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ANE\ENTREGA DE CARGO OPLAN\14_PLANEACIÓN\2022\Metas por Área\Formatos Instrumentos de Planeaciòn_2022\Matrices Revisadas\"/>
    </mc:Choice>
  </mc:AlternateContent>
  <xr:revisionPtr revIDLastSave="0" documentId="13_ncr:1_{48420057-1459-4628-92A3-7BB722DB493B}" xr6:coauthVersionLast="47" xr6:coauthVersionMax="47" xr10:uidLastSave="{00000000-0000-0000-0000-000000000000}"/>
  <bookViews>
    <workbookView xWindow="-120" yWindow="-120" windowWidth="20730" windowHeight="11040" tabRatio="1000" xr2:uid="{00000000-000D-0000-FFFF-FFFF00000000}"/>
  </bookViews>
  <sheets>
    <sheet name="PLAN DE ACCIÓN Y PLAN OPERATIVO" sheetId="17" r:id="rId1"/>
    <sheet name="BASE" sheetId="21" state="hidden" r:id="rId2"/>
    <sheet name="BASE2" sheetId="27" state="hidden" r:id="rId3"/>
    <sheet name="LISTAS" sheetId="19" state="hidden" r:id="rId4"/>
  </sheets>
  <externalReferences>
    <externalReference r:id="rId5"/>
    <externalReference r:id="rId6"/>
    <externalReference r:id="rId7"/>
    <externalReference r:id="rId8"/>
  </externalReferences>
  <definedNames>
    <definedName name="_xlnm._FilterDatabase" localSheetId="1" hidden="1">BASE!$A$1:$CU$193</definedName>
    <definedName name="_xlnm._FilterDatabase" localSheetId="2" hidden="1">BASE2!$A$1:$B$1</definedName>
    <definedName name="_xlnm._FilterDatabase" localSheetId="0" hidden="1">'PLAN DE ACCIÓN Y PLAN OPERATIVO'!$A$3:$Y$484</definedName>
    <definedName name="A">BASE!#REF!</definedName>
    <definedName name="ADMINISTRADORASPUBLICO">#REF!</definedName>
    <definedName name="ANMINISTRADORASPRIVADO">#REF!</definedName>
    <definedName name="APORTESESCUELAS">#REF!</definedName>
    <definedName name="AREA">BASE!$N$3:$AC$3</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[1]LISTAS!$B$5:$B$8</definedName>
    <definedName name="DSCN">BASE!$W$4:$W$17</definedName>
    <definedName name="ENSERESYEQUIPOSDEOFICINA">#REF!</definedName>
    <definedName name="ESAP">#REF!</definedName>
    <definedName name="Etapa">[2]DATOS!$BH$2:$BH$7</definedName>
    <definedName name="FINANCIEROS">#REF!</definedName>
    <definedName name="FOCOS">'[1]LISTAS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lementacion">LISTAS!$L$2:$L$17</definedName>
    <definedName name="Implementacion_Acuerdo_de_Paz">[3]LISTAS!$L$2:$L$17</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ey">LISTAS!$N$2:$N$10</definedName>
    <definedName name="Ley_1757">[3]LISTAS!$N$2:$N$10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No_Aplica_Por_favor_justifique_su_respuesta_en_el_campo_de_observaciones">LISTAS!$K$56</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articipacion">LISTAS!$M$2:$M$23</definedName>
    <definedName name="Participacion_ciudadana_en_la_gestion_publica">[3]LISTAS!$M$2:$M$23</definedName>
    <definedName name="PRIMATECNICA">#REF!</definedName>
    <definedName name="PROYECTO">BASE!$BP$2:$CB$2</definedName>
    <definedName name="PROYECTO_INV">[2]DATOS!$H$2:$H$25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[2]DATOS!$C$2:$C$8</definedName>
    <definedName name="Tipo_Producto">[2]DATOS!$BI$2:$BI$8</definedName>
    <definedName name="Tipo_Reprogramacion_Actividad">[2]DATOS!$BG$2:$BG$6</definedName>
    <definedName name="Tiquetes">BASE!$AU$2:$AU$3</definedName>
    <definedName name="Transporte">BASE!$AS$2:$AS$5</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31" i="17" l="1"/>
  <c r="N831" i="17" s="1"/>
  <c r="O831" i="17" s="1"/>
  <c r="P831" i="17" s="1"/>
  <c r="J444" i="17" l="1"/>
  <c r="AF11" i="21" l="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<sst xmlns="http://schemas.openxmlformats.org/spreadsheetml/2006/main" count="13331" uniqueCount="4012">
  <si>
    <t>Dirección de Censos y Demografía</t>
  </si>
  <si>
    <t>CARACTER SOCIODEMOGRAFICO</t>
  </si>
  <si>
    <t>Transporte</t>
  </si>
  <si>
    <t>Tiquetes</t>
  </si>
  <si>
    <t>Insumos</t>
  </si>
  <si>
    <t xml:space="preserve">DEFINICIÓN METAS E HITOS </t>
  </si>
  <si>
    <t>DISTRIBUCIÓN PORCENTUAL DE LOS HITOS</t>
  </si>
  <si>
    <t>ALINEACIÓN LINEAMIENTOS ESTRATÉGICOS</t>
  </si>
  <si>
    <t>ALINEACIÓN CON PARTICIPACIÓN PARA LA GESTIÓN PÚBLICA, DERECHOS HUMANOS Y PAZ</t>
  </si>
  <si>
    <t>Observaciones</t>
  </si>
  <si>
    <t>PLAN INSTITUCIONAL</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</si>
  <si>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</si>
  <si>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</si>
  <si>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</si>
  <si>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</si>
  <si>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</si>
  <si>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</si>
  <si>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</si>
  <si>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</si>
  <si>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</si>
  <si>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</si>
  <si>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</si>
  <si>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</si>
  <si>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</si>
  <si>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</si>
  <si>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</si>
  <si>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</si>
  <si>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</si>
  <si>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</si>
  <si>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</si>
  <si>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</si>
  <si>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</si>
  <si>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</si>
  <si>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</si>
  <si>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</si>
  <si>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Dos (2) formatos de notificación (nacimiento y muerte) para grupos étnicos implementados en los departamentos de Amazonas, La Guajira, Chocó, Guainía y Vichada, producidos.</t>
  </si>
  <si>
    <t>(Número de formatos de notificación de EEVV con grupos étnicos producidos/ total de formatos de notificación  de EEVV con grupos étnicos propuestos) * 100</t>
  </si>
  <si>
    <t>Dos (2) talleres de socialización de los formatos de notificación de nacimiento y muerte en: Amazonas y Guainía, realizados.</t>
  </si>
  <si>
    <t>E. Cambio Cultural</t>
  </si>
  <si>
    <t>Aporta directamente a la medición del indicador: Operaciones estadísticas que implementan acciones de mejora en la metodología (procesos e instrumentos) y resultados. ( 16% DCD 2022)</t>
  </si>
  <si>
    <t>No aplica</t>
  </si>
  <si>
    <t>4. Recolección</t>
  </si>
  <si>
    <t>Cinco (5) talleres de construcción de ruta de implementación de los formatos de nacimiento y muerte en: Amazonas, Guainía, Chocó, La Guajira y Vichada, realizados.</t>
  </si>
  <si>
    <t>Una (1) base de datos con información estadística de nacimientos y defunciones a nivel nacional, para el registro de hechos vitales en Colombia, producida.</t>
  </si>
  <si>
    <t>Sumatoria de productos estadísticos entregados y/o publicados de estadísticas vitales. ( boletín, presentación, cuadros de resultados)</t>
  </si>
  <si>
    <t>Proyecto de inversión</t>
  </si>
  <si>
    <t>Tres (3) publicaciones (boletín, presentación y cuadros de salida) preliminar 2021 y 2022.</t>
  </si>
  <si>
    <t>Aporta indirectamente a la medición del indicador: Operaciones estadísticas que implementan acciones de mejora en la metodología (procesos e instrumentos) y resultados. ( 16% DCD 2022)</t>
  </si>
  <si>
    <t>6. Análisis</t>
  </si>
  <si>
    <t>7. Difusión</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</si>
  <si>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</si>
  <si>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</si>
  <si>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Un (1) plan general del conteo intercensal, realizado.</t>
  </si>
  <si>
    <t>E. Capacidad Metodológica</t>
  </si>
  <si>
    <t>Aporta indirectamente a la medición del indicador: Operaciones estadísticas nuevas o rediseñadas que atienden necesidades del país</t>
  </si>
  <si>
    <t>1. Especificación de necesidades</t>
  </si>
  <si>
    <t>Un (1) documento con variables y el contenido del cuestionario para el conteo intercensal, elaborado.</t>
  </si>
  <si>
    <t>3. Construcción</t>
  </si>
  <si>
    <t>Un (1) documento con el diseño temático y diseño de cuadros de salida para el conteo intercensal, elaborado.</t>
  </si>
  <si>
    <t>2. Diseño</t>
  </si>
  <si>
    <t>Un (1) documento con diseño de la primera fase del plan operativo para el conteo intercensal, elaborado.</t>
  </si>
  <si>
    <t>Un (1) documento con el diseño estadístico del conteo intercensal, elaborado</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</si>
  <si>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</si>
  <si>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</si>
  <si>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 xml:space="preserve">Un (1) documento diagnóstico del autorreconocimiento étnico en las operaciones estadísticas y registros administrativos, realizado.
</t>
  </si>
  <si>
    <t>Sumatoria de productos estadísticos entregados y/o publicados de proyecciones de población y análisis demográfico. (cuadros de resultados)</t>
  </si>
  <si>
    <t>Prioridades emergentes</t>
  </si>
  <si>
    <t>Cinco (5) cuadros de salida con la nueva versión de las proyecciones de población, procesados.</t>
  </si>
  <si>
    <t>5. Procesamiento</t>
  </si>
  <si>
    <t>Cinco (5) cuadros de salida con la nueva versión de las proyecciones de población, analizados.</t>
  </si>
  <si>
    <t>Un (1) documento con las nuevas metodologías probadas para la producción de proyecciones de población, elaborado.</t>
  </si>
  <si>
    <t>Un (1) documento con las nuevas metodologías probadas para la  producción de proyecciones de población,  diseñado.</t>
  </si>
  <si>
    <t>Un (1) documento con las nuevas metodologías probadas para la  producción de proyecciones de población, producido.</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</si>
  <si>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</si>
  <si>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</si>
  <si>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Un (1) inventario actualizado de registros administrativos para consolidación del REBP y lineamientos para establecer convenios de cooperación, realizado.</t>
  </si>
  <si>
    <t>O. Articular la producción de la información estadística a nivel nacional</t>
  </si>
  <si>
    <t>Aporta directamente a la medición del indicador: Generación de información estadística en proyectos de gran impacto a partir del uso de registros administrativos.( 100% DCD 2022)</t>
  </si>
  <si>
    <t>Un (1) informe diagnóstico de los registros administrativos integrados al REBP,elaborado.</t>
  </si>
  <si>
    <t>Una (1) tabla con la sistematización de experiencias y recomendaciones internacionales en la consolidación y uso del REBP, realizada.</t>
  </si>
  <si>
    <t>Una (1) metodología para la imputación de valores faltantes dentro del REBP, elaborada.</t>
  </si>
  <si>
    <t>Un (1) informe del estado de los componentes demográficos y la estructura poblacional dentro del REBP, realizado.</t>
  </si>
  <si>
    <t>Una (1) metodología para determinar de forma probabilística la residencia habitual de las personas dentro del REBP (apoya Southampton y Oxford),elaborada.</t>
  </si>
  <si>
    <t>Un (1) informe del estado de las líneas de vida de las personas dentro del REBP, elaborado.</t>
  </si>
  <si>
    <t>Un (1) informe diagnostico de cada una de las fuentes integradas al REBP, realizado.</t>
  </si>
  <si>
    <t>Diecisiete(17) informes de estadística sociodemográfica aplicada, con el aprovechamiento de la información poblacional y demográfica, producidos.</t>
  </si>
  <si>
    <t>Sumatoria de productos estadísticos entregados y/o publicados de la temática poblacional y demográfica. ( informes de estadística sociodemográfica aplicada)</t>
  </si>
  <si>
    <t xml:space="preserve"> Seis (6) informes étnicos de estadística sociodemográfica aplicada, con el aprovechamiento de la información poblacional y demográfica, producidos.</t>
  </si>
  <si>
    <t>Cinco (5) informes de dinámica demográfica: fecundidad, mortalidad y migración, de estadística sociodemográfica aplicada, con el aprovechamiento de la información poblacional y demográfica, producidos.</t>
  </si>
  <si>
    <t>Dos (2) informes de Población y Territorio, de estadística sociodemográfica aplicada, con el aprovechamiento de la información poblacional y demográfica, producidos.</t>
  </si>
  <si>
    <t>Dos (2) informes de población especiales, de estadística sociodemográfica aplicada, con el aprovechamiento de la información poblacional y demográfica, producidos.</t>
  </si>
  <si>
    <t>Dos (2) informes de demografía histórica de estadística sociodemográfica aplicada, con el aprovechamiento de la información poblacional y demográfica, producidos.</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</si>
  <si>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</si>
  <si>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</si>
  <si>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</si>
  <si>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Número de cuadros de salida para el anuario estadístico de movimientos internacionales, procesado.</t>
  </si>
  <si>
    <t>Un (1) anuario estadístico de movimientos internacionales, publicado.</t>
  </si>
  <si>
    <t>DCD_10</t>
  </si>
  <si>
    <t>Cinco (5) documentos metodológicos para la actualización continua de la producción de información poblacional y demográfica, publicados.</t>
  </si>
  <si>
    <t>Sumatoria de productos estadísticos entregados y/o publicados de la temática poblacional y demográfica (Documentos metodológicos)</t>
  </si>
  <si>
    <t xml:space="preserve">Una (1) publicación seriada de metodologías para documentos metodológicos para la actualización continua de la producción de información poblacional y demográfica, creada </t>
  </si>
  <si>
    <t>DCD_11</t>
  </si>
  <si>
    <t>Un (1) inventario de métodos demográficos creado con al menos siete (7) métodos de estimación de los componentes demográficos (fecundidad, mortalidad y migración), evaluados.</t>
  </si>
  <si>
    <t>Un (1) método para estimar la población utilizando covaridos espaciales, evaluado.</t>
  </si>
  <si>
    <t>Seis (6) métodos para estimar los componentes demográficos, evaluados.</t>
  </si>
  <si>
    <t>DCD_12</t>
  </si>
  <si>
    <t>Tres (3) capítulos de la historia demográfica de la violencia en los departamentos de Colombia en los últimos 35 años,  finalizados</t>
  </si>
  <si>
    <t>Un (1) capítulo de la historia demográfica de la violencia en el Valle del Cauca en los últimos 35 años, producido.</t>
  </si>
  <si>
    <t>Un (1) capítulo de la historia demográfica de la violencia en Choco en los últimos 35 años, producido.</t>
  </si>
  <si>
    <t>Un (1) capítulo de la historia demográfica de la violencia en Cauca en los últimos 35 años, producido.</t>
  </si>
  <si>
    <t>DCD_13</t>
  </si>
  <si>
    <t>Cuatro (4) artículos para revistas indexadas internacionales sobre estimaciones de los componentes demográficos (fecundidad, mortalidad y migración) y población  para Colombia, terminados.</t>
  </si>
  <si>
    <t>Un (1) artículo de la estimación de la mortalidad para Colombia, terminado.</t>
  </si>
  <si>
    <t>Un (1) artículo de la estimación de la fecundidad para Colombia, terminado.</t>
  </si>
  <si>
    <t>Un (1) artículo de la estimación de la migración (contexto nacional) para Colombia, terminado.</t>
  </si>
  <si>
    <t>Un (1) artículo de la estimación de la población para Colombia (en colaboración con Southampton y Oxford), terminado</t>
  </si>
  <si>
    <t>DCD_14</t>
  </si>
  <si>
    <t>Un (1) censo de habitantes de la calle en articulación con la Secretaria Distrital de Integración Social de Bogotá, para la caracterización demográfica y socioeconómica de este grupo especial de población, en el marco de la ley 1641 de 2013, realizado.</t>
  </si>
  <si>
    <t>(Avance en el operativo Censo Habitantes de la Calle Bogotá 2022, obtenido/Avance en el operativo Censo Habitantes de la Calle Bogotá 2022, programado) *100</t>
  </si>
  <si>
    <t>Un (1) documento metodológico del Censo de Habitantes de la Calle, ajustado.</t>
  </si>
  <si>
    <t>Un (1 ) formulario del Censo Habitantes de la Calle, ajustado.</t>
  </si>
  <si>
    <t>Un (1) informe operativo del Censo Habitantes de la Calle, finalizado.</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</si>
  <si>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</si>
  <si>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</si>
  <si>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</si>
  <si>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Un (1) documento con los indicadores priorizados del pueblo wayuu, elaborado</t>
  </si>
  <si>
    <t>Una (1) herramienta de visualización de datos del pueblo wayuu, desarrollada.</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</si>
  <si>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</si>
  <si>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</si>
  <si>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</si>
  <si>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Cuatro (4) visores de información sociodemográfica a nivel municipal por cada pueblo indígena de la Sierra Nevada, elaborados</t>
  </si>
  <si>
    <t>Cuatro (4) visores de información sociodemográfica a nivel municipal para los pueblos indígenas más numerosos,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</si>
  <si>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</si>
  <si>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</si>
  <si>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</si>
  <si>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documento del diseño temático del visor, elaborado</t>
  </si>
  <si>
    <t>Una (1) base de datos con el procesamiento de la información a nivel municipal, procesada</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</si>
  <si>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</si>
  <si>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</si>
  <si>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</si>
  <si>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</si>
  <si>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Un (1) documento con la detección y análisis de requerimientos, elaborado</t>
  </si>
  <si>
    <t>Un (1) diseño temático, elaborado</t>
  </si>
  <si>
    <t>Un (1) instrumento de recolección, elaborado</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</si>
  <si>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</si>
  <si>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</si>
  <si>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</si>
  <si>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Plan nacional de desarrollo </t>
  </si>
  <si>
    <t xml:space="preserve">Un  (1) documento con la base de municipios que tienen actividad minera, finalizado  </t>
  </si>
  <si>
    <t>Aporta directamente a la medición del indicador: Operaciones estadísticas nuevas o rediseñadas que atienden necesidades del país</t>
  </si>
  <si>
    <t xml:space="preserve">Un (1) instrumento de recolección, actualizado. </t>
  </si>
  <si>
    <t>Un (1) documento manual de diligenciamiento, terminado.</t>
  </si>
  <si>
    <t>Un (1) documento de plan de recolección,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</si>
  <si>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</si>
  <si>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</si>
  <si>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</si>
  <si>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</si>
  <si>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Dos (2)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</si>
  <si>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</si>
  <si>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</si>
  <si>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Bases de Datos de la temática de Salud</t>
  </si>
  <si>
    <t>Documentos metodológicos</t>
  </si>
  <si>
    <t>Cuadros de resultados para la temática de demografía y población</t>
  </si>
  <si>
    <t>Boletines Técnicos de la Temática Demografía y Población</t>
  </si>
  <si>
    <t>PLANTA DE PERSONAL</t>
  </si>
  <si>
    <t>A-01-01</t>
  </si>
  <si>
    <t>PROYECTO</t>
  </si>
  <si>
    <t>PLAN</t>
  </si>
  <si>
    <t>TERRITORIAL</t>
  </si>
  <si>
    <t>EEVV_2021_BD</t>
  </si>
  <si>
    <t>DANE CENTRAL</t>
  </si>
  <si>
    <t>Profesional</t>
  </si>
  <si>
    <t>Tecnico</t>
  </si>
  <si>
    <t>Valledupar</t>
  </si>
  <si>
    <t>DIRECCIÓN TERRITORIAL NORTE</t>
  </si>
  <si>
    <t>Monteria</t>
  </si>
  <si>
    <t>DIRECCIÓN TERRITORIAL NOROCCIDENTE</t>
  </si>
  <si>
    <t>Bogotá</t>
  </si>
  <si>
    <t>DIRECCIÓN TERRITORIAL CENTRO</t>
  </si>
  <si>
    <t>Florencia</t>
  </si>
  <si>
    <t>Neiva</t>
  </si>
  <si>
    <t>Tunja</t>
  </si>
  <si>
    <t>Villavicencio</t>
  </si>
  <si>
    <t>Yopal</t>
  </si>
  <si>
    <t>Ibague</t>
  </si>
  <si>
    <t>DIRECCIÓN TERRITORIAL CENTRO OCCIDENTE</t>
  </si>
  <si>
    <t>Mocoa</t>
  </si>
  <si>
    <t>DIRECCIÓN TERRITORIAL SUR OCCIDENTE</t>
  </si>
  <si>
    <t>Quibdó</t>
  </si>
  <si>
    <t>Cúcuta</t>
  </si>
  <si>
    <t>DIRECCIÓN TERRITORIAL CENTRO ORIENTE</t>
  </si>
  <si>
    <t>Arauca</t>
  </si>
  <si>
    <t>Sincelejo</t>
  </si>
  <si>
    <t>Santa Marta</t>
  </si>
  <si>
    <t>San Andres</t>
  </si>
  <si>
    <t>Riohacha</t>
  </si>
  <si>
    <t>Cartagena</t>
  </si>
  <si>
    <t>Popayán</t>
  </si>
  <si>
    <t>Pasto</t>
  </si>
  <si>
    <t>Medellín</t>
  </si>
  <si>
    <t>Profesional Junior</t>
  </si>
  <si>
    <t>Manizales</t>
  </si>
  <si>
    <t>Bucaramanga</t>
  </si>
  <si>
    <t>Barranquilla</t>
  </si>
  <si>
    <t>Cali</t>
  </si>
  <si>
    <t>Monitor</t>
  </si>
  <si>
    <t>CSDM_CNPV_2021_DEP</t>
  </si>
  <si>
    <t>caractersoc</t>
  </si>
  <si>
    <t>Censo Nacional de Poblacion y Vivienda - CSDM</t>
  </si>
  <si>
    <t>ETN_2021_CR</t>
  </si>
  <si>
    <t>Experto I</t>
  </si>
  <si>
    <t>PPED_2021_CR</t>
  </si>
  <si>
    <t>UERA_2021_BT</t>
  </si>
  <si>
    <t>MIG_2021_BT</t>
  </si>
  <si>
    <t>PRODUCTO</t>
  </si>
  <si>
    <t>COMPONENTE/INVESTIGACION</t>
  </si>
  <si>
    <t>Transporte Rural</t>
  </si>
  <si>
    <t>Otros Transportes</t>
  </si>
  <si>
    <t>C-0401-1003-20-0-0401006-02</t>
  </si>
  <si>
    <t>Estadisticas Vitales</t>
  </si>
  <si>
    <t>Nacional</t>
  </si>
  <si>
    <t>C-0401-1003-20-0-0401016-02</t>
  </si>
  <si>
    <t>Registros Administrativos</t>
  </si>
  <si>
    <t>Internacional</t>
  </si>
  <si>
    <t>C-0401-1003-20-0-0401044-02</t>
  </si>
  <si>
    <t>AREA</t>
  </si>
  <si>
    <t>CODIGOPRESUPUESTAL</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</si>
  <si>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</si>
  <si>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</si>
  <si>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</si>
  <si>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</si>
  <si>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</si>
  <si>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</si>
  <si>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</si>
  <si>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</si>
  <si>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</si>
  <si>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</si>
  <si>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</si>
  <si>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</si>
  <si>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</si>
  <si>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</si>
  <si>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</si>
  <si>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</si>
  <si>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</si>
  <si>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</si>
  <si>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</si>
  <si>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</si>
  <si>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</si>
  <si>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</si>
  <si>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</si>
  <si>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</si>
  <si>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</si>
  <si>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</si>
  <si>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</si>
  <si>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</si>
  <si>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</si>
  <si>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</si>
  <si>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</si>
  <si>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</si>
  <si>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</si>
  <si>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</si>
  <si>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</si>
  <si>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</si>
  <si>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</si>
  <si>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</si>
  <si>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</si>
  <si>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</si>
  <si>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</si>
  <si>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</si>
  <si>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</si>
  <si>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</si>
  <si>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</si>
  <si>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</si>
  <si>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</si>
  <si>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</si>
  <si>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</si>
  <si>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</si>
  <si>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</si>
  <si>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</si>
  <si>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</si>
  <si>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</si>
  <si>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</si>
  <si>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</si>
  <si>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</si>
  <si>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</si>
  <si>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</si>
  <si>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</si>
  <si>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</si>
  <si>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Dirección de Geoestadística</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</si>
  <si>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</si>
  <si>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</si>
  <si>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</si>
  <si>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</si>
  <si>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</si>
  <si>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</si>
  <si>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</si>
  <si>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</si>
  <si>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</si>
  <si>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</si>
  <si>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</si>
  <si>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</si>
  <si>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Especial Hora</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</si>
  <si>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</si>
  <si>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</si>
  <si>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</si>
  <si>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</si>
  <si>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</si>
  <si>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</si>
  <si>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</si>
  <si>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</si>
  <si>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</si>
  <si>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</si>
  <si>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</si>
  <si>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</si>
  <si>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</si>
  <si>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</si>
  <si>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</si>
  <si>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</si>
  <si>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</si>
  <si>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</si>
  <si>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</si>
  <si>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</si>
  <si>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</si>
  <si>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</si>
  <si>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</si>
  <si>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</si>
  <si>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</si>
  <si>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Armenia</t>
  </si>
  <si>
    <t>CSDM_CNPV_2021_CR</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</si>
  <si>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</si>
  <si>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</si>
  <si>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</si>
  <si>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</si>
  <si>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</si>
  <si>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</si>
  <si>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</si>
  <si>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</si>
  <si>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</si>
  <si>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</si>
  <si>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</si>
  <si>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</si>
  <si>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</si>
  <si>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Adicionar valor 
[Fila con ejecución]</t>
  </si>
  <si>
    <t>Especial Rural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</si>
  <si>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</si>
  <si>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</si>
  <si>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</si>
  <si>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</si>
  <si>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</si>
  <si>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</si>
  <si>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</si>
  <si>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</si>
  <si>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</si>
  <si>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</si>
  <si>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</si>
  <si>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</si>
  <si>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</si>
  <si>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</si>
  <si>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</si>
  <si>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</si>
  <si>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</si>
  <si>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</si>
  <si>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</si>
  <si>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</si>
  <si>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</si>
  <si>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</si>
  <si>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</si>
  <si>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Servicios Tecnológicos GD</t>
  </si>
  <si>
    <t>C-0401-1003-26-0-0401090-02</t>
  </si>
  <si>
    <t>Cuentas Nacionales y Macroeconomia</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</si>
  <si>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</si>
  <si>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</si>
  <si>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</si>
  <si>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</si>
  <si>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</si>
  <si>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</si>
  <si>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</si>
  <si>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</si>
  <si>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</si>
  <si>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</si>
  <si>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</si>
  <si>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</si>
  <si>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</si>
  <si>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</si>
  <si>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</si>
  <si>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</si>
  <si>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</si>
  <si>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</si>
  <si>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 xml:space="preserve">Crear nueva Fila
</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</si>
  <si>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</si>
  <si>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</si>
  <si>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</si>
  <si>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</si>
  <si>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</si>
  <si>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</si>
  <si>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</si>
  <si>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</si>
  <si>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</si>
  <si>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 xml:space="preserve">Documentos de diagnóstico del aprovechamiento de registros administrativos </t>
  </si>
  <si>
    <t>Boletines Técnicos De Las Cuentas Departamentales</t>
  </si>
  <si>
    <t>Documentos de planeación</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</si>
  <si>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</si>
  <si>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</si>
  <si>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</si>
  <si>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</si>
  <si>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</si>
  <si>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</si>
  <si>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</si>
  <si>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Documentos de Lineamiento Técnicos GD</t>
  </si>
  <si>
    <t>C-0499-1003-6-0-0499054-02</t>
  </si>
  <si>
    <t>Inírida</t>
  </si>
  <si>
    <t>Informacion Geoespacial</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</si>
  <si>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</si>
  <si>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</si>
  <si>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</si>
  <si>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</si>
  <si>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</si>
  <si>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</si>
  <si>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</si>
  <si>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</si>
  <si>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</si>
  <si>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</si>
  <si>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</si>
  <si>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</si>
  <si>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</si>
  <si>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</si>
  <si>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</si>
  <si>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</si>
  <si>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</si>
  <si>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</si>
  <si>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</si>
  <si>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</si>
  <si>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</si>
  <si>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</si>
  <si>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</si>
  <si>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</si>
  <si>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</si>
  <si>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</si>
  <si>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</si>
  <si>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</si>
  <si>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</si>
  <si>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</si>
  <si>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</si>
  <si>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</si>
  <si>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</si>
  <si>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</si>
  <si>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</si>
  <si>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</si>
  <si>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Leticia</t>
  </si>
  <si>
    <t>Pereira</t>
  </si>
  <si>
    <t>Temas Economicos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</si>
  <si>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</si>
  <si>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</si>
  <si>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</si>
  <si>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</si>
  <si>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</si>
  <si>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</si>
  <si>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</si>
  <si>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</si>
  <si>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</si>
  <si>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</si>
  <si>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</si>
  <si>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</si>
  <si>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</si>
  <si>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</si>
  <si>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</si>
  <si>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Eliminar 
[Fila sin ejecución]</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</si>
  <si>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</si>
  <si>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</si>
  <si>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</si>
  <si>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</si>
  <si>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</si>
  <si>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</si>
  <si>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</si>
  <si>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</si>
  <si>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</si>
  <si>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</si>
  <si>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</si>
  <si>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</si>
  <si>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</si>
  <si>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</si>
  <si>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</si>
  <si>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</si>
  <si>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</si>
  <si>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</si>
  <si>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</si>
  <si>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</si>
  <si>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</si>
  <si>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</si>
  <si>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</si>
  <si>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</si>
  <si>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</si>
  <si>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</si>
  <si>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</si>
  <si>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</si>
  <si>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</si>
  <si>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</si>
  <si>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</si>
  <si>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</si>
  <si>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</si>
  <si>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</si>
  <si>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</si>
  <si>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</si>
  <si>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</si>
  <si>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</si>
  <si>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</si>
  <si>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</si>
  <si>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</si>
  <si>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</si>
  <si>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</si>
  <si>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</si>
  <si>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</si>
  <si>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</si>
  <si>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</si>
  <si>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</si>
  <si>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Coordinacion y Regulacion del SEN</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</si>
  <si>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</si>
  <si>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</si>
  <si>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</si>
  <si>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</si>
  <si>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</si>
  <si>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</si>
  <si>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</si>
  <si>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</si>
  <si>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</si>
  <si>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</si>
  <si>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</si>
  <si>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</si>
  <si>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</si>
  <si>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</si>
  <si>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</si>
  <si>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</si>
  <si>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</si>
  <si>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</si>
  <si>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</si>
  <si>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</si>
  <si>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</si>
  <si>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</si>
  <si>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</si>
  <si>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</si>
  <si>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</si>
  <si>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</si>
  <si>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</si>
  <si>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</si>
  <si>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</si>
  <si>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</si>
  <si>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</si>
  <si>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</si>
  <si>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</si>
  <si>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</si>
  <si>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</si>
  <si>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</si>
  <si>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</si>
  <si>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</si>
  <si>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</si>
  <si>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</si>
  <si>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</si>
  <si>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</si>
  <si>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</si>
  <si>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</si>
  <si>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</si>
  <si>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</si>
  <si>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</si>
  <si>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</si>
  <si>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</si>
  <si>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</si>
  <si>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</si>
  <si>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</si>
  <si>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</si>
  <si>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</si>
  <si>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</si>
  <si>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</si>
  <si>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</si>
  <si>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</si>
  <si>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</si>
  <si>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</si>
  <si>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</si>
  <si>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</si>
  <si>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C-0499-1003-5-0-0499001-02</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</si>
  <si>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</si>
  <si>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</si>
  <si>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</si>
  <si>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</si>
  <si>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</si>
  <si>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</si>
  <si>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</si>
  <si>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</si>
  <si>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</si>
  <si>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</si>
  <si>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</si>
  <si>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</si>
  <si>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</si>
  <si>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</si>
  <si>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</si>
  <si>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</si>
  <si>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</si>
  <si>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</si>
  <si>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Cuadros de resultados para la temática agropecuaria</t>
  </si>
  <si>
    <t>Cuadros de resultados para la temática de pobreza y condiciones de vida</t>
  </si>
  <si>
    <t>C-0401-1003-23-0-0401020-02</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</si>
  <si>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</si>
  <si>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</si>
  <si>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</si>
  <si>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</si>
  <si>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</si>
  <si>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</si>
  <si>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</si>
  <si>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</si>
  <si>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</si>
  <si>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</si>
  <si>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</si>
  <si>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</si>
  <si>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</si>
  <si>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</si>
  <si>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</si>
  <si>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</si>
  <si>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</si>
  <si>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</si>
  <si>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</si>
  <si>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C-0401-1003-24-0-0401063-02</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</si>
  <si>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</si>
  <si>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</si>
  <si>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</si>
  <si>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</si>
  <si>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</si>
  <si>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</si>
  <si>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</si>
  <si>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</si>
  <si>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</si>
  <si>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</si>
  <si>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</si>
  <si>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</si>
  <si>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</si>
  <si>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</si>
  <si>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</si>
  <si>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</si>
  <si>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</si>
  <si>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</si>
  <si>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</si>
  <si>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</si>
  <si>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</si>
  <si>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</si>
  <si>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</si>
  <si>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</si>
  <si>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</si>
  <si>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</si>
  <si>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</si>
  <si>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</si>
  <si>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</si>
  <si>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</si>
  <si>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</si>
  <si>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</si>
  <si>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</si>
  <si>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</si>
  <si>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</si>
  <si>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</si>
  <si>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</si>
  <si>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</si>
  <si>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</si>
  <si>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</si>
  <si>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</si>
  <si>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</si>
  <si>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</si>
  <si>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</si>
  <si>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</si>
  <si>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</si>
  <si>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</si>
  <si>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</si>
  <si>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</si>
  <si>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</si>
  <si>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</si>
  <si>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</si>
  <si>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</si>
  <si>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</si>
  <si>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</si>
  <si>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</si>
  <si>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</si>
  <si>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</si>
  <si>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</si>
  <si>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</si>
  <si>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</si>
  <si>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</si>
  <si>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</si>
  <si>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</si>
  <si>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</si>
  <si>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</si>
  <si>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</si>
  <si>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</si>
  <si>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</si>
  <si>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</si>
  <si>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</si>
  <si>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</si>
  <si>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</si>
  <si>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</si>
  <si>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</si>
  <si>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</si>
  <si>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</si>
  <si>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</si>
  <si>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</si>
  <si>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</si>
  <si>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</si>
  <si>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</si>
  <si>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</si>
  <si>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</si>
  <si>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</si>
  <si>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</si>
  <si>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</si>
  <si>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</si>
  <si>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</si>
  <si>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</si>
  <si>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</si>
  <si>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</si>
  <si>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</si>
  <si>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</si>
  <si>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</si>
  <si>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</si>
  <si>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</si>
  <si>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</si>
  <si>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</si>
  <si>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</si>
  <si>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</si>
  <si>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</si>
  <si>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</si>
  <si>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</si>
  <si>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</si>
  <si>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</si>
  <si>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</si>
  <si>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</si>
  <si>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</si>
  <si>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</si>
  <si>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</si>
  <si>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</si>
  <si>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</si>
  <si>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</si>
  <si>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</si>
  <si>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</si>
  <si>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</si>
  <si>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</si>
  <si>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</si>
  <si>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</si>
  <si>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</si>
  <si>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</si>
  <si>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</si>
  <si>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</si>
  <si>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</si>
  <si>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</si>
  <si>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</si>
  <si>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</si>
  <si>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</si>
  <si>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</si>
  <si>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</si>
  <si>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</si>
  <si>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</si>
  <si>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</si>
  <si>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</si>
  <si>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</si>
  <si>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</si>
  <si>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</si>
  <si>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</si>
  <si>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</si>
  <si>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</si>
  <si>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</si>
  <si>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</si>
  <si>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</si>
  <si>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CENTRAL</t>
  </si>
  <si>
    <t>Toner Hp Cb540A Negro</t>
  </si>
  <si>
    <t>C-0401-1003-21-0-0401051-02</t>
  </si>
  <si>
    <t>Cuentas Nacionales_Transversal</t>
  </si>
  <si>
    <t>TE_SERVICIOS_2021_EMS</t>
  </si>
  <si>
    <t>CULTURA_2021_ECC</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</si>
  <si>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</si>
  <si>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</si>
  <si>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</si>
  <si>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</si>
  <si>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</si>
  <si>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</si>
  <si>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</si>
  <si>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</si>
  <si>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</si>
  <si>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</si>
  <si>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</si>
  <si>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</si>
  <si>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</si>
  <si>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</si>
  <si>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</si>
  <si>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</si>
  <si>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</si>
  <si>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</si>
  <si>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</si>
  <si>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</si>
  <si>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</si>
  <si>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</si>
  <si>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</si>
  <si>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</si>
  <si>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</si>
  <si>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</si>
  <si>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</si>
  <si>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</si>
  <si>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</si>
  <si>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</si>
  <si>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</si>
  <si>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</si>
  <si>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</si>
  <si>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</si>
  <si>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</si>
  <si>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</si>
  <si>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</si>
  <si>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</si>
  <si>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</si>
  <si>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</si>
  <si>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</si>
  <si>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</si>
  <si>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</si>
  <si>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</si>
  <si>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</si>
  <si>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C-0401-1003-25-0-0401076-02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</si>
  <si>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</si>
  <si>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</si>
  <si>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</si>
  <si>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</si>
  <si>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</si>
  <si>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</si>
  <si>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</si>
  <si>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</si>
  <si>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</si>
  <si>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</si>
  <si>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</si>
  <si>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</si>
  <si>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</si>
  <si>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</si>
  <si>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</si>
  <si>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</si>
  <si>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</si>
  <si>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</si>
  <si>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</si>
  <si>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</si>
  <si>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</si>
  <si>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</si>
  <si>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</si>
  <si>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</si>
  <si>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</si>
  <si>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</si>
  <si>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</si>
  <si>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</si>
  <si>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</si>
  <si>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</si>
  <si>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</si>
  <si>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</si>
  <si>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</si>
  <si>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</si>
  <si>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</si>
  <si>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</si>
  <si>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</si>
  <si>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</si>
  <si>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</si>
  <si>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</si>
  <si>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</si>
  <si>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</si>
  <si>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</si>
  <si>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</si>
  <si>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</si>
  <si>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</si>
  <si>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</si>
  <si>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</si>
  <si>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</si>
  <si>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</si>
  <si>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</si>
  <si>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</si>
  <si>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</si>
  <si>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</si>
  <si>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</si>
  <si>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</si>
  <si>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</si>
  <si>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</si>
  <si>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</si>
  <si>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</si>
  <si>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</si>
  <si>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</si>
  <si>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</si>
  <si>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</si>
  <si>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</si>
  <si>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</si>
  <si>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</si>
  <si>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</si>
  <si>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</si>
  <si>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</si>
  <si>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</si>
  <si>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</si>
  <si>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</si>
  <si>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</si>
  <si>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</si>
  <si>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</si>
  <si>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</si>
  <si>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</si>
  <si>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</si>
  <si>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</si>
  <si>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</si>
  <si>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</si>
  <si>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</si>
  <si>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</si>
  <si>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</si>
  <si>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</si>
  <si>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</si>
  <si>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</si>
  <si>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</si>
  <si>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</si>
  <si>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</si>
  <si>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</si>
  <si>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</si>
  <si>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</si>
  <si>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</si>
  <si>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</si>
  <si>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</si>
  <si>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</si>
  <si>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</si>
  <si>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</si>
  <si>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</si>
  <si>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</si>
  <si>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</si>
  <si>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</si>
  <si>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</si>
  <si>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</si>
  <si>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</si>
  <si>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</si>
  <si>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</si>
  <si>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</si>
  <si>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</si>
  <si>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</si>
  <si>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</si>
  <si>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</si>
  <si>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</si>
  <si>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</si>
  <si>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</si>
  <si>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</si>
  <si>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</si>
  <si>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</si>
  <si>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</si>
  <si>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</si>
  <si>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</si>
  <si>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</si>
  <si>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</si>
  <si>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</si>
  <si>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</si>
  <si>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</si>
  <si>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</si>
  <si>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</si>
  <si>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</si>
  <si>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</si>
  <si>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</si>
  <si>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</si>
  <si>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</si>
  <si>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</si>
  <si>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</si>
  <si>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</si>
  <si>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</si>
  <si>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</si>
  <si>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</si>
  <si>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</si>
  <si>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</si>
  <si>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</si>
  <si>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</si>
  <si>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</si>
  <si>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</si>
  <si>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</si>
  <si>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</si>
  <si>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</si>
  <si>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</si>
  <si>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</si>
  <si>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</si>
  <si>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</si>
  <si>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</si>
  <si>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</si>
  <si>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</si>
  <si>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</si>
  <si>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</si>
  <si>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</si>
  <si>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</si>
  <si>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</si>
  <si>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</si>
  <si>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</si>
  <si>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</si>
  <si>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</si>
  <si>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</si>
  <si>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</si>
  <si>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</si>
  <si>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</si>
  <si>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</si>
  <si>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</si>
  <si>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</si>
  <si>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</si>
  <si>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</si>
  <si>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</si>
  <si>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</si>
  <si>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</si>
  <si>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</si>
  <si>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</si>
  <si>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C-0401-1003-25-0-0401082-02</t>
  </si>
  <si>
    <t>CONVENIO MINISTERIO DE TECNOLOGIAS DE LA INFORMACION Y LAS COMUNICACIONES</t>
  </si>
  <si>
    <t>Opalina Blanca 180 Gr. 70 X 100Cm</t>
  </si>
  <si>
    <t>C-0401-1003-25-0-0401083-02</t>
  </si>
  <si>
    <t>Cartulina 160 Gr. 70 X 100 Cm</t>
  </si>
  <si>
    <t>C-0401-1003-25-0-0401084-02</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</si>
  <si>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</si>
  <si>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</si>
  <si>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</si>
  <si>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</si>
  <si>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</si>
  <si>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</si>
  <si>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</si>
  <si>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</si>
  <si>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</si>
  <si>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</si>
  <si>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</si>
  <si>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</si>
  <si>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</si>
  <si>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</si>
  <si>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</si>
  <si>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</si>
  <si>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</si>
  <si>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</si>
  <si>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</si>
  <si>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</si>
  <si>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</si>
  <si>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</si>
  <si>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</si>
  <si>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</si>
  <si>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</si>
  <si>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</si>
  <si>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</si>
  <si>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</si>
  <si>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</si>
  <si>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</si>
  <si>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</si>
  <si>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</si>
  <si>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</si>
  <si>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</si>
  <si>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</si>
  <si>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</si>
  <si>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</si>
  <si>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</si>
  <si>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</si>
  <si>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</si>
  <si>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</si>
  <si>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</si>
  <si>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</si>
  <si>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</si>
  <si>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</si>
  <si>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</si>
  <si>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</si>
  <si>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</si>
  <si>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</si>
  <si>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</si>
  <si>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</si>
  <si>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</si>
  <si>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</si>
  <si>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</si>
  <si>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</si>
  <si>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</si>
  <si>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</si>
  <si>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</si>
  <si>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</si>
  <si>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</si>
  <si>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</si>
  <si>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</si>
  <si>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</si>
  <si>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</si>
  <si>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</si>
  <si>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</si>
  <si>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</si>
  <si>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</si>
  <si>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</si>
  <si>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</si>
  <si>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</si>
  <si>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</si>
  <si>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</si>
  <si>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</si>
  <si>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</si>
  <si>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</si>
  <si>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</si>
  <si>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</si>
  <si>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</si>
  <si>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</si>
  <si>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</si>
  <si>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</si>
  <si>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</si>
  <si>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</si>
  <si>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</si>
  <si>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</si>
  <si>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</si>
  <si>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</si>
  <si>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</si>
  <si>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</si>
  <si>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</si>
  <si>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</si>
  <si>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</si>
  <si>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</si>
  <si>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</si>
  <si>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</si>
  <si>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</si>
  <si>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</si>
  <si>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</si>
  <si>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</si>
  <si>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</si>
  <si>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</si>
  <si>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</si>
  <si>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</si>
  <si>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</si>
  <si>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</si>
  <si>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</si>
  <si>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</si>
  <si>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</si>
  <si>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</si>
  <si>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</si>
  <si>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</si>
  <si>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</si>
  <si>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</si>
  <si>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</si>
  <si>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</si>
  <si>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</si>
  <si>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</si>
  <si>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</si>
  <si>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</si>
  <si>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</si>
  <si>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</si>
  <si>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</si>
  <si>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</si>
  <si>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</si>
  <si>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</si>
  <si>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</si>
  <si>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</si>
  <si>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</si>
  <si>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</si>
  <si>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</si>
  <si>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</si>
  <si>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</si>
  <si>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</si>
  <si>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</si>
  <si>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</si>
  <si>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</si>
  <si>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</si>
  <si>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</si>
  <si>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</si>
  <si>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</si>
  <si>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</si>
  <si>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</si>
  <si>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</si>
  <si>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</si>
  <si>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</si>
  <si>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</si>
  <si>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</si>
  <si>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</si>
  <si>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</si>
  <si>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</si>
  <si>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</si>
  <si>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</si>
  <si>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</si>
  <si>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</si>
  <si>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</si>
  <si>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</si>
  <si>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</si>
  <si>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</si>
  <si>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</si>
  <si>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</si>
  <si>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</si>
  <si>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</si>
  <si>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</si>
  <si>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</si>
  <si>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</si>
  <si>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</si>
  <si>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</si>
  <si>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</si>
  <si>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</si>
  <si>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</si>
  <si>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</si>
  <si>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</si>
  <si>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</si>
  <si>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</si>
  <si>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</si>
  <si>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</si>
  <si>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</si>
  <si>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</si>
  <si>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</si>
  <si>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</si>
  <si>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</si>
  <si>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</si>
  <si>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</si>
  <si>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</si>
  <si>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</si>
  <si>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</si>
  <si>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</si>
  <si>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</si>
  <si>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</si>
  <si>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</si>
  <si>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</si>
  <si>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</si>
  <si>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</si>
  <si>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</si>
  <si>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</si>
  <si>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</si>
  <si>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</si>
  <si>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</si>
  <si>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</si>
  <si>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</si>
  <si>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</si>
  <si>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</si>
  <si>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</si>
  <si>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</si>
  <si>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</si>
  <si>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</si>
  <si>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</si>
  <si>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</si>
  <si>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</si>
  <si>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</si>
  <si>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</si>
  <si>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</si>
  <si>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</si>
  <si>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</si>
  <si>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</si>
  <si>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</si>
  <si>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</si>
  <si>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</si>
  <si>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</si>
  <si>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</si>
  <si>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</si>
  <si>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</si>
  <si>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</si>
  <si>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</si>
  <si>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</si>
  <si>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</si>
  <si>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</si>
  <si>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</si>
  <si>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</si>
  <si>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</si>
  <si>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</si>
  <si>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</si>
  <si>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</si>
  <si>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</si>
  <si>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</si>
  <si>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</si>
  <si>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</si>
  <si>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</si>
  <si>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</si>
  <si>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</si>
  <si>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</si>
  <si>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</si>
  <si>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</si>
  <si>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</si>
  <si>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</si>
  <si>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</si>
  <si>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</si>
  <si>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</si>
  <si>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</si>
  <si>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</si>
  <si>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</si>
  <si>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</si>
  <si>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</si>
  <si>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</si>
  <si>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</si>
  <si>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</si>
  <si>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</si>
  <si>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</si>
  <si>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</si>
  <si>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</si>
  <si>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</si>
  <si>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</si>
  <si>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</si>
  <si>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</si>
  <si>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</si>
  <si>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</si>
  <si>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</si>
  <si>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</si>
  <si>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</si>
  <si>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</si>
  <si>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</si>
  <si>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</si>
  <si>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</si>
  <si>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</si>
  <si>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</si>
  <si>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</si>
  <si>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</si>
  <si>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</si>
  <si>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</si>
  <si>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</si>
  <si>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</si>
  <si>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</si>
  <si>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</si>
  <si>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</si>
  <si>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</si>
  <si>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</si>
  <si>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CENTRAL</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</si>
  <si>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</si>
  <si>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</si>
  <si>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</si>
  <si>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</si>
  <si>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</si>
  <si>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</si>
  <si>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</si>
  <si>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</si>
  <si>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</si>
  <si>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</si>
  <si>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</si>
  <si>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</si>
  <si>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Plan de Acción</t>
  </si>
  <si>
    <t>Derecho_a_la_libertad_Igualdad</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</si>
  <si>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</si>
  <si>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</si>
  <si>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</si>
  <si>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Principio de democratización</t>
  </si>
  <si>
    <t>O. Asegurar la calidad estadística en procesos y resultados.</t>
  </si>
  <si>
    <t>Comunicación</t>
  </si>
  <si>
    <t>Plan Operativo</t>
  </si>
  <si>
    <t>Derecho_a_la_Integridad_y_la_protección</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</si>
  <si>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</si>
  <si>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</si>
  <si>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</si>
  <si>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</si>
  <si>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</si>
  <si>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</si>
  <si>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O. Modernizar la gestión territorial del DANE.</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</si>
  <si>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</si>
  <si>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</si>
  <si>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</si>
  <si>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</si>
  <si>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</si>
  <si>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</si>
  <si>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 xml:space="preserve">Principio de transparencia
</t>
  </si>
  <si>
    <t>D.T. Barranquilla</t>
  </si>
  <si>
    <t xml:space="preserve">Jose Ignacio Mercado Berrio </t>
  </si>
  <si>
    <t>O. Fomentar el uso de la información estadística en la toma de decisiones públicas y privadas.</t>
  </si>
  <si>
    <t>Sinergia Organizacional</t>
  </si>
  <si>
    <t>Derecho_a_la_libertad_justicia_e_Integridad</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</si>
  <si>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</si>
  <si>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</si>
  <si>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</si>
  <si>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Principio de igualdad</t>
  </si>
  <si>
    <t>D.T. Medellín</t>
  </si>
  <si>
    <t>Sebastian Ochoa Ramirez</t>
  </si>
  <si>
    <t>Derecho_a_la_personalidad_jurídica</t>
  </si>
  <si>
    <t>Artículo 5 - Nadie será sometido a torturas ni a penas o tratos crueles, inhumanos o degradantes.</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</si>
  <si>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</si>
  <si>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</si>
  <si>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Principio de responsabilidad</t>
  </si>
  <si>
    <t>D.T. Cali</t>
  </si>
  <si>
    <t xml:space="preserve">Deisy Patricia Lucero Toledo </t>
  </si>
  <si>
    <t>O. Mejorar el bienestar, las competencias y las habilidades de los servidores</t>
  </si>
  <si>
    <t>Gestión del Talento Humano</t>
  </si>
  <si>
    <t>Derecho_a_la_no_discriminación_no_estimatización_no_invisibilización</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</si>
  <si>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</si>
  <si>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</si>
  <si>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</si>
  <si>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Principio de eficacia</t>
  </si>
  <si>
    <t>D.T. Manizales</t>
  </si>
  <si>
    <t xml:space="preserve">Victoria Eugenia Jimenez Cardona </t>
  </si>
  <si>
    <t>Gestión Financiera</t>
  </si>
  <si>
    <t>Derecho_a_la_libertad_justicia_seguridad_y_defensa</t>
  </si>
  <si>
    <t>Artículo 7 - Todos son iguales ante la ley y tienen, sin distinción, derecho a igual protección de la ley. Todos tienen derecho a igual protección contra toda discriminación que infrinja esta Declaración y contra toda provocación a tal discriminación.</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</si>
  <si>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</si>
  <si>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</si>
  <si>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 xml:space="preserve">Principio de objetividad
</t>
  </si>
  <si>
    <t>D.T. Bucaramanga</t>
  </si>
  <si>
    <t xml:space="preserve">José Vicente López García </t>
  </si>
  <si>
    <t>Gestión Contractual</t>
  </si>
  <si>
    <t>Derecho_a_la_Privacidad_Derecho_a_la_intimidad_Derecho_al_libre_desarrollo_de_la_personalidad</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</si>
  <si>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</si>
  <si>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</si>
  <si>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</si>
  <si>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</si>
  <si>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</si>
  <si>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E. Accesibilidad</t>
  </si>
  <si>
    <t>Gestión de Bienes y Servicios</t>
  </si>
  <si>
    <t>Derecho_a_la_libertad</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</si>
  <si>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</si>
  <si>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</si>
  <si>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</si>
  <si>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</si>
  <si>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</si>
  <si>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</si>
  <si>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E. Gestión Pública Admirable</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</si>
  <si>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</si>
  <si>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</si>
  <si>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</si>
  <si>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</si>
  <si>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</si>
  <si>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</si>
  <si>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</si>
  <si>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</si>
  <si>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Derechos_civiles_y_politicos_nacionalidad</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</si>
  <si>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</si>
  <si>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</si>
  <si>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</si>
  <si>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</si>
  <si>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</si>
  <si>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</si>
  <si>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</si>
  <si>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</si>
  <si>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</si>
  <si>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</si>
  <si>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</si>
  <si>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</si>
  <si>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</si>
  <si>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t>Artículo 12 - Nadie será objeto de injerencias arbitrarias en su vida privada, su familia, su domicilio o su correspondencia, ni de ataques a su honra o a su reputación. Toda persona tiene derecho a la protección de la ley contra tales injerencias o ataques.</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</si>
  <si>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</si>
  <si>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</si>
  <si>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</si>
  <si>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</si>
  <si>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</si>
  <si>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t>Artículo 13. 1 - Toda persona tiene derecho a circular libremente y a elegir su residencia en el territorio de un Estado.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</si>
  <si>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</si>
  <si>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</si>
  <si>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</si>
  <si>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</si>
  <si>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Derecho_a_la_libertad_de_expresión_Derecho_a_la_rectificación_en_condisiones_de_equidad</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</si>
  <si>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</si>
  <si>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</si>
  <si>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</si>
  <si>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</si>
  <si>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</si>
  <si>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Derechos_civiles_y_políticos</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</si>
  <si>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</si>
  <si>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</si>
  <si>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</si>
  <si>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Derechos_civiles_economicos_culturales_politicos_y_seguridad_social</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</si>
  <si>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</si>
  <si>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</si>
  <si>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</si>
  <si>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</si>
  <si>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Derecho_al_trabajo_proteccion_contra_el_desempleo_salario_en_equidad_igualdad_Derecho_al_bienestar_trato_digno</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</si>
  <si>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</si>
  <si>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</si>
  <si>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Plan Institucional de Archivos de la Entidad</t>
  </si>
  <si>
    <t>Derecho_a_una_vida_digna_Derecho_al_bienestar_Derecho_de_la_infancia</t>
  </si>
  <si>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</si>
  <si>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</si>
  <si>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</si>
  <si>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</si>
  <si>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Plan Anual de Vacantes</t>
  </si>
  <si>
    <t>Derecho_a_la_educación_Educación_para_el_desarrollo_a_la_libre_personalidad_Educación_para_el_mantenimiento_de_la_paz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</si>
  <si>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</si>
  <si>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Estrategia de comunicaciones y cultura orientada hacia la participación 
</t>
  </si>
  <si>
    <t xml:space="preserve">Martha Rocío  Cortes Arteaga </t>
  </si>
  <si>
    <t xml:space="preserve">Plan de Previsión de Recursos Humanos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</si>
  <si>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</si>
  <si>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</si>
  <si>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</si>
  <si>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</si>
  <si>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 xml:space="preserve">Plan Estratégico de Talento Humano </t>
  </si>
  <si>
    <t>Derecho_al_establecimiento_de_un_Estado_de_derecho__Deberes_respecto_a_la_comunidad_en_un_sistema_democrático_Derecho_a_la_proteccion_defensa_seguridad_y_justicia</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</si>
  <si>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</si>
  <si>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</si>
  <si>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</si>
  <si>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</si>
  <si>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</si>
  <si>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</si>
  <si>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 xml:space="preserve">Plan de Incentivos Institucionales </t>
  </si>
  <si>
    <t>Derechos_de_información_y_acceso_libre_a_la_documentación_pública</t>
  </si>
  <si>
    <t>Artículo 17.2 - Nadie será privado arbitrariamente de su propiedad.</t>
  </si>
  <si>
    <t xml:space="preserve">Fredy Javier Gonzalez </t>
  </si>
  <si>
    <t xml:space="preserve">Plan de Trabajo Anual en Seguridad y Salud en el Trabajo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</si>
  <si>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</si>
  <si>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</si>
  <si>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</si>
  <si>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</si>
  <si>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</si>
  <si>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xml:space="preserve">Plan Anticorrupción y de Atención al Ciudadano </t>
  </si>
  <si>
    <t>Transversal</t>
  </si>
  <si>
    <t>Derecho_al_ambiente_sano</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</si>
  <si>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</si>
  <si>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 Leidy Sirley Secaida Mena</t>
  </si>
  <si>
    <t xml:space="preserve">Plan Estratégico de Tecnologías de la Información y las Comunicaciones </t>
  </si>
  <si>
    <t>Derecho_a_la_Paz</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</si>
  <si>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</si>
  <si>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</si>
  <si>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</si>
  <si>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</si>
  <si>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</si>
  <si>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</si>
  <si>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</si>
  <si>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</si>
  <si>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</si>
  <si>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Artículo 21.1 - Toda persona tiene derecho a participar en el gobierno de su país, directamente o por medio de representantes libremente escogidos.</t>
  </si>
  <si>
    <t xml:space="preserve">Gil Ruiz Morales </t>
  </si>
  <si>
    <t>Plan de Gestión Ambiental</t>
  </si>
  <si>
    <t>Artículo 21.2 - Toda persona tiene el derecho de acceso, en condiciones de igualdad, a las funciones públicas de su país.</t>
  </si>
  <si>
    <t xml:space="preserve">Dilsa Noalbi Sanchez </t>
  </si>
  <si>
    <t xml:space="preserve">Otro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</si>
  <si>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</si>
  <si>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</si>
  <si>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</si>
  <si>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Tumaco</t>
  </si>
  <si>
    <t>Artículo 23.1 - Toda persona tiene derecho al trabajo, a la libre elección de su trabajo, a condiciones equitativas y satisfactorias de trabajo y a la protección contra el desempleo.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</si>
  <si>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</si>
  <si>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</si>
  <si>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</si>
  <si>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</si>
  <si>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</si>
  <si>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</si>
  <si>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</si>
  <si>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</si>
  <si>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</si>
  <si>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</si>
  <si>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</si>
  <si>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</si>
  <si>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Dirección de Censos y Demografía - DCD</t>
  </si>
  <si>
    <t>María Patricia Navas Villamil</t>
  </si>
  <si>
    <r>
      <t>4.</t>
    </r>
    <r>
      <rPr>
        <sz val="7"/>
        <color rgb="FF486995"/>
        <rFont val="Times New Roman"/>
        <family val="1"/>
      </rPr>
      <t xml:space="preserve">       </t>
    </r>
    <r>
      <rPr>
        <sz val="11"/>
        <color rgb="FF486995"/>
        <rFont val="Calibri"/>
        <family val="2"/>
        <scheme val="minor"/>
      </rPr>
      <t>Integridad</t>
    </r>
  </si>
  <si>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</si>
  <si>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Dirección de Geoestadística - DIG</t>
  </si>
  <si>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</si>
  <si>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</si>
  <si>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</si>
  <si>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Dirección de Metodología y Producción estadística - DIMPE</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</si>
  <si>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</si>
  <si>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</si>
  <si>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</si>
  <si>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</si>
  <si>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</si>
  <si>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</si>
  <si>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</si>
  <si>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Dirección de Síntesis y Cuentas Nacionales - DSCN</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</si>
  <si>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</si>
  <si>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</si>
  <si>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</si>
  <si>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</si>
  <si>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</si>
  <si>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</si>
  <si>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</si>
  <si>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Dirección de Difusión, Comunicación y Cultura Estadística - DICE</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</si>
  <si>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</si>
  <si>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</si>
  <si>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</si>
  <si>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 xml:space="preserve">Oficina Asesora Jurídica </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</si>
  <si>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</si>
  <si>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</si>
  <si>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</si>
  <si>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</si>
  <si>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</si>
  <si>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</si>
  <si>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</si>
  <si>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</si>
  <si>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</si>
  <si>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</si>
  <si>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</si>
  <si>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</si>
  <si>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</si>
  <si>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</si>
  <si>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</si>
  <si>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</si>
  <si>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</si>
  <si>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</si>
  <si>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</si>
  <si>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</si>
  <si>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</si>
  <si>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</si>
  <si>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Dos (2) formatos de notificación (nacimiento y muerte) para grupos étnicos implementados en los departamentos de Amazonas, La Guajira, Chocó, Guainía y Vichada.</t>
  </si>
  <si>
    <t>Cinco (5) documentos metodológicos para la actualización continua de la producción de información poblacional y demográfica.</t>
  </si>
  <si>
    <t>Siete (7) métodos de estimación de los componentes demográficos: fecundidad, mortalidad y migración.</t>
  </si>
  <si>
    <t>Tres (3) capítulos de la historia demográfica de la violencia en los departamentos de Colombia en los últimos 35 años.</t>
  </si>
  <si>
    <t>Una (1) herramienta de visualización de datos del pueblo Wayuu.</t>
  </si>
  <si>
    <t>Ocho (8) visores de información sociodemográfica para los pueblos indígenas.</t>
  </si>
  <si>
    <t>Un (1) documento metodológico para la elaboración de censo de vehículos de tracción animal, elaborado</t>
  </si>
  <si>
    <t>Base de datos de nacimientos y defunciones.</t>
  </si>
  <si>
    <t>Proyecciones de población ajustadas por los efectos del COVID - 19 ( versión de prueba)</t>
  </si>
  <si>
    <t>Una (1) base de datos consolidada del Registro Estadístico Base Población (REBP) como fuente alternativa  de información demográfica.</t>
  </si>
  <si>
    <t>Proyecciones de población para el municipio de Villavicencio a nivel de comunas, unidades de planificación y zonas de alto riesgo hasta el año 2030 y retroproyecciones de población para el periodo 2005-2017.</t>
  </si>
  <si>
    <t>Cuestionario del Censo Minero, versión papel y web y Plan de recolección</t>
  </si>
  <si>
    <t>Diseño metodológico y conceptual del conteo intercensal 2024.</t>
  </si>
  <si>
    <t>Diseño metodológico y conceptual a aplicar para la adecuación del SEN con enfoque diferencial étnico.</t>
  </si>
  <si>
    <t>Un (1) documento con las nuevas metodologías probadas para la producción de proyecciones de población.</t>
  </si>
  <si>
    <t>Diecisiete (17) informes de estadística sociodemográfica aplicada.</t>
  </si>
  <si>
    <t>Un (1) anuario estadístico de movimientos internacionales.</t>
  </si>
  <si>
    <t>Cuatro (4) artículos para revistas indexadas internacionales sobre estimaciones de los componentes demográficos : fecundidad, mortalidad y migración.</t>
  </si>
  <si>
    <t>Realización del operativo Censo Habitantes de la Calle en Bogotá.</t>
  </si>
  <si>
    <t>Un (1) visor de información sociodemográfica a nivel municipal para la población negra, afrocolombiana, raizal y palenquera.</t>
  </si>
  <si>
    <t>Diseño metodológico y conceptual del censo de vehículos de tracción animal.</t>
  </si>
  <si>
    <t>Acuerdo sobre las Víctimas del conflicto: “Sistema Integral
de Verdad, Justicia, Reparación y No Repetición”
Información estadística aplicada para delimitar patrones de violencia con enfoque diferencial de territorio y población</t>
  </si>
  <si>
    <t>No Aplica (Por favor justifique su respuesta en el campo de observaciones)</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</si>
  <si>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</si>
  <si>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DEPARTAMENTO ADMINISTRATIVO NACIONAL DE ESTADÍSTICA
 PLAN DE ACCIÓN INSTITUCIONAL 2022</t>
  </si>
  <si>
    <t>DCD_1</t>
  </si>
  <si>
    <t>DCD_2</t>
  </si>
  <si>
    <t>DCD_3</t>
  </si>
  <si>
    <t>DCD_4</t>
  </si>
  <si>
    <t>DCD_5</t>
  </si>
  <si>
    <t>DCD_6</t>
  </si>
  <si>
    <t>DCD_7</t>
  </si>
  <si>
    <t>DCD_8</t>
  </si>
  <si>
    <t>DCD_9</t>
  </si>
  <si>
    <t>DCD_1.1</t>
  </si>
  <si>
    <t>DCD_1.2</t>
  </si>
  <si>
    <t>DCD_1.3</t>
  </si>
  <si>
    <t>Plan Nacional de Desarrollo 2019-2022</t>
  </si>
  <si>
    <t>DCD_2.1</t>
  </si>
  <si>
    <t>DCD_2.2</t>
  </si>
  <si>
    <t>Una (1) publicación (boletín, presentación y bases de datos) definitiva año 2021.</t>
  </si>
  <si>
    <t>APORTE DIRECTO/INDIRECTO</t>
  </si>
  <si>
    <t>Aporte Directo</t>
  </si>
  <si>
    <t>Aporte Indirecto</t>
  </si>
  <si>
    <t>DCD_3.1</t>
  </si>
  <si>
    <t>DCD_3.2</t>
  </si>
  <si>
    <t>DCD_3.3</t>
  </si>
  <si>
    <t>DCD_3.4</t>
  </si>
  <si>
    <t>DCD_3.5</t>
  </si>
  <si>
    <t>DCD_4.1</t>
  </si>
  <si>
    <t>DCD_4.2</t>
  </si>
  <si>
    <t>Un (1) documento con la metodología a aplicar para la adecuación del SEN con enfoque diferencial étnico, elaborado.</t>
  </si>
  <si>
    <t>Cinco (5) cuadros de salida con la nueva versión de las proyecciones de población en versión prueba, ajustadas por los efectos del  COVID-19 y la inmigración desde Venezuela, producidos.</t>
  </si>
  <si>
    <t>DCD_5.1</t>
  </si>
  <si>
    <t>DCD_5.2</t>
  </si>
  <si>
    <t>DCD_6.1</t>
  </si>
  <si>
    <t>DCD_6.2</t>
  </si>
  <si>
    <t>Sumatoria de productos estadísticos entregados y/o publicados de proyecciones de población y análisis demográfico. (documentos metodológicos)</t>
  </si>
  <si>
    <t>DCD_7.1</t>
  </si>
  <si>
    <t>DCD_7.2</t>
  </si>
  <si>
    <t>DCD_7.3</t>
  </si>
  <si>
    <t>DCD_7.4</t>
  </si>
  <si>
    <t>DCD_7.5</t>
  </si>
  <si>
    <t>DCD_7.6</t>
  </si>
  <si>
    <t>DCD_7.7</t>
  </si>
  <si>
    <t>DCD_7.8</t>
  </si>
  <si>
    <t>DCD_7.9</t>
  </si>
  <si>
    <t>DCD_8.1</t>
  </si>
  <si>
    <t>DCD_8.2</t>
  </si>
  <si>
    <t>DCD_8.3</t>
  </si>
  <si>
    <t>DCD_8.4</t>
  </si>
  <si>
    <t>DCD_8.5</t>
  </si>
  <si>
    <t>DCD_9.1</t>
  </si>
  <si>
    <t>DCD_9.2</t>
  </si>
  <si>
    <t>DCD_9.3</t>
  </si>
  <si>
    <t>DCD_10.1</t>
  </si>
  <si>
    <t>DCD_10.2</t>
  </si>
  <si>
    <t>DCD_11.1</t>
  </si>
  <si>
    <t>DCD_11.2</t>
  </si>
  <si>
    <t>DCD_12.1</t>
  </si>
  <si>
    <t>DCD_12.2</t>
  </si>
  <si>
    <t>DCD_12.3</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</si>
  <si>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</si>
  <si>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DCD_13.1</t>
  </si>
  <si>
    <t>DCD_13.2</t>
  </si>
  <si>
    <t>DCD_13.3</t>
  </si>
  <si>
    <t>DCD_13.4</t>
  </si>
  <si>
    <t>DCD_14.1</t>
  </si>
  <si>
    <t>DCD_14.2</t>
  </si>
  <si>
    <t>DCD_14.3</t>
  </si>
  <si>
    <t>DCD_15.1</t>
  </si>
  <si>
    <t>DCD_15.2</t>
  </si>
  <si>
    <t>DCD_16.1</t>
  </si>
  <si>
    <t>DCD_16.2</t>
  </si>
  <si>
    <t>DCD_17.1</t>
  </si>
  <si>
    <t>DCD_17.2</t>
  </si>
  <si>
    <t>DCD_17.3</t>
  </si>
  <si>
    <t>DCD_18.1</t>
  </si>
  <si>
    <t>DCD_18.2</t>
  </si>
  <si>
    <t>DCD_18.3</t>
  </si>
  <si>
    <t>DCD_18.4</t>
  </si>
  <si>
    <t>DCD_19.1</t>
  </si>
  <si>
    <t>DCD_19.2</t>
  </si>
  <si>
    <t>DCD_19.3</t>
  </si>
  <si>
    <t>DCD_19.4</t>
  </si>
  <si>
    <t>DCD_20.1</t>
  </si>
  <si>
    <t>DCD_20.2</t>
  </si>
  <si>
    <t>DCD_20.3</t>
  </si>
  <si>
    <t>DCD_20.4</t>
  </si>
  <si>
    <t>ÁREA RESPONSABLE</t>
  </si>
  <si>
    <t>Tres (3) nuevas funcionalidades en la plataforma tecnológica del SEN 2.0. desarrolladas y la actualización permanente de los contenidos de la plataforma.</t>
  </si>
  <si>
    <t>Aplicativos programados para desarrollar / aplicativos desarrollados</t>
  </si>
  <si>
    <t>Un (1) el aplicativo para el formato de identificación del problema de la revisión focalizada</t>
  </si>
  <si>
    <t>5.       Transparencia, acceso a la información pública y lucha contra la corrupción</t>
  </si>
  <si>
    <t>Un (1) aplicativo de consulta Clasificación Internacional Normalizada de la Educación CINE-F 2013 A.C.</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</si>
  <si>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</si>
  <si>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 xml:space="preserve"> Un (1) sistema informático para el seguimiento al Plan Estadístico Nacional-PEN y las mesas estadísticas</t>
  </si>
  <si>
    <t>Un (1) mantenimiento a la Web SEN y sus módulos realizado</t>
  </si>
  <si>
    <t>Cinco (5) estudios de prospectiva y análisis de datos que conduzcan a la modernización de la gestión en el proceso estratégico y misional del DANE y perfilamiento de necesidades en analítica en la entidad, realizados.</t>
  </si>
  <si>
    <t>Estudios de prospectiva programados / Estudios de prospectiva realizados</t>
  </si>
  <si>
    <t>Un (1) proyecto de analítica de datos fase 2 de Detección y análisis de Necesidades -DAN</t>
  </si>
  <si>
    <t>17.   Gestión de conocimiento y la innovación</t>
  </si>
  <si>
    <t>Un (1) proyecto de analítica de datos fase 2 de Índice de noticias</t>
  </si>
  <si>
    <t>Un (1) proyecto de analítica de datos Fase 2 medición de la percepción de discriminación</t>
  </si>
  <si>
    <t xml:space="preserve">Un (1) Proyecto de visualización del indicador de calidad de bases de datos de las operaciones estadísticas </t>
  </si>
  <si>
    <t>Un (1) Proyecto de visualización del indicador de calidad de bases de datos de las operaciones estadísticas  realizado</t>
  </si>
  <si>
    <t>Un (1) programa de Fortalecimiento de RRAA implementado</t>
  </si>
  <si>
    <t>Actividades programadas para el fortalecimiento de RRAA / Actividades realizadas para el fortalecimiento de RRAA</t>
  </si>
  <si>
    <t>Un (1) Proyecto de visualización del indicador de calidad de bases de datos de las operaciones estadísticas  realizados y socializados.</t>
  </si>
  <si>
    <t>Dos (2) bases de datos anonimizadas</t>
  </si>
  <si>
    <t>Dos (2) bases de datos anonimizadas realizado</t>
  </si>
  <si>
    <t xml:space="preserve">Un (1) informe de seguimiento de diagnósticos de RRAA </t>
  </si>
  <si>
    <t>Un (1) informe de seguimiento de diagnósticos de RRAA realizado en periodos anteriores.</t>
  </si>
  <si>
    <t>Un (1) informe de los talleres de socialización de los instrumentos del programa de fortalecimiento de RRAA realizado</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</si>
  <si>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</si>
  <si>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</si>
  <si>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</si>
  <si>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Treinta y tres (33) evaluaciones de la calidad estadística para identificar el grado de cumplimiento de los atributos de calidad por parte de las operaciones estadísticas, ejecutadas</t>
  </si>
  <si>
    <t>33 informes finales de evaluación de la calidad estadística</t>
  </si>
  <si>
    <t>Nueve (9)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</si>
  <si>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</si>
  <si>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16.   Gestión de la información estadística</t>
  </si>
  <si>
    <t>La meta está enfocada en el desarrollo de actividades de carácter transversal que contribuye al cumplimiento de los atributos de calidad en la información estadística y no a una temática específica de producción estadística</t>
  </si>
  <si>
    <t>Treinta (30) contratos de prestación de servicios suscritos para desempeñar los diferentes roles del equipo evaluador de la calidad estadística</t>
  </si>
  <si>
    <t>Nueve (9) formatos de validación para la sensibilización de las entidades SEN</t>
  </si>
  <si>
    <t>Treinta y tres (33) listas de chequeo consolidadas</t>
  </si>
  <si>
    <t>Treinta y tres (33) informes de evaluación de la calidad estadística finalizados</t>
  </si>
  <si>
    <t>Un (1) documento con el análisis del esquema de evaluación de calidad estadística, desarrollado</t>
  </si>
  <si>
    <t xml:space="preserve">Un (1) Marco de aseguramiento de la calidad y sus instrumentos, que contribuyen a la gestión de la calidad estadística, implementados </t>
  </si>
  <si>
    <t>1. Documento del marco de aseguramiento de la calidad oficializado
2. Informe de la revisión sistémica
3. Instrumento de autoevaluación oficializado
4. Formato de identificación del problema para el desarrollo de la revisión focalizada</t>
  </si>
  <si>
    <t>Plan Estratégico Institucional PEI 2019-2022</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</si>
  <si>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</si>
  <si>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</si>
  <si>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Tres (3) acompañamientos para la implementación del Marco de Aseguramiento de la Calidad a las entidades SEN priorizadas, desarrollados</t>
  </si>
  <si>
    <t>Un (1) instrumento de autoevaluación para verificar la calidad del proceso estadístico de forma cuantitativa y cualitativa, oficializado</t>
  </si>
  <si>
    <t>Una (1) revisión sistémica para analizar la coherencia de las estadísticas, desarrollada</t>
  </si>
  <si>
    <t>Un (1) formato de identificación del problema de la revisión focalizada para su aplicación por parte de los miembros del SEN, implementado</t>
  </si>
  <si>
    <t xml:space="preserve">Una (1) metodología para la revisión de pares para ser aplicada en los países de América Latina y el Caribe, revisada </t>
  </si>
  <si>
    <t>Número de documentos desarrollados / Número de documentos programados</t>
  </si>
  <si>
    <t>Programa Bienal de Actividades de Cooperación Regional e Internacional 2022-2023 CEPAL</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</si>
  <si>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</si>
  <si>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</si>
  <si>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Un (1) documento metodológico de revisión de pares, actualizado</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</si>
  <si>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</si>
  <si>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</si>
  <si>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</si>
  <si>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</si>
  <si>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</si>
  <si>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</si>
  <si>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</si>
  <si>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</si>
  <si>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Cinco (5) Salas especializadas del Casen activas, 5 comités  Estadísticos Sectoriales activos y 22 mesas estadísticas activas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</si>
  <si>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</si>
  <si>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</si>
  <si>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Un (1) Informe de gestión y resultados del CASEN con lecciones aprendidas y recomendaciones para su nueva conformación (I Sem)</t>
  </si>
  <si>
    <t>Un (1) Informe compilatorio de insumos, lecciones aprendidas y recomendaciones para la actualización del PEN (II Sem)</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</si>
  <si>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</si>
  <si>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Dos (2) informes de seguimiento del PEN</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</si>
  <si>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</si>
  <si>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</si>
  <si>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Un (1) Informe global del estado de la producción y difusión de operaciones estadísticas y registros administrativos del SEN (I Sem)</t>
  </si>
  <si>
    <t xml:space="preserve">Un (1) Índice para medir la Capacidad Estadística Territorial calculado </t>
  </si>
  <si>
    <t>Índice calculado para el 2021</t>
  </si>
  <si>
    <t>- Plan Estratégico Institucional (PEI)  2019 – 2022 (Modernizar la gestión territorial del DANE.
Incremento en el resultado de la medición de la capacidad territorial)
- PEN 2020 - 2022</t>
  </si>
  <si>
    <t xml:space="preserve">Un (1) Índice de capacidad estadística territorial 2020 publicado </t>
  </si>
  <si>
    <t>Un (1) Índice de Capacidad Estadística Territorial calculado 2021</t>
  </si>
  <si>
    <t xml:space="preserve">Un (1) Programa de Fortalecimiento Estadístico Territorial implementado </t>
  </si>
  <si>
    <t>Seis (6) asesorías técnicas o acompañamiento a entidades territoriales en las metodologías de planificación estadística, de acuerdo con la demanda de los territorios.</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</si>
  <si>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</si>
  <si>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</si>
  <si>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Un (1) Política de Gestión de la Información Estadística actualizada</t>
  </si>
  <si>
    <t>Un (1) Programa de implementación de Campus DANE para el SEN</t>
  </si>
  <si>
    <t>Número de capacitación ejecutadas/ capacitaciones planeadas</t>
  </si>
  <si>
    <t xml:space="preserve">Un (1) plan de capacitación para la promoción de lineamientos, normas y estándares estadísticos en el Sistema Estadístico Nacional SEN  ejecutado </t>
  </si>
  <si>
    <t xml:space="preserve">Diez (10) cursos virtuales en plataforma Aprendanet activos </t>
  </si>
  <si>
    <t>Cinco (5) nuevos cursos virtuales en plataforma Aprendanet diseñados</t>
  </si>
  <si>
    <t>Un (1) informe de gestión, resultados y lecciones aprendidas de las acciones de generación de capacidades en el DANE y el SEN</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</si>
  <si>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</si>
  <si>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</si>
  <si>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</si>
  <si>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 xml:space="preserve">Seis (6) documentos técnicos para el fortalecimiento de la producción estadística finalizados y publicados </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</si>
  <si>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</si>
  <si>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</si>
  <si>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</si>
  <si>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</si>
  <si>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</si>
  <si>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</si>
  <si>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</si>
  <si>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</si>
  <si>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</si>
  <si>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</si>
  <si>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Cuarenta (40) conceptos actualizados difundidos en el sistema de consulta del DANE</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</si>
  <si>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</si>
  <si>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</si>
  <si>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</si>
  <si>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</si>
  <si>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</si>
  <si>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</si>
  <si>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</si>
  <si>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</si>
  <si>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Ejecución por colaboración ciudadana: determinar si la entidad ha organizado programas y servicios institucionales que sean administrados y ejecutados por la comunidad (autoconstrucción, madres comunitarias, saneamiento básico ambiental comunitario, entre otros)</t>
  </si>
  <si>
    <t>Cuatro (4) revisiones de pares finalizadas: BDUA, SISBEN, SIMAT, SNIES.</t>
  </si>
  <si>
    <t>Un (1) kit de fortalecimiento de registros administrativos de informalidad para los municipios en el marco del Sistema de Información de Actividades Económicas Informales (SIECI).</t>
  </si>
  <si>
    <t>4. Recolección /Acopio</t>
  </si>
  <si>
    <t xml:space="preserve">Un (1) Comité de Administración de Datos conformado y en operación. </t>
  </si>
  <si>
    <t>31/6/2022</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</si>
  <si>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</si>
  <si>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</si>
  <si>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</si>
  <si>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</si>
  <si>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</si>
  <si>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</si>
  <si>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</si>
  <si>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Un (1) módulo de inventario de registros estadísticos en el Aplicativo de inventario y gestión de registros administrativos aprovechados estadísticamente en el DANE.</t>
  </si>
  <si>
    <t>Siete (7) procedimientos del proceso GPD implementados.</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</si>
  <si>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</si>
  <si>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</si>
  <si>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</si>
  <si>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</si>
  <si>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</si>
  <si>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 xml:space="preserve">Un (1) Plan de Acción de la Política de Gobierno de Registros Administrativos y Fuentes Alternativas implementado. </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</si>
  <si>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</si>
  <si>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</si>
  <si>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</si>
  <si>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</si>
  <si>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</si>
  <si>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</si>
  <si>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</si>
  <si>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Trece (13) seguimientos a la implementación de los planes éticos de las OO.EE. evaluadas éticamente</t>
  </si>
  <si>
    <t>Diez (10) OO.EE evaluadas éticamente</t>
  </si>
  <si>
    <t xml:space="preserve">Tres (3) documentos de trabajo producidos por el SETE </t>
  </si>
  <si>
    <t>Un  (1) Plan Operativo de Desarrollo de Capacidades e Innovación implementado</t>
  </si>
  <si>
    <t>Actividades realizadas/Actividades programadas</t>
  </si>
  <si>
    <t>Documento con el Plan Operativo de Desarrollo de Capacidades e Innovación implementado</t>
  </si>
  <si>
    <t>Mapa de Procesos</t>
  </si>
  <si>
    <t>Un (1) Consolidado de Planes de Proyecto formulados definiendo el alcance y otros elementos de los proyectos de desarrollo a partir del Plan Estratégico de Desarrollo de Capacidades realizado por OPLAN</t>
  </si>
  <si>
    <t xml:space="preserve"> 17/02/2022</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</si>
  <si>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</si>
  <si>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 xml:space="preserve"> Un (1) Plan Operativo de Desarrollo de Capacidades e Innovación (a partir del Plan de Proyecto para cada proyecto de desarrollo de capacidades e innovación) a partir del Formato Plan de Proyecto</t>
  </si>
  <si>
    <t>Un (1) Implementación o ejecución del  Plan Operativo de Desarrollo de Capacidades e Innovación mediante las evidencias definidas en el Plan de Proyecto de cada proyecto</t>
  </si>
  <si>
    <t xml:space="preserve"> 30/12/2022</t>
  </si>
  <si>
    <t>Un (1) Seguimiento a los avances de los proyectos y actualización de los objetivos, acciones o tiempos de acuerdo con los tiempos y avances definidos en el Plan de Proyecto mediante el Formato de seguimiento a los proyectos de desarrollo de capacidades.</t>
  </si>
  <si>
    <t>Un (1) Documento de desarrollo de capacidades con efectos y aprendizajes para GCI implementado</t>
  </si>
  <si>
    <t>Documento con el desarrollo de capacidades con efectos y aprendizajes para GCI implementado</t>
  </si>
  <si>
    <t xml:space="preserve">Una (1) Transferencia de los desarrollos de capacidades implementando las acciones de transferencia definidas en el Plan de Proyecto </t>
  </si>
  <si>
    <t>Un (1) Formato consolidado de Efectos y Aprendizajes de Proyectos Organizacionales diligenciado con los efectos y aprendizajes de cada proyecto con base en los resultados del proyecto de desarrollo de capacidades</t>
  </si>
  <si>
    <t>Un (1) Documento consolidado con los efectos y aprendizajes de las diferentes iniciativas y proyectos a nivel organizacional con el fin de generar insumos para la realización de proyectos futuros y consolidar el conocimiento de la entidad</t>
  </si>
  <si>
    <t>Dirección de Regulación, Planeación, Estandarización y Normalización - DIRPEN</t>
  </si>
  <si>
    <t>Mantenimiento a la Web SEN y sus módulos realizado</t>
  </si>
  <si>
    <t>Un (1) el aplicativo para el formato de identificación del problema de la revisión focalizada desarrollado</t>
  </si>
  <si>
    <t>Un (1) aplicativo de consulta Clasificación Internacional Normalizada de la Educación CINE-F 2013 A.C. desarrollado</t>
  </si>
  <si>
    <t>Un (1) sistema informático para el seguimiento al Plan Estadístico Nacional-PEN y las mesas estadísticas desarrollado</t>
  </si>
  <si>
    <t>DIRPEN_1</t>
  </si>
  <si>
    <t>DIRPEN_1.1</t>
  </si>
  <si>
    <t>DIRPEN_1.2</t>
  </si>
  <si>
    <t>DIRPEN_1.3</t>
  </si>
  <si>
    <t>DIRPEN_1.4</t>
  </si>
  <si>
    <t>DIRPEN_2.1</t>
  </si>
  <si>
    <t>DIRPEN_2.2</t>
  </si>
  <si>
    <t>DIRPEN_2.3</t>
  </si>
  <si>
    <t>DIRPEN_2.4</t>
  </si>
  <si>
    <t>DIRPEN_2.5</t>
  </si>
  <si>
    <t>DIRPEN_2.6</t>
  </si>
  <si>
    <t>DIRPEN_2.7</t>
  </si>
  <si>
    <t>Un (1) proyecto de analítica de datos fase 2 de Índice de noticias realizado</t>
  </si>
  <si>
    <t xml:space="preserve"> Un (1) proyecto de analítica de datos fase 2 de Detección y análisis de Necesidades -DAN realizado</t>
  </si>
  <si>
    <t>Un (1) proyecto de analítica de datos Fase 2 medición de la percepción de discriminación realizado</t>
  </si>
  <si>
    <t>Un (1) Proyecto de visualización del indicador de calidad de bases de datos de las operaciones estadísticas realizado</t>
  </si>
  <si>
    <t>DIRPEN_2</t>
  </si>
  <si>
    <t>DIRPEN_3</t>
  </si>
  <si>
    <t>DIRPEN_3.1</t>
  </si>
  <si>
    <t>DIRPEN_3.2</t>
  </si>
  <si>
    <t>DIRPEN_3.3</t>
  </si>
  <si>
    <t>DIRPEN_3.4</t>
  </si>
  <si>
    <t>DIRPEN_3.5</t>
  </si>
  <si>
    <t>DIRPEN_4</t>
  </si>
  <si>
    <t xml:space="preserve">Plan Estratégico Institucional PEI 2019-2022
</t>
  </si>
  <si>
    <t>DIRPEN_4.1</t>
  </si>
  <si>
    <t>DIRPEN_4.2</t>
  </si>
  <si>
    <t>DIRPEN_4.3</t>
  </si>
  <si>
    <t>DIRPEN_4.4</t>
  </si>
  <si>
    <t>DIRPEN_4.5</t>
  </si>
  <si>
    <t>DIRPEN_4.6</t>
  </si>
  <si>
    <t>DIRPEN_5</t>
  </si>
  <si>
    <t>DIRPEN_5.1</t>
  </si>
  <si>
    <t>DIRPEN_5.2</t>
  </si>
  <si>
    <t>DIRPEN_5.3</t>
  </si>
  <si>
    <t>DIRPEN_5.4</t>
  </si>
  <si>
    <t>DIRPEN_5.5</t>
  </si>
  <si>
    <t>DIRPEN_6</t>
  </si>
  <si>
    <t>DIRPEN_6.1</t>
  </si>
  <si>
    <t>DIRPEN_6.2</t>
  </si>
  <si>
    <t>DIRPEN_7</t>
  </si>
  <si>
    <t>DIRPEN_7.1</t>
  </si>
  <si>
    <t xml:space="preserve">Plan Nacional de Desarrollo, artículo 155 - Decreto 2404 de 2019
</t>
  </si>
  <si>
    <t>DIRPEN_8</t>
  </si>
  <si>
    <t>DIRPEN_8.1</t>
  </si>
  <si>
    <t>DIRPEN_8.2</t>
  </si>
  <si>
    <t>DIRPEN_8.3</t>
  </si>
  <si>
    <t>DIRPEN_8.4</t>
  </si>
  <si>
    <t>DIRPEN_8.5</t>
  </si>
  <si>
    <t>DIRPEN_8.6</t>
  </si>
  <si>
    <t>DIRPEN_9</t>
  </si>
  <si>
    <t>DIRPEN_9.1</t>
  </si>
  <si>
    <t>DIRPEN_9.2</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</si>
  <si>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</si>
  <si>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El ICET es un indicador multidimensional y sistémico, que mide la capacidad estadística territorial, que permite obtener información comparable entre departamentos y entre municipios (subsistemas departamental y municipal) a nivel global y por dimensiones.</t>
  </si>
  <si>
    <t>DIRPEN_10</t>
  </si>
  <si>
    <t>DIRPEN_10.1</t>
  </si>
  <si>
    <t>DIRPEN_10.2</t>
  </si>
  <si>
    <t>DIRPEN_10.3</t>
  </si>
  <si>
    <t>DIRPEN_10.4</t>
  </si>
  <si>
    <t>A través del plan de fortalecimiento territorial, se brindan herramientas a las entidades territoriales que le permiten mejorar su capacidad estadística a las entidades territorio.</t>
  </si>
  <si>
    <t>DIRPEN_11</t>
  </si>
  <si>
    <t>DIRPEN_11.1</t>
  </si>
  <si>
    <t>DIRPEN_11.2</t>
  </si>
  <si>
    <t>DIRPEN_11.3</t>
  </si>
  <si>
    <t>DIRPEN_11.4</t>
  </si>
  <si>
    <t>DIRPEN_12</t>
  </si>
  <si>
    <t>DIRPEN_12.1</t>
  </si>
  <si>
    <t>DIRPEN_12.2</t>
  </si>
  <si>
    <t>DIRPEN_12.3</t>
  </si>
  <si>
    <t>DIRPEN_12.4</t>
  </si>
  <si>
    <t>DIRPEN_12.5</t>
  </si>
  <si>
    <t>DIRPEN_12.6</t>
  </si>
  <si>
    <t>DIRPEN_12.7</t>
  </si>
  <si>
    <t>DIRPEN_13</t>
  </si>
  <si>
    <t>DIRPEN_13.1</t>
  </si>
  <si>
    <t>DIRPEN_13.2</t>
  </si>
  <si>
    <t>DIRPEN_13.3</t>
  </si>
  <si>
    <t>DIRPEN_13.4</t>
  </si>
  <si>
    <t>DIRPEN_14</t>
  </si>
  <si>
    <t>DIRPEN_14.1</t>
  </si>
  <si>
    <t>DIRPEN_14.2</t>
  </si>
  <si>
    <t>DIRPEN_14.3</t>
  </si>
  <si>
    <t>DIRPEN_14.4</t>
  </si>
  <si>
    <t>DIRPEN_15</t>
  </si>
  <si>
    <t>DIRPEN_15.1</t>
  </si>
  <si>
    <t>DIRPEN_15.2</t>
  </si>
  <si>
    <t>DIRPEN_16</t>
  </si>
  <si>
    <t>DIRPEN_16.1</t>
  </si>
  <si>
    <t>DIRPEN_16.2</t>
  </si>
  <si>
    <t>DIRPEN_16.3</t>
  </si>
  <si>
    <t>DIRPEN_16.4</t>
  </si>
  <si>
    <t>DIRPEN_17</t>
  </si>
  <si>
    <t>DIRPEN_17.1</t>
  </si>
  <si>
    <t>DIRPEN_17.2</t>
  </si>
  <si>
    <t>DIRPEN_17.3</t>
  </si>
  <si>
    <t>DIRPEN_17.4</t>
  </si>
  <si>
    <t>DIRPEN_18</t>
  </si>
  <si>
    <t>DIRPEN_18.1</t>
  </si>
  <si>
    <t>DIRPEN_18.2</t>
  </si>
  <si>
    <t>DIRPEN_18.3</t>
  </si>
  <si>
    <t>Una (1) producción de información coyuntural de exportaciones e importaciones de bienes, con el fin de proporcionar información mensual que permita conocer la dinámica y características del comercio exterior en Colombia, finalizada.</t>
  </si>
  <si>
    <t>Proyecto Inversión</t>
  </si>
  <si>
    <t>Una (1) matriz para la identificación de necesidades de información estadística para la caracterización de grupos de interés del DANE. diligenciada para el correspondiente análisis.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</si>
  <si>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</si>
  <si>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Canales de información y atención ciudadana: canales de comunicación y mecanismos de interacción y participación que permiten a los ciudadanos establecer un contacto estrecho y directo con la entidad, para conocer información relativa a su misionalidad (p</t>
  </si>
  <si>
    <t>La OOEE no se ajusta a ninguno de los acuerdos de la Habana relacionados.</t>
  </si>
  <si>
    <t>Un (1) documento para el diseño/ rediseño ajustado.</t>
  </si>
  <si>
    <t>Un (1) desarrollo de requerimientos , ajustes y pruebas de los diferentes instrumentos de recolección que integran el proceso estadístico.</t>
  </si>
  <si>
    <t>Un (1) procesamiento de la información finalizado.</t>
  </si>
  <si>
    <t>Un (1) proceso de análisis de consistencia económica, terminado.</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</si>
  <si>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</si>
  <si>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Una (1) producción de información estadística de la Encuesta Longitudinal de Colombia, con el fin de obtener datos tipo panel relacionados con las condiciones de vida de los hogares y personas, actualizada hasta la fase de recolección.</t>
  </si>
  <si>
    <t>15/01/2022</t>
  </si>
  <si>
    <t>30/12/2022</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</si>
  <si>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</si>
  <si>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</si>
  <si>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 xml:space="preserve">Principio de transparencia_x000D_
</t>
  </si>
  <si>
    <t>Un (1) desarrollo de requerimientos, ajustes y pruebas de los diferentes instrumentos de recolección que integran el proceso estadístico, finalizado</t>
  </si>
  <si>
    <t>Un (1) diseño de la Encuesta de Violencia Intrafamiliar</t>
  </si>
  <si>
    <t>Una (1) producción de información estadística sobre temáticas de seguridad y convivencia ciudadana para obtener datos relacionados con victimización, denuncia, percepción de seguridad, convivencia y necesidades jurídicas actualizada.</t>
  </si>
  <si>
    <t>30/06/2022</t>
  </si>
  <si>
    <t>31/12/2022</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</si>
  <si>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</si>
  <si>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</si>
  <si>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Una (1) base de datos de los registros recolectados</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</si>
  <si>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</si>
  <si>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</si>
  <si>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</si>
  <si>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Adaptación de micronegocios de acuerdo con el rediseño de la GEIH marco 2018</t>
  </si>
  <si>
    <t>Cinco (5) procesamiento de la información finalizado.</t>
  </si>
  <si>
    <t>Prueba piloto de la Encuesta de Viajeros Internacionales modo aéreo y marítimo</t>
  </si>
  <si>
    <t>Prueba piloto Encuesta de Viajeros Internacionales modo aéreo y marítimo</t>
  </si>
  <si>
    <t>31/03/2022</t>
  </si>
  <si>
    <t>Resultados de la prueba piloto EVI modo aéreo y marítimo</t>
  </si>
  <si>
    <t>Rediseño Encuesta de Transporte Urbano de Pasajeros</t>
  </si>
  <si>
    <t>31/04/2022</t>
  </si>
  <si>
    <t>31/08/2022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</si>
  <si>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</si>
  <si>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Un (1) documento para el diseño/rediseño ajustado.</t>
  </si>
  <si>
    <t>Un (1) desarrollo de requerimientos, ajustes y pruebas de los diferentes componentes que integran el proceso.</t>
  </si>
  <si>
    <t>Un (1) proceso de análisis de la información terminado.</t>
  </si>
  <si>
    <t>Un (1) rediseño de la medición de precio de leche en SIPSA</t>
  </si>
  <si>
    <t>30/03/2022</t>
  </si>
  <si>
    <t>Rendición de cuentas: espacio de interlocución entre los servidores públicos y la ciudadanía, que se realiza con el objetivo de generar transparencia, condiciones de confianza y garantizar el control social a la administración y sus resultados proveen ins</t>
  </si>
  <si>
    <t>Un (1) documento con el rediseño ajustado</t>
  </si>
  <si>
    <t>30/05/2022</t>
  </si>
  <si>
    <t>Un (1) cuestionario, aplicativo, manuales y muestra rediseñada</t>
  </si>
  <si>
    <t>30/08/2022</t>
  </si>
  <si>
    <t>Un (1) aprovechamiento de registros administrativos en convenio con FEDEGAN para mejorar marcos y  producir nueva información.</t>
  </si>
  <si>
    <t>Un (1) procesamiento de las bases de datos</t>
  </si>
  <si>
    <t>30/04/2022</t>
  </si>
  <si>
    <t>Una (1) muestra seleccionada a partir del marco muestral actualizado con el registro administrativo</t>
  </si>
  <si>
    <t>30/07/2022</t>
  </si>
  <si>
    <t>Un (1) cuadros de salida con nuevos resultados a partir de los registros administrativos</t>
  </si>
  <si>
    <t>Un (1) publicación de ampliación de cobertura en ELIC</t>
  </si>
  <si>
    <t>Un (1) procesamiento de información finalizado</t>
  </si>
  <si>
    <t>31/05/2022</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</si>
  <si>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</si>
  <si>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Un (1) proceso de análisis terminado</t>
  </si>
  <si>
    <t>Un (1) documentación metodológica actualizada</t>
  </si>
  <si>
    <t>Una (1) nueva operación estadística denominada Indicador de Mezcla Asfáltica, incluyendo publicación de resultados</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</si>
  <si>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</si>
  <si>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</si>
  <si>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15/02/2022</t>
  </si>
  <si>
    <t>20/02/2022</t>
  </si>
  <si>
    <t>Una (1) actualización metodológica en la operación estadística CEED correspondiente a los coeficientes de incidencia identificados en el rediseño del ICCV</t>
  </si>
  <si>
    <t>Un (1) diagnostico finalizado</t>
  </si>
  <si>
    <t>Un (1) actualización metodológica implementada</t>
  </si>
  <si>
    <t>30/09/2022</t>
  </si>
  <si>
    <t>Un (1) manual de diligenciamiento e instrumento de recolección actualizado</t>
  </si>
  <si>
    <t>Una (1) actualización metodológica en la operación estadística FIVI con el inicio de la recolección de nuevas variables de caracterización temática</t>
  </si>
  <si>
    <t>25/04/2022</t>
  </si>
  <si>
    <t>Una (1) planeación de la nueva operación estadística Encuesta Mensual de Constructores de Vivienda en el marco del convenio interadministrativo con el Ministerio de Vivienda, Ciudad y Territorio</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</si>
  <si>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</si>
  <si>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</si>
  <si>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Un (1) convenio interadministrativo firmado</t>
  </si>
  <si>
    <t>Un (1) convenio interadministrativo ejecutado</t>
  </si>
  <si>
    <t xml:space="preserve">Principio de objetividad_x000D_
</t>
  </si>
  <si>
    <t>La ENUT no se relaciona con ninguno de los acuerdos de La Habana</t>
  </si>
  <si>
    <t>Un (1) módulo ambiental ajustado e Implementado en operaciones estadísticas EAS y EAC</t>
  </si>
  <si>
    <t>Un (1) módulo Ambiental ajustado e Implementado en operaciones estadísticas EAS y EAC</t>
  </si>
  <si>
    <t xml:space="preserve">Procesamiento </t>
  </si>
  <si>
    <t>Realizar pruebas de validación de consistencia de la información del módulo ambiental</t>
  </si>
  <si>
    <t xml:space="preserve">Elaborar cuadros de salida sobre las principales variables del módulo ambiental </t>
  </si>
  <si>
    <t>Incluir los cambios metodológicos de la GEIH en el operativo de la EMICRON</t>
  </si>
  <si>
    <t>1. Detección y análisis de necesidades</t>
  </si>
  <si>
    <t>Entrega de productos de publicación de resultados de la EMICRON</t>
  </si>
  <si>
    <t>Realizar las imputaciones correspondientes al cuarto trimestre de 2021; año 2021; y, primer, segundo y tercer trimestre de 2022.</t>
  </si>
  <si>
    <t>Realizar los cuadros de salida y los productos de publicación para los periodos de referencia cuarto trimestre 2021; año 2021; y primer, segundo y tercer trimestre de 2022</t>
  </si>
  <si>
    <t>Bases de datos sin anonimizar para las publicaciones trimestrales; y una base de datos anonimizadas con la información de todo el año 2021</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</si>
  <si>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</si>
  <si>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</si>
  <si>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Una (1) producción de resultados (boletines y cuadros de salida) de la Encuesta Mensual de Servicios - EMS de los meses estadísticos noviembre de 2021 a octubre de 2022.</t>
  </si>
  <si>
    <t>04/01/02022</t>
  </si>
  <si>
    <t>Una (1) producción de información estadística mensual de zonas francas que permita ser herramienta para la toma de decisiones de entidades tanto públicas como privadas.</t>
  </si>
  <si>
    <t>Documentos metodológicos actualizados</t>
  </si>
  <si>
    <t>Análisis, ajustes y pruebas en los diferentes pasos de recolección</t>
  </si>
  <si>
    <t>4. Recolección y Acopio</t>
  </si>
  <si>
    <t>Validación y revisión de consistencia en cuanto a los datos procesados</t>
  </si>
  <si>
    <t>Entrega de productos para la publicación de resultados de la EAC</t>
  </si>
  <si>
    <t>Realizar las imputaciones y el análisis de la información correspondiente a cifras del año 2021</t>
  </si>
  <si>
    <t>Elaborar los productos para la divulgación de resultados correspondiente a cifras del año 2021</t>
  </si>
  <si>
    <t>Fortalecer la sistematización de los procesos de análisis y generación de productos de la EMC</t>
  </si>
  <si>
    <t>Realizar las imputaciones y el análisis de la información correspondiente a cifras de noviembre y diciembre de 2021 y enero a octubre de 2022</t>
  </si>
  <si>
    <t>Elaborar los productos para la divulgación de resultados correspondiente a cifras de noviembre y diciembre de 2021 y enero a octubre de 2022</t>
  </si>
  <si>
    <t>Elaborar especificaciones y gestionar el desarrollo y pruebas de programas y aplicaciones para fortalecer os procesos de análisis y generación de productos de la EMC</t>
  </si>
  <si>
    <t>Entrega de productos para la publicación de los resultados de la EAI 2020</t>
  </si>
  <si>
    <t>La OOEE no se ajusta a ninguno de los acuerdos de la Habana Relacionados</t>
  </si>
  <si>
    <t>Una (1) producción de información coyuntural y estructural  con el fin de proporcionar información mensual y anual que permita conocer la dinámica y características del sector manufactura en Colombia, actualizada.</t>
  </si>
  <si>
    <t>Un (1) documento para el diseño actualizado.</t>
  </si>
  <si>
    <t>Un (1) proceso de análisis de consistencia y contexto económico, terminado.</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</si>
  <si>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</si>
  <si>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Una (1) producción de información estadística periódica para la medición de la dinámica del sector constructor, actualizada.</t>
  </si>
  <si>
    <t>Una (1) matriz para la identificación de necesidades de información estadística para la caracterización de grupos de interés del DANE, diligenciada</t>
  </si>
  <si>
    <t xml:space="preserve">Consulta para la identificación de necesidades de información de los grupos de valor:  se hace importante identificar los temas de mayor interés de los grupos de valor y de interés de la entidad </t>
  </si>
  <si>
    <t>La meta no se encuentra relacionada con las negociaciones de la Habana.</t>
  </si>
  <si>
    <t>Una (1) encuesta a usuarios externos sobre uso y satisfacción con las operaciones estadísticas de construcción, actualizada</t>
  </si>
  <si>
    <t>31/06/2022</t>
  </si>
  <si>
    <t>Un (1) documento para el diseño/ rediseño, actualizado</t>
  </si>
  <si>
    <t>Una (1) directorio especializado de construcción, actualizado</t>
  </si>
  <si>
    <t>Un (1) desarrollo de requerimientos , ajustes y pruebas de los diferentes instrumentos de recolección que integran el proceso estadístico, aplicado</t>
  </si>
  <si>
    <t>Un (1) procesamiento de la información, finalizado</t>
  </si>
  <si>
    <t>Un (1) proceso de análisis, terminado</t>
  </si>
  <si>
    <t>Una (1) producción de información estadística continua relacionada con mercado laboral, ingresos, pobreza monetaria y la caracterización de la población residente en Colombia, según los dominios y desagregaciones sociodemográficas, actualizada, y un (1) requerimiento para la mejora de la operación atendido.</t>
  </si>
  <si>
    <t>Una (1) matriz para la identificación de necesidades de información estadística para la caracterización de grupos de interés del DANE diligenciada.</t>
  </si>
  <si>
    <t>Un (1) documento para el diseño / rediseño actualizado.</t>
  </si>
  <si>
    <t>Un (1) documento con el desarrollo de requerimientos, ajustes y pruebas de componentes del proceso estadístico para la operación actualizado.</t>
  </si>
  <si>
    <t>Un (1) análisis de productos y resultados de información estadística terminado.</t>
  </si>
  <si>
    <t>Una (1) producción y rediseño de información estadística continua relacionada con la medición de los cambios en los precios de una canasta representativa de los costos de la construcción de edificaciones</t>
  </si>
  <si>
    <t>Una (1) publicación de resultados de la EGIT para el IV trimestre de 2021 y del I al III trimestre de 2022</t>
  </si>
  <si>
    <t>Un (1) módulo de gasto de los hogares realizado en la ECV 2022</t>
  </si>
  <si>
    <t>La ECV no se relaciona con ninguno de los acuerdos de La Habana</t>
  </si>
  <si>
    <t>Una (1) actualización metodológica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</si>
  <si>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</si>
  <si>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</si>
  <si>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Una (1) producción de información estadística sobre cultura política para obtener datos relacionados con democracia, capital social y el insumo para los indicadores ODS 16.b.1 - 16.5.1 - 16.7.2</t>
  </si>
  <si>
    <t>Una (1) base de datos de información recolectada o acopiada</t>
  </si>
  <si>
    <t>Un (1) proceso de análisis de consistencia y contexto terminado.</t>
  </si>
  <si>
    <t>Una (1) producción del IPC - Índice de Precios al Consumidor en condiciones técnicas pertinentes</t>
  </si>
  <si>
    <t>Una (1) producción del IPP - Índice de Precios del Productor de acuerdo a los ajustes percibidos por el mercado</t>
  </si>
  <si>
    <t>Una (1) producción del IPPR - Índice de Precios de la Propiedad Residencial a partir de la información recabada por los registros administrativos disponibles</t>
  </si>
  <si>
    <t>Una (1) producción de información agregada y analizada, de acuerdo a lo dispuesto por los lineamientos de la OCDE, para su transmisión, en función de los lineamientos y necesidades del programa PPA - Programa de paridad de poder adquisitivo</t>
  </si>
  <si>
    <t>Una (1) producción del ICOCIV -  Índice de Costos de la Construcción de Obras Civiles en condiciones técnicas pertinentes</t>
  </si>
  <si>
    <t>Una (1) producción de resultados (boletines y cuadros de salida) de la Encuesta Anual de Servicios - EAS del año 2021</t>
  </si>
  <si>
    <t>DIMPE_1</t>
  </si>
  <si>
    <t>DIMPE_1.1</t>
  </si>
  <si>
    <t>DIMPE_1.2</t>
  </si>
  <si>
    <t>DIMPE_1.3</t>
  </si>
  <si>
    <t>DIMPE_1.4</t>
  </si>
  <si>
    <t>DIMPE_1.5</t>
  </si>
  <si>
    <t>DIMPE_2</t>
  </si>
  <si>
    <t>DIMPE_2.1</t>
  </si>
  <si>
    <t>DIMPE_2.2</t>
  </si>
  <si>
    <t>DIMPE_2.3</t>
  </si>
  <si>
    <t>DIMPE_2.4</t>
  </si>
  <si>
    <t>DIMPE_2.5</t>
  </si>
  <si>
    <t>DIMPE_3</t>
  </si>
  <si>
    <t>DIMPE_4</t>
  </si>
  <si>
    <t>DIMPE_5</t>
  </si>
  <si>
    <t>DIMPE_6</t>
  </si>
  <si>
    <t>DIMPE_7</t>
  </si>
  <si>
    <t>DIMPE_8</t>
  </si>
  <si>
    <t>DIMPE_9</t>
  </si>
  <si>
    <t>DIMPE_10</t>
  </si>
  <si>
    <t>DIMPE_11</t>
  </si>
  <si>
    <t>DIMPE_12</t>
  </si>
  <si>
    <t>DIMPE_13</t>
  </si>
  <si>
    <t>DIMPE_14</t>
  </si>
  <si>
    <t>DIMPE_15</t>
  </si>
  <si>
    <t>DIMPE_16</t>
  </si>
  <si>
    <t>DIMPE_17</t>
  </si>
  <si>
    <t>DIMPE_18</t>
  </si>
  <si>
    <t>DIMPE_19</t>
  </si>
  <si>
    <t>DIMPE_20</t>
  </si>
  <si>
    <t>DIMPE_21</t>
  </si>
  <si>
    <t>DIMPE_22</t>
  </si>
  <si>
    <t>DIMPE_23</t>
  </si>
  <si>
    <t>DIMPE_24</t>
  </si>
  <si>
    <t>DIMPE_25</t>
  </si>
  <si>
    <t>DIMPE_26</t>
  </si>
  <si>
    <t>DIMPE_27</t>
  </si>
  <si>
    <t>DIMPE_28</t>
  </si>
  <si>
    <t>DIMPE_29</t>
  </si>
  <si>
    <t>DIMPE_30</t>
  </si>
  <si>
    <t>DIMPE_31</t>
  </si>
  <si>
    <t>DIMPE_32</t>
  </si>
  <si>
    <t>DIMPE_33</t>
  </si>
  <si>
    <t>DIMPE_34</t>
  </si>
  <si>
    <t>DIMPE_35</t>
  </si>
  <si>
    <t>DIMPE_36</t>
  </si>
  <si>
    <t>DIMPE_37</t>
  </si>
  <si>
    <t>DIMPE_38</t>
  </si>
  <si>
    <t>DIMPE_39</t>
  </si>
  <si>
    <t>DIMPE_40</t>
  </si>
  <si>
    <t>DIMPE_41</t>
  </si>
  <si>
    <t>DIMPE_42</t>
  </si>
  <si>
    <t>DIMPE_43</t>
  </si>
  <si>
    <t>DIMPE_44</t>
  </si>
  <si>
    <t>DIMPE_45</t>
  </si>
  <si>
    <t>DIMPE_46</t>
  </si>
  <si>
    <t>DIMPE_3.1</t>
  </si>
  <si>
    <t>DIMPE_3.2</t>
  </si>
  <si>
    <t>DIMPE_4.1</t>
  </si>
  <si>
    <t>DIMPE_4.2</t>
  </si>
  <si>
    <t>DIMPE_5.1</t>
  </si>
  <si>
    <t>DIMPE_5.2</t>
  </si>
  <si>
    <t>DIMPE_5.3</t>
  </si>
  <si>
    <t>DIMPE_6.1</t>
  </si>
  <si>
    <t>DIMPE_6.2</t>
  </si>
  <si>
    <t>DIMPE_7.1</t>
  </si>
  <si>
    <t>DIMPE_7.2</t>
  </si>
  <si>
    <t>DIMPE_8.1</t>
  </si>
  <si>
    <t>DIMPE_8.2</t>
  </si>
  <si>
    <t>DIMPE_9.1</t>
  </si>
  <si>
    <t>DIMPE_9.2</t>
  </si>
  <si>
    <t>DIMPE_10.1</t>
  </si>
  <si>
    <t>DIMPE_10.2</t>
  </si>
  <si>
    <t>DIMPE_11.1</t>
  </si>
  <si>
    <t>DIMPE_11.2</t>
  </si>
  <si>
    <t>DIMPE_11.3</t>
  </si>
  <si>
    <t>Un (1) desarrollo de requerimientos, ajustes y pruebas de los diferentes componentes que integran el proceso para la recolección de la información dentro de la EAID, conforme a los resultados de recolección de la EAID del 2021.</t>
  </si>
  <si>
    <t>Un (1) instrumento de recolección EVI modo aéreo y marítimo</t>
  </si>
  <si>
    <t>Una (1) identificación de las necesidades de los usuarios</t>
  </si>
  <si>
    <t>Una (1) propuesta de rediseño de la OOEE</t>
  </si>
  <si>
    <t>Un (1) instrumento de recolección ajustado</t>
  </si>
  <si>
    <t>DIMPE_12.1</t>
  </si>
  <si>
    <t>DIMPE_12.2</t>
  </si>
  <si>
    <t>DIMPE_12.3</t>
  </si>
  <si>
    <t>DIMPE_12.4</t>
  </si>
  <si>
    <t>DIMPE_13.1</t>
  </si>
  <si>
    <t>DIMPE_13.2</t>
  </si>
  <si>
    <t>DIMPE_13.3</t>
  </si>
  <si>
    <t>DIMPE_13.4</t>
  </si>
  <si>
    <t>Cuadros de salida</t>
  </si>
  <si>
    <t>DIMPE_14.1</t>
  </si>
  <si>
    <t>DIMPE_14.2</t>
  </si>
  <si>
    <t>DIMPE_14.3</t>
  </si>
  <si>
    <t>DIMPE_15.1</t>
  </si>
  <si>
    <t>DIMPE_15.2</t>
  </si>
  <si>
    <t>DIMPE_15.3</t>
  </si>
  <si>
    <t>DIMPE_16.1</t>
  </si>
  <si>
    <t>DIMPE_16.2</t>
  </si>
  <si>
    <t>DIMPE_16.3</t>
  </si>
  <si>
    <t>DIMPE_17.1</t>
  </si>
  <si>
    <t>DIMPE_17.2</t>
  </si>
  <si>
    <t>DIMPE_17.3</t>
  </si>
  <si>
    <t>DIMPE_17.4</t>
  </si>
  <si>
    <t>DIMPE_18.1</t>
  </si>
  <si>
    <t>DIMPE_18.2</t>
  </si>
  <si>
    <t>DIMPE_18.3</t>
  </si>
  <si>
    <t>DIMPE_19.1</t>
  </si>
  <si>
    <t>DIMPE_19.2</t>
  </si>
  <si>
    <t>DIMPE_19.3</t>
  </si>
  <si>
    <t>Un (1) procesamiento de información estadística sobre uso del tiempo para publicación de boletines especiales: parentesco y mercado laboral</t>
  </si>
  <si>
    <t>DIMPE_20.1</t>
  </si>
  <si>
    <t>Un (1) procesamiento de información obtenida del módulo ambiental</t>
  </si>
  <si>
    <t>Los cambios metodológicos de la GEIH en el operativo de la EMICRON</t>
  </si>
  <si>
    <t>Proyecto Inversión
CONPES 3956</t>
  </si>
  <si>
    <t>Un (1) Documento Metodológico revisado y actualizado</t>
  </si>
  <si>
    <t xml:space="preserve">Un (1) Plan General revisado y actualizado </t>
  </si>
  <si>
    <t>Una (1) Ficha Metodológica, revisada y actualizada</t>
  </si>
  <si>
    <t>Un (1) Manual de Recolección y Conceptos Básicos, revisado y actualizado.</t>
  </si>
  <si>
    <t>DIMPE_21.1</t>
  </si>
  <si>
    <t>DIMPE_21.2</t>
  </si>
  <si>
    <t>DIMPE_21.3</t>
  </si>
  <si>
    <t>DIMPE_22.1</t>
  </si>
  <si>
    <t>DIMPE_22.2</t>
  </si>
  <si>
    <t>DIMPE_22.3</t>
  </si>
  <si>
    <t>DIMPE_22.4</t>
  </si>
  <si>
    <t>DIMPE_22.5</t>
  </si>
  <si>
    <t>DIMPE_22.6</t>
  </si>
  <si>
    <t>DIMPE_23.1</t>
  </si>
  <si>
    <t>DIMPE_23.2</t>
  </si>
  <si>
    <t>DIMPE_23.3</t>
  </si>
  <si>
    <t>DIMPE_24.1</t>
  </si>
  <si>
    <t>DIMPE_25.1</t>
  </si>
  <si>
    <t>Un (1) desarrollo de requerimientos, ajustes y pruebas de los diferentes componentes que integran el proceso para la recolección de la información dentro del rediseño de la MTCES. Conforme a los resultados de recolección de la EMCES del 2022.</t>
  </si>
  <si>
    <t>Un (1) Procesamiento de bases de datos y generación de cuadros de salida.</t>
  </si>
  <si>
    <t>DIMPE_26.1</t>
  </si>
  <si>
    <t>DIMPE_26.2</t>
  </si>
  <si>
    <t>DIMPE_26.3</t>
  </si>
  <si>
    <t>DIMPE_26.4</t>
  </si>
  <si>
    <t>DIMPE_26.5</t>
  </si>
  <si>
    <t>Una (1) base que compile la información de las zonas francas activas en Colombia, integrada</t>
  </si>
  <si>
    <t>DIMPE_27.1</t>
  </si>
  <si>
    <t>DIMPE_27.2</t>
  </si>
  <si>
    <t>DIMPE_27.3</t>
  </si>
  <si>
    <t>DIMPE_28.1</t>
  </si>
  <si>
    <t>DIMPE_28.2</t>
  </si>
  <si>
    <t>DIMPE_28.3</t>
  </si>
  <si>
    <t>Un (1) manual de diligenciamiento y las especificaciones requeridas para el operativo de campo, correspondiente a la recolección de información del año 2021, actualizado</t>
  </si>
  <si>
    <t>Un (1) Operativo de recolección EAI 2021, adelantado</t>
  </si>
  <si>
    <t>DIMPE_29.1</t>
  </si>
  <si>
    <t>DIMPE_30.1</t>
  </si>
  <si>
    <t>Un (1) procesamiento, análisis, difusión y evaluación de la EAI 2020</t>
  </si>
  <si>
    <t>Un (1) aplicativo ajustado, selección y contratación de personal; inicio y desarrollo del operativo; ajuste de la documentación; información recolectada y criticada; análisis de información</t>
  </si>
  <si>
    <t>Un (1) operativo de recolección EAI 2021, adelantado</t>
  </si>
  <si>
    <t>DIMPE_31.1</t>
  </si>
  <si>
    <t>DIMPE_31.2</t>
  </si>
  <si>
    <t>DIMPE_31.3</t>
  </si>
  <si>
    <t>DIMPE_31.4</t>
  </si>
  <si>
    <t>DIMPE_31.5</t>
  </si>
  <si>
    <t>DIMPE_32.1</t>
  </si>
  <si>
    <t>DIMPE_32.2</t>
  </si>
  <si>
    <t>DIMPE_32.3</t>
  </si>
  <si>
    <t>DIMPE_32.4</t>
  </si>
  <si>
    <t>DIMPE_32.5</t>
  </si>
  <si>
    <t>DIMPE_33.1</t>
  </si>
  <si>
    <t>DIMPE_33.2</t>
  </si>
  <si>
    <t>DIMPE_33.3</t>
  </si>
  <si>
    <t>DIMPE_33.4</t>
  </si>
  <si>
    <t>DIMPE_33.5</t>
  </si>
  <si>
    <t>DIMPE_33.6</t>
  </si>
  <si>
    <t>DIMPE_33.7</t>
  </si>
  <si>
    <t>DIMPE_34.1</t>
  </si>
  <si>
    <t>DIMPE_34.2</t>
  </si>
  <si>
    <t>DIMPE_34.3</t>
  </si>
  <si>
    <t>DIMPE_34.4</t>
  </si>
  <si>
    <t>DIMPE_34.5</t>
  </si>
  <si>
    <t>DIMPE_35.1</t>
  </si>
  <si>
    <t>DIMPE_35.2</t>
  </si>
  <si>
    <t>DIMPE_35.3</t>
  </si>
  <si>
    <t>DIMPE_35.4</t>
  </si>
  <si>
    <t>DIMPE_35.5</t>
  </si>
  <si>
    <t>DIMPE_36.1</t>
  </si>
  <si>
    <t>Un (1) procesamiento de bases de datos y la generación de cuadros de salida.</t>
  </si>
  <si>
    <t>DIMPE_37.1</t>
  </si>
  <si>
    <t>DIMPE_37.2</t>
  </si>
  <si>
    <t>U (1) documento metodológico del módulo de gasto de los hogares, actualizado</t>
  </si>
  <si>
    <t>Un (1) levantamiento de la información del módulo de gasto de los hogares</t>
  </si>
  <si>
    <t>DIMPE_38.1</t>
  </si>
  <si>
    <t>DIMPE_38.2</t>
  </si>
  <si>
    <t>Una (1) revisión y consolidación del directorio del Pulso Empresarial</t>
  </si>
  <si>
    <t>Una (1) implementación de los ajustes metodológicos del Pulso Empresarial</t>
  </si>
  <si>
    <t>Una (1) matriz de identificación de necesidades de información estadística</t>
  </si>
  <si>
    <t>DIMPE_39.1</t>
  </si>
  <si>
    <t>DIMPE_39.2</t>
  </si>
  <si>
    <t>DIMPE_39.3</t>
  </si>
  <si>
    <t>DIMPE_39.4</t>
  </si>
  <si>
    <t>DIMPE_40.1</t>
  </si>
  <si>
    <t>DIMPE_40.2</t>
  </si>
  <si>
    <t>DIMPE_40.3</t>
  </si>
  <si>
    <t>Una (1) recolección y análisis de la información requerida en el índice</t>
  </si>
  <si>
    <t>Un (1) ajuste en el sistema de recolección (actualización constante de especificaciones)</t>
  </si>
  <si>
    <t>Un (1) cálculo del índice</t>
  </si>
  <si>
    <t>DIMPE_41.1</t>
  </si>
  <si>
    <t>DIMPE_41.2</t>
  </si>
  <si>
    <t>DIMPE_41.3</t>
  </si>
  <si>
    <t>Un (1) monitoreo a las condiciones del modelo hedónico, de acuerdo al comportamiento del mercado y variables disponibles</t>
  </si>
  <si>
    <t>DIMPE_42.1</t>
  </si>
  <si>
    <t>DIMPE_42.2</t>
  </si>
  <si>
    <t>DIMPE_43.1</t>
  </si>
  <si>
    <t>DIMPE_43.2</t>
  </si>
  <si>
    <t>DIMPE_43.3</t>
  </si>
  <si>
    <t>Una (1) recolección y análisis de la información requerida</t>
  </si>
  <si>
    <t>Un (1) análisis y agregación de información para su transmisión a la OECD</t>
  </si>
  <si>
    <t>DIMPE_44.1</t>
  </si>
  <si>
    <t>DIMPE_44.2</t>
  </si>
  <si>
    <t>DIMPE_44.3</t>
  </si>
  <si>
    <t>DIMPE_45.1</t>
  </si>
  <si>
    <t>DIMPE_45.2</t>
  </si>
  <si>
    <t>Una (1) generación de cuadros de salida.</t>
  </si>
  <si>
    <t>Un (1) procesamiento de bases de datos.</t>
  </si>
  <si>
    <t xml:space="preserve">
    Una (1) producción de resultados (boletines y cuadros de salida) de la MTA de los trimestres estadísticos del IV 2021 al III de 2022.
</t>
  </si>
  <si>
    <t xml:space="preserve">Una (1) producción de resultados (boletines y cuadros de salida) de la MTA de los trimestres estadísticos del IV 2021 al III de 2022.
</t>
  </si>
  <si>
    <t>DIMPE_46.2</t>
  </si>
  <si>
    <t>DIMPE_46.1</t>
  </si>
  <si>
    <t>Promedio trimestral del hito + sumatoria acumulada del promedio del % avance de cada trimestre</t>
  </si>
  <si>
    <t>Esta meta se encuentra vinculada a los proyectos de inversión cuyos productos  contribuyen al fortalecimiento de la capacidad metodológica establecida en el plan estratégico</t>
  </si>
  <si>
    <t>Las temáticas de la encuesta no abordan los temas integrados en el Acuerdo. La encuesta busca determinar el estado de operaciones, mecanismos de ajuste y políticas de apoyo recibidas por  las empresas durante la pandemia por COVID19.</t>
  </si>
  <si>
    <t>Principios para el ejercicio de participación
según Ley 1757 de 2015</t>
  </si>
  <si>
    <t xml:space="preserve">
Cinco (5) talleres de capacitación y reinducción para la implementación de los formatos de notificación de nacimiento y muerte: Amazonas, Guainía, Chocó, La Guajira y Vichada, realizados.</t>
  </si>
  <si>
    <t>Producción de información sociodemográfica permanente, que trasciende los resultados de las negociaciones de Habana. Para la producción de esta información estadística solo participa el equipo técnico del DANE.</t>
  </si>
  <si>
    <t>Una (1) metodología para la conformación de hogares dentro de REBP  usando las encuestas de hogares, realizada.</t>
  </si>
  <si>
    <t>Producción de información sociodemográfica permanente, que trasciende los resultados de las negociaciones de Habana. Para la producción de esta información estadística solo participa el equipo técnico del DANE.}</t>
  </si>
  <si>
    <t>Para la producción de esta información estadística solo participa el equipo técnico del DANE.</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</si>
  <si>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</si>
  <si>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</si>
  <si>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</si>
  <si>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</si>
  <si>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</si>
  <si>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</si>
  <si>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Número de evaluaciones de la calidad estadística realizadas/ Número de evaluaciones de la calidad estadística programadas en el PECE 2022</t>
  </si>
  <si>
    <t>Número de entidades con acompañamiento en la implementación de los instrumentos del Marco de Aseguramiento de la Calidad / Número de entidades programadas para acompañamiento</t>
  </si>
  <si>
    <t>Documento con la metodología para la revisión de pares, aplicable a los países de América Latina y el Caribe</t>
  </si>
  <si>
    <t xml:space="preserve">Publicación resultados del ICET 2020 y el ICET 2021 calculado </t>
  </si>
  <si>
    <t xml:space="preserve">Repositorio con la consolidación de la gestión del  Programa de Fortalecimiento Estadístico Territorial </t>
  </si>
  <si>
    <t xml:space="preserve">Un (1) Informe de gestión y resultados del Programa de Fortalecimiento Estadístico Territorial (PFET) con recomendaciones y lecciones aprendidas. </t>
  </si>
  <si>
    <t>Repositorio con las evidencias de los capacitaciones brindades al SEN y los nuevos cursos virtuales desarrollados</t>
  </si>
  <si>
    <t>Este hito aportará al 100% del objetivo de estratégico de asegurar la calidad estadística en proceso y resultados, ya que permite que las entidades puedan aprender e implementar los estándares para la producción estadística</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</si>
  <si>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</si>
  <si>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Un (1) grupo de Gestión de Proveedores de Datos conformado.</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</si>
  <si>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</si>
  <si>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Promedio trimestral del hito +sumatoria acumulada del  promedio del % avance de cada trimestre</t>
  </si>
  <si>
    <t>Esta meta se encuentra vinculada a los proyectos de inversión cuyos productos contribuyen al fortalecimiento de la capacidad metodológica establecida en el plan estratégico</t>
  </si>
  <si>
    <t>Matriz de  identificación de necesidades de información</t>
  </si>
  <si>
    <t>Una (1)  análisis, evaluación y depuración de información recolectada y procesamiento del inflactor de las actividades del IPI</t>
  </si>
  <si>
    <t>Una (1) Publicación de cifras en términos nominales del IPI</t>
  </si>
  <si>
    <t>Otro (Por favor indíquenos en el campo de observaciones cual otro acuerdo se alinea con la meta)</t>
  </si>
  <si>
    <t>Una (1) realización de la tercera encuesta anual de inversión directa-EAID</t>
  </si>
  <si>
    <t xml:space="preserve">Un (1) procesamiento y análisis de la información finalizado, para la publicación de un (1) boletín al terminar la realización de la EAID, </t>
  </si>
  <si>
    <t>Promedio trimestral del hito + sumatoria acumulada del  promedio del % avance de cada trimestre</t>
  </si>
  <si>
    <t>Un (1) documento detección y análisis de requerimientos</t>
  </si>
  <si>
    <t xml:space="preserve">Acuerdo: Política de desarrollo agrario integral. Hacia un nuevo campo colombiano: Reforma Rural Integral (RRI)_x000D_
Información estadística orientada a los programas especiales de desarrollo con enfoque territorial (PDET) </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</si>
  <si>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</si>
  <si>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</si>
  <si>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Difusión de los resultados de la ENUT 2020- 2021 en (2) boletines especiales y mediante participación en eventos sobre estadísticas de uso del tiempo.</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</si>
  <si>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</si>
  <si>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</si>
  <si>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</si>
  <si>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</si>
  <si>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</si>
  <si>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</si>
  <si>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El desarrollo de esta operación estadística no se alinea al fundamento de los acuerdos de paz.</t>
  </si>
  <si>
    <t>Un (1) Informe operativo de la información recolectada, finalizado.</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</si>
  <si>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</si>
  <si>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</si>
  <si>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</si>
  <si>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 de bases de datos acorde al rediseño de la EMCES / #. de bases de datos programadas</t>
  </si>
  <si>
    <t>Base de datos de rediseño de la EMCES</t>
  </si>
  <si>
    <t>La base de datos de la Encuesta Mensual de Comercio, con la aplicación del rediseño, aportará al 100% con el cumplimiento del objetivo estratégico, ya que con la actualización se logra la obtención de bases con mayor calidad y cobertura.</t>
  </si>
  <si>
    <t>Un (1) Base de información recolectada</t>
  </si>
  <si>
    <t>Un (1) Base de información depurada.</t>
  </si>
  <si>
    <t>Un (1) Base de datos finalizada.</t>
  </si>
  <si>
    <t>Base de datos de la prueba piloto</t>
  </si>
  <si>
    <t>Con la prueba piloto realizada, se busca realizar la confirmación de estos resultados en la base de datos de la Encuesta de Viajeros Internacionales, por ende aportará al 100% con el cumplimiento del objetivo estratégico.</t>
  </si>
  <si>
    <t>Una (1) base de datos de la muestra de arrendamiento del IPC, para la verificación de la actualización de la muestra, terminada.</t>
  </si>
  <si>
    <t>Archivo con base de información de cobertura por ciudad.</t>
  </si>
  <si>
    <t>La verificación de la base de datos con la actualización de la muestra de arrendamiento del IPC aportará al 100% con el cumplimiento del objetivo estratégico, dado su aporte a la cobertura y por ende a la calidad de la información recolectada para esta muestra.</t>
  </si>
  <si>
    <t>Una (1) base de datos de la Encuesta Mensual de Agencia de Viajes para la verificación acorde al rediseño, terminada.</t>
  </si>
  <si>
    <t>Base de datos del rediseño de la encuesta mensual de agencia de viajes 2022</t>
  </si>
  <si>
    <t>La base de datos de la Encuesta Mensual de Agencia de Viajes, con la aplicación del rediseño, aportará al 100% con el cumplimiento del objetivo estratégico, ya que con la actualización se logra la obtención de bases con mayor calidad y cobertura.</t>
  </si>
  <si>
    <t>Un (1) informe de implementación del aplicativo unificado de licores para el módulo de análisis, terminado.</t>
  </si>
  <si>
    <t>Informe de implementación del aplicativo unificado de licores</t>
  </si>
  <si>
    <t>Documento con los resultados de inicio de la operación con el aplicativo.</t>
  </si>
  <si>
    <t>El aplicativo unificado de licores para el módulo de análisis, dada su modernización en el análisis de la información recolectada, y efectividad de los tiempos de depuración y análisis, mejorará el proceso estadístico de la investigación, aportando el la generación de bases de datos con calidad y oportunidad.</t>
  </si>
  <si>
    <t>Una (1) base de datos recolectada para la consolidación de información relacionada con economía circular (pérdidas, desperdicios, bioeconomía y empleo verde), terminado.</t>
  </si>
  <si>
    <t># de bases de datos producidas / # de bases de datos requeridas</t>
  </si>
  <si>
    <t>Base de datos definitiva</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</si>
  <si>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</si>
  <si>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</si>
  <si>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</si>
  <si>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</si>
  <si>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El sistema de monitoreo y control de las operaciones estadísticas, ofrece una garantía para la toma de decisiones de forma pertinente y de esta forma aporta a la recolección de información procesos de calidad y resultados oportunos.</t>
  </si>
  <si>
    <t>LOG_10</t>
  </si>
  <si>
    <t>Un (1) plan de trabajo por líneas de investigación y aporte a la planeación y realización de los procesos de recolección para la creación de la unidad de analítica, aplicado.</t>
  </si>
  <si>
    <t>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</si>
  <si>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</si>
  <si>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</si>
  <si>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</si>
  <si>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</si>
  <si>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</si>
  <si>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LOG_12</t>
  </si>
  <si>
    <t>Una (1) base de datos de Encuesta de Sacrificio de Ganado recolectada.</t>
  </si>
  <si>
    <t xml:space="preserve">bases de datos entregadas/OOEE programadas </t>
  </si>
  <si>
    <t>Cronograma de la operación</t>
  </si>
  <si>
    <t>Informe del cierre operativo</t>
  </si>
  <si>
    <t>(1) cierre operativo con puntualidad de las OOEE programadas por las direcciones productoras</t>
  </si>
  <si>
    <t>Informe de crítica y/o cierre</t>
  </si>
  <si>
    <t>informes de verificación</t>
  </si>
  <si>
    <t>LOG_13</t>
  </si>
  <si>
    <t>Una (1) base de datos de Sistema de Información de Precios del Sector Agropecuario recolectada.</t>
  </si>
  <si>
    <t>LOG_14</t>
  </si>
  <si>
    <t>Una (1) base de datos de Exportaciones e Importaciones recolectada.</t>
  </si>
  <si>
    <t>LOG_15</t>
  </si>
  <si>
    <t>Una (1) base de datos de Zonas Francas recolectada.</t>
  </si>
  <si>
    <t>La generación de información de la encuesta de Zonas Francas, se realiza acorde al objetivo estratégico de asegurar la calidad estadística en procesos y resultados, aportando el 100% al objetivo estratégico.</t>
  </si>
  <si>
    <t>LOG_16</t>
  </si>
  <si>
    <t>Una (1) base de datos de Encuesta Anual de Comercio (circular / módulo ambiental) recolectada.</t>
  </si>
  <si>
    <t>La generación de información de la Encuesta Anual de Comercio (circular / módulo ambiental), se realiza acorde al objetivo estratégico de asegurar la calidad estadística en procesos y resultados, aportando el 100% al objetivo estratégico.</t>
  </si>
  <si>
    <t>LOG_17</t>
  </si>
  <si>
    <t>Una (1) base de datos de Encuesta Mensual de Comercio recolectada.</t>
  </si>
  <si>
    <t>La generación de información de la Encuesta Mensual de Comercio, se realiza acorde al objetivo estratégico de asegurar la calidad estadística en procesos y resultados, aportando el 100% al objetivo estratégico.</t>
  </si>
  <si>
    <t>LOG_18</t>
  </si>
  <si>
    <t>Una (1) base de datos de Precio de Venta al Público de Cigarrillos y Tabaco  recolectada.</t>
  </si>
  <si>
    <t>La generación de información de la encuesta de Precio de Venta al Público de Cigarrillos y Tabaco, se realiza acorde al objetivo estratégico de asegurar la calidad estadística en procesos y resultados, aportando el 100% al objetivo estratégico.</t>
  </si>
  <si>
    <t>LOG_19</t>
  </si>
  <si>
    <t>Una (1) base de datos de Muestra Trimestral de Comercio Exterior Servicios recolectada.</t>
  </si>
  <si>
    <t>La generación de información de la encuesta de Muestra Trimestral de Comercio Exterior Servicios., se realiza acorde al objetivo estratégico de asegurar la calidad estadística en procesos y resultados, aportando el 100% al objetivo estratégico.</t>
  </si>
  <si>
    <t>LOG_20</t>
  </si>
  <si>
    <t>Una (1) base de datos de Encuesta Anual de Inversión Directa recolectada.</t>
  </si>
  <si>
    <t>La generación de información de la encuesta de Encuesta Anual de Inversión Directa, se realiza acorde al objetivo estratégico de asegurar la calidad estadística en procesos y resultados, aportando el 100% al objetivo estratégico.</t>
  </si>
  <si>
    <t>LOG_21</t>
  </si>
  <si>
    <t>Una (1) base de datos de Encuesta Anual de Servicios (circular &amp; módulo ambiental) recolectada.</t>
  </si>
  <si>
    <t>La generación de información de la encuesta de Encuesta Anual de Servicios (circular &amp; módulo ambiental), se realiza acorde al objetivo estratégico de asegurar la calidad estadística en procesos y resultados, aportando el 100% al objetivo estratégico.</t>
  </si>
  <si>
    <t>LOG_22</t>
  </si>
  <si>
    <t>Una (1) base de datos de Encuesta Mensual de Servicios recolectada.</t>
  </si>
  <si>
    <t>La generación de información de la encuesta de Encuesta Mensual de Servicios, se realiza acorde al objetivo estratégico de asegurar la calidad estadística en procesos y resultados, aportando el 100% al objetivo estratégico.</t>
  </si>
  <si>
    <t>LOG_23</t>
  </si>
  <si>
    <t>Una (1) base de datos de Encuesta Mensual de Alojamiento recolectada.</t>
  </si>
  <si>
    <t>La generación de información de la encuesta de Encuesta Mensual de Alojamiento, se realiza acorde al objetivo estratégico de asegurar la calidad estadística en procesos y resultados, aportando el 100% al objetivo estratégico.</t>
  </si>
  <si>
    <t>LOG_24</t>
  </si>
  <si>
    <t>Una (1) base de datos de Encuesta de Trasporte Urbano de pasajeros recolectada.</t>
  </si>
  <si>
    <t>La generación de información de la encuesta de Encuesta de Trasporte Urbano de pasajeros, se realiza acorde al objetivo estratégico de asegurar la calidad estadística en procesos y resultados, aportando el 100% al objetivo estratégico.</t>
  </si>
  <si>
    <t>LOG_25</t>
  </si>
  <si>
    <t>Una (1) base de datos de Encuesta de Consumo Cultural recolectada.</t>
  </si>
  <si>
    <t>La generación de información de la encuesta de Encuesta de Consumo Cultural, se realiza acorde al objetivo estratégico de asegurar la calidad estadística en procesos y resultados, aportando el 100% al objetivo estratégico.</t>
  </si>
  <si>
    <t>LOG_26</t>
  </si>
  <si>
    <t>Una (1) base de datos de Encuesta sobre ambiente y desempeño institucional nacional recolectada.</t>
  </si>
  <si>
    <t>La generación de información de la encuesta de Encuesta sobre ambiente y desempeño institucional nacional, se realiza acorde al objetivo estratégico de asegurar la calidad estadística en procesos y resultados, aportando el 100% al objetivo estratégico.</t>
  </si>
  <si>
    <t>LOG_27</t>
  </si>
  <si>
    <t>Una (1) base de datos de Encuesta sobre ambiente y desempeño institucional departamental recolectada.</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</si>
  <si>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</si>
  <si>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LOG_28</t>
  </si>
  <si>
    <t>Una (1) base de datos de Encuesta de Gasto de Interno de Turismo recolectada.</t>
  </si>
  <si>
    <t>La generación de información de la encuesta de Encuesta de Gasto de Interno de Turismo, se realiza acorde al objetivo estratégico de asegurar la calidad estadística en procesos y resultados, aportando el 100% al objetivo estratégico.</t>
  </si>
  <si>
    <t>LOG_29</t>
  </si>
  <si>
    <t>Una (1) base de datos de Encuesta Longitudinal de Colombia recolectada.</t>
  </si>
  <si>
    <t>La generación de información de la encuesta de Encuesta Longitudinal de Colombia, se realiza acorde al objetivo estratégico de asegurar la calidad estadística en procesos y resultados, aportando el 100% al objetivo estratégico.</t>
  </si>
  <si>
    <t>LOG_30</t>
  </si>
  <si>
    <t>Una (1) base de datos de Encuesta de Pulso Social recolectada.</t>
  </si>
  <si>
    <t>La generación de información de la encuesta de Encuesta de Pulso Social, se realiza acorde al objetivo estratégico de asegurar la calidad estadística en procesos y resultados, aportando el 100% al objetivo estratégico.</t>
  </si>
  <si>
    <t>LOG_31</t>
  </si>
  <si>
    <t>Una (1) base de datos de Encuesta de Convivencia y Seguridad Ciudadana recolectada.</t>
  </si>
  <si>
    <t>La generación de información de la encuesta de Encuesta de Convivencia y Seguridad Ciudadana, se realiza acorde al objetivo estratégico de asegurar la calidad estadística en procesos y resultados, aportando el 100% al objetivo estratégico.</t>
  </si>
  <si>
    <t>LOG_32</t>
  </si>
  <si>
    <t>Una (1) base de datos de ICET recolectada.</t>
  </si>
  <si>
    <t>La generación de información de la encuesta de ICET, se realiza acorde al objetivo estratégico de asegurar la calidad estadística en procesos y resultados, aportando el 100% al objetivo estratégico.</t>
  </si>
  <si>
    <t>LOG_33</t>
  </si>
  <si>
    <t>Una (1) base de datos de Micronegocios_ Rural_Urbano recolectada.</t>
  </si>
  <si>
    <t>La generación de información de la encuesta de Micronegocios_ Rural_Urbano, se realiza acorde al objetivo estratégico de asegurar la calidad estadística en procesos y resultados, aportando el 100% al objetivo estratégico.</t>
  </si>
  <si>
    <t>LOG_34</t>
  </si>
  <si>
    <t>Una (1) base de datos de Encuesta Nacional de Calidad de Vida recolectada.</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</si>
  <si>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</si>
  <si>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</si>
  <si>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LOG_35</t>
  </si>
  <si>
    <t>Una (1) base de datos de Gran Encuesta Integrada de Hogares - Urbana - ENERO recolectada.</t>
  </si>
  <si>
    <t>La generación de información de la encuesta de Gran Encuesta Integrada de Hogares - Urbana - ENERO, se realiza acorde al objetivo estratégico de asegurar la calidad estadística en procesos y resultados, aportando el 100% al objetivo estratégico.</t>
  </si>
  <si>
    <t>LOG_36</t>
  </si>
  <si>
    <t>LOG_37</t>
  </si>
  <si>
    <t>Una (1) base de datos de Gran Encuesta Integrada de Hogares - Buenaventura - ENERO recolectada.</t>
  </si>
  <si>
    <t>La generación de información de la encuesta de Gran Encuesta Integrada de Hogares - Buenaventura - ENERO, se realiza acorde al objetivo estratégico de asegurar la calidad estadística en procesos y resultados, aportando el 100% al objetivo estratégico.</t>
  </si>
  <si>
    <t>LOG_38</t>
  </si>
  <si>
    <t>Una (1) base de datos de Gran Encuesta Integrada de Hogares - Paralelo recolectada.</t>
  </si>
  <si>
    <t>La generación de información de la encuesta de Gran Encuesta Integrada de Hogares - Paralelo, se realiza acorde al objetivo estratégico de asegurar la calidad estadística en procesos y resultados, aportando el 100% al objetivo estratégico.</t>
  </si>
  <si>
    <t>LOG_39</t>
  </si>
  <si>
    <t>Una (1) base de datos de LOGISTICA_TRANSVERSAL_OPERATIVO recolectada.</t>
  </si>
  <si>
    <t>La generación de información de la encuesta de LOGISTICA_TRANSVERSAL_OPERATIVO, se realiza acorde al objetivo estratégico de asegurar la calidad estadística en procesos y resultados, aportando el 100% al objetivo estratégico.</t>
  </si>
  <si>
    <t>LOG_40</t>
  </si>
  <si>
    <t>Una (1) base de datos de Censo de Edificaciones recolectada.</t>
  </si>
  <si>
    <t>La generación de información de la encuesta de Censo de Edificaciones, se realiza acorde al objetivo estratégico de asegurar la calidad estadística en procesos y resultados, aportando el 100% al objetivo estratégico.</t>
  </si>
  <si>
    <t>LOG_41</t>
  </si>
  <si>
    <t>Una (1) base de datos de Indicador de Producción de Obras Civiles recolectada.</t>
  </si>
  <si>
    <t>La generación de información de la encuesta de Indicador de Producción de Obras Civiles, se realiza acorde al objetivo estratégico de asegurar la calidad estadística en procesos y resultados, aportando el 100% al objetivo estratégico.</t>
  </si>
  <si>
    <t>LOG_42</t>
  </si>
  <si>
    <t>Una (1) base de datos de Indicador de Mezcla Asfáltica recolectada.</t>
  </si>
  <si>
    <t>La generación de información de la encuesta de Indicador de Mezcla Asfáltica, se realiza acorde al objetivo estratégico de asegurar la calidad estadística en procesos y resultados, aportando el 100% al objetivo estratégico.</t>
  </si>
  <si>
    <t>LOG_43</t>
  </si>
  <si>
    <t>Una (1) base de datos de Licencias de la construcción recolectada.</t>
  </si>
  <si>
    <t>La generación de información de la encuesta de Licencias de la construcción, se realiza acorde al objetivo estratégico de asegurar la calidad estadística en procesos y resultados, aportando el 100% al objetivo estratégico.</t>
  </si>
  <si>
    <t>LOG_44</t>
  </si>
  <si>
    <t>Una (1) base de datos de Índice de Costos de la Construcción  -ICOCIV e ICCV  recolectada.</t>
  </si>
  <si>
    <t>La generación de información de la encuesta de Índice de Costos de la Construcción  -ICOCIV e ICCV , se realiza acorde al objetivo estratégico de asegurar la calidad estadística en procesos y resultados, aportando el 100% al objetivo estratégico.</t>
  </si>
  <si>
    <t>LOG_45</t>
  </si>
  <si>
    <t>Una (1) base de datos de Precios de Venta al Público de Licores, Vinos, Aperitivos y Similares recolectada.</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</si>
  <si>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</si>
  <si>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LOG_46</t>
  </si>
  <si>
    <t>Una (1) base de datos de Índice de Precios al Consumidor recolectada.</t>
  </si>
  <si>
    <t>La generación de información de la encuesta de Índice de Precios al Consumidor, se realiza acorde al objetivo estratégico de asegurar la calidad estadística en procesos y resultados, aportando el 100% al objetivo estratégico.</t>
  </si>
  <si>
    <t>LOG_47</t>
  </si>
  <si>
    <t>Una (1) base de datos de Índice de Precios del Productor recolectada.</t>
  </si>
  <si>
    <t>La generación de información de la encuesta de Índice de Precios del Productor, se realiza acorde al objetivo estratégico de asegurar la calidad estadística en procesos y resultados, aportando el 100% al objetivo estratégico.</t>
  </si>
  <si>
    <t>LOG_48</t>
  </si>
  <si>
    <t>Una (1) base de datos de Programa de Paridad de Poder Adquisitivo recolectada.</t>
  </si>
  <si>
    <t>La generación de información de la encuesta de Programa de Paridad de Poder Adquisitivo, se realiza acorde al objetivo estratégico de asegurar la calidad estadística en procesos y resultados, aportando el 100% al objetivo estratégico.</t>
  </si>
  <si>
    <t>LOG_49</t>
  </si>
  <si>
    <t>Una (1) base de datos de Índice de Costos de la Educación Superior recolectada.</t>
  </si>
  <si>
    <t>La generación de información de la encuesta de Índice de Costos de la Educación Superior, se realiza acorde al objetivo estratégico de asegurar la calidad estadística en procesos y resultados, aportando el 100% al objetivo estratégico.</t>
  </si>
  <si>
    <t>LOG_50</t>
  </si>
  <si>
    <t>Una (1) base de datos de Índice de costos del transporte de carga por carretera recolectada.</t>
  </si>
  <si>
    <t>La generación de información de la encuesta de Índice de costos del transporte de carga por carretera, se realiza acorde al objetivo estratégico de asegurar la calidad estadística en procesos y resultados, aportando el 100% al objetivo estratégico.</t>
  </si>
  <si>
    <t>LOG_51</t>
  </si>
  <si>
    <t>Una (1) base de datos de Encuesta Ambiental Industrial recolectada.</t>
  </si>
  <si>
    <t>La generación de información de la encuesta de Encuesta Ambiental Industrial, se realiza acorde al objetivo estratégico de asegurar la calidad estadística en procesos y resultados, aportando el 100% al objetivo estratégico.</t>
  </si>
  <si>
    <t>LOG_52</t>
  </si>
  <si>
    <t>Una (1) base de datos de Estadísticas de Cemento Gris recolectada.</t>
  </si>
  <si>
    <t>La generación de información de la encuesta de Estadísticas de Cemento Gris, se realiza acorde al objetivo estratégico de asegurar la calidad estadística en procesos y resultados, aportando el 100% al objetivo estratégico.</t>
  </si>
  <si>
    <t>LOG_53</t>
  </si>
  <si>
    <t>Una (1) base de datos de Estadísticas de Concreto recolectada.</t>
  </si>
  <si>
    <t>La generación de información de la encuesta de Estadísticas de Concreto, se realiza acorde al objetivo estratégico de asegurar la calidad estadística en procesos y resultados, aportando el 100% al objetivo estratégico.</t>
  </si>
  <si>
    <t>LOG_54</t>
  </si>
  <si>
    <t>Una (1) base de datos de Encuesta Anual Manufacturera recolectada.</t>
  </si>
  <si>
    <t>La generación de información de la encuesta de Encuesta Anual Manufacturera, se realiza acorde al objetivo estratégico de asegurar la calidad estadística en procesos y resultados, aportando el 100% al objetivo estratégico.</t>
  </si>
  <si>
    <t>LOG_55</t>
  </si>
  <si>
    <t>Una (1) base de datos de Encuesta Mensual Manufacturera con Enfoque Territorial recolectada.</t>
  </si>
  <si>
    <t>La generación de información de la encuesta de Encuesta Mensual Manufacturera con Enfoque Territorial, se realiza acorde al objetivo estratégico de asegurar la calidad estadística en procesos y resultados, aportando el 100% al objetivo estratégico.</t>
  </si>
  <si>
    <t>LOG_56</t>
  </si>
  <si>
    <t>Una (1) base de datos de Encuesta de Pulso Empresarial recolectada.</t>
  </si>
  <si>
    <t>La generación de información de la encuesta de Encuesta de Pulso Empresarial, se realiza acorde al objetivo estratégico de asegurar la calidad estadística en procesos y resultados, aportando el 100% al objetivo estratégico.</t>
  </si>
  <si>
    <t>LOG_57</t>
  </si>
  <si>
    <t>Una (1) base de datos de Encuesta de Desarrollo e Innovación Tecnológica recolectada.</t>
  </si>
  <si>
    <t>La generación de información de la encuesta de Encuesta de Desarrollo e Innovación Tecnológica, se realiza acorde al objetivo estratégico de asegurar la calidad estadística en procesos y resultados, aportando el 100% al objetivo estratégico.</t>
  </si>
  <si>
    <t>LOG_58</t>
  </si>
  <si>
    <t>Una (1) base de datos de Encuesta en Investigación y desarrollo recolectada.</t>
  </si>
  <si>
    <t>La generación de información de la encuesta de Encuesta en Investigación y desarrollo, se realiza acorde al objetivo estratégico de asegurar la calidad estadística en procesos y resultados, aportando el 100% al objetivo estratégico.</t>
  </si>
  <si>
    <t>LOG_59</t>
  </si>
  <si>
    <t>La generación de información de la encuesta de financiación de vivienda y cartera hipotecaría, se realiza acorde al objetivo estratégico de asegurar la calidad estadística en procesos y resultados, aportando el 100% al objetivo estratégico.</t>
  </si>
  <si>
    <t>LOG_60</t>
  </si>
  <si>
    <t>La generación de información de la encuesta de Censo de educación formal, se realiza acorde al objetivo estratégico de asegurar la calidad estadística en procesos y resultados, aportando el 100% al objetivo estratégico.</t>
  </si>
  <si>
    <t>GIT de Logística y Producción Estadística</t>
  </si>
  <si>
    <t>LOG_1</t>
  </si>
  <si>
    <t>LOG_1.1</t>
  </si>
  <si>
    <t>LOG_1.2</t>
  </si>
  <si>
    <t>LOG_2</t>
  </si>
  <si>
    <t>LOG_2.1</t>
  </si>
  <si>
    <t>LOG_2.2</t>
  </si>
  <si>
    <t>Un (1) plan de recolección finalizado.</t>
  </si>
  <si>
    <t>Una (1) Base de datos finalizada.</t>
  </si>
  <si>
    <t>LOG_3</t>
  </si>
  <si>
    <t>Una (1) base de datos de la Encuesta Mensual de Comercio Exterior de Servicios (EMCES) para la verificación acorde al rediseño, terminada.</t>
  </si>
  <si>
    <t>LOG_3.1</t>
  </si>
  <si>
    <t>LOG_3.2</t>
  </si>
  <si>
    <t>LOG_3.3</t>
  </si>
  <si>
    <t>LOG_3.4</t>
  </si>
  <si>
    <t>Una (1) base de datos de la Encuesta de Viajeros Internacionales para la confirmación de resultados de la prueba piloto, terminada.</t>
  </si>
  <si>
    <t>Base de datos conforme a los resultados de la prueba piloto / base de datos anterior</t>
  </si>
  <si>
    <t>LOG_4.1</t>
  </si>
  <si>
    <t>LOG_4.2</t>
  </si>
  <si>
    <t>LOG_4.3</t>
  </si>
  <si>
    <t>LOG_4.4</t>
  </si>
  <si>
    <t>Una (1) Base de información recolectada</t>
  </si>
  <si>
    <t>Una (1) Base de información depurada.</t>
  </si>
  <si>
    <t>Base de datos conforme a la actualización de la muestra de arrendamiento / base de datos anterior</t>
  </si>
  <si>
    <t>Un (1) Plan de recolección y cargas por ciudad</t>
  </si>
  <si>
    <t>LOG_4</t>
  </si>
  <si>
    <t>LOG_5</t>
  </si>
  <si>
    <t>LOG_5.1</t>
  </si>
  <si>
    <t>LOG_5.2</t>
  </si>
  <si>
    <t>LOG_5.3</t>
  </si>
  <si>
    <t>Una (1) Base de recolección de información.</t>
  </si>
  <si>
    <t>LOG_6</t>
  </si>
  <si>
    <t>base de datos conforme al rediseño</t>
  </si>
  <si>
    <t>LOG_6.1</t>
  </si>
  <si>
    <t>LOG_6.2</t>
  </si>
  <si>
    <t>LOG_6.3</t>
  </si>
  <si>
    <t>LOG_6.4</t>
  </si>
  <si>
    <t>LOG_7</t>
  </si>
  <si>
    <t>LOG_7.1</t>
  </si>
  <si>
    <t>LOG_7.2</t>
  </si>
  <si>
    <t>LOG_7.3</t>
  </si>
  <si>
    <t>LOG_7.4</t>
  </si>
  <si>
    <t>Un (1) Documento con las especificaciones técnicas del aplicativo, terminado.</t>
  </si>
  <si>
    <t>Un (1) Desarrollo del aplicativo, terminado.</t>
  </si>
  <si>
    <t>Un (1) Documento con el Plan y desarrollo de pruebas, terminado.</t>
  </si>
  <si>
    <t>Un (1) Informe de implementación del aplicativo, proyectado.</t>
  </si>
  <si>
    <t>LOG_8</t>
  </si>
  <si>
    <t>LOG_8.1</t>
  </si>
  <si>
    <t>LOG_8.2</t>
  </si>
  <si>
    <t>LOG_8.3</t>
  </si>
  <si>
    <t>LOG_8.4</t>
  </si>
  <si>
    <t>LOG_9</t>
  </si>
  <si>
    <t>Un (1) documento con especificaciones técnicas del aplicativo finalizado</t>
  </si>
  <si>
    <t>Un (1) informe de pruebas del aplicativo realizado.</t>
  </si>
  <si>
    <t>Un (1) Informe de la implementación del aplicativo terminado.</t>
  </si>
  <si>
    <t>LOG_9.1</t>
  </si>
  <si>
    <t>LOG_9.2</t>
  </si>
  <si>
    <t>LOG_9.3</t>
  </si>
  <si>
    <t>Plan de trabajo</t>
  </si>
  <si>
    <t>Un (1) Documento con la estructura del equipo de la Unidad Analítica.</t>
  </si>
  <si>
    <t>Un (1) Archivo con la estructuración de las líneas de investigación.</t>
  </si>
  <si>
    <t>Un (1) Documento con el plan de trabajo por línea de investigación.</t>
  </si>
  <si>
    <t>LOG_10.1</t>
  </si>
  <si>
    <t>LOG_10.2</t>
  </si>
  <si>
    <t>LOG_10.3</t>
  </si>
  <si>
    <t>Un (1) Archivo con el inventario de documentos para el proceso de actualización, traslado, anulación e inactivación, terminado.</t>
  </si>
  <si>
    <t>LOG_11.1</t>
  </si>
  <si>
    <t>LOG_11.2</t>
  </si>
  <si>
    <t>LOG_11.3</t>
  </si>
  <si>
    <t>LOG_11.4</t>
  </si>
  <si>
    <t>Un (1) Archivo con el consolidado de documentos a crear según requerimientos, terminado.</t>
  </si>
  <si>
    <t>Un (1) Archivo con las fechas y seguimiento de los avances proyectados, terminado.</t>
  </si>
  <si>
    <t>Informes de verificación</t>
  </si>
  <si>
    <t>Un (1) cronograma con la planeación de las OOEE programadas por las direcciones productoras.</t>
  </si>
  <si>
    <t>Un (1) cierre operativo con puntualidad de las OOEE programadas por las direcciones productoras</t>
  </si>
  <si>
    <t>Un (1) Informe de cierre y/o critica entregado con puntualidad con la información recolectada para cada una de las OOEE programadas por las direcciones productoras.</t>
  </si>
  <si>
    <t>Un (1) Informe con los mecanismos de verificación de la información recolectada</t>
  </si>
  <si>
    <t>LOG_12.1</t>
  </si>
  <si>
    <t>LOG_12.2</t>
  </si>
  <si>
    <t>LOG_12.3</t>
  </si>
  <si>
    <t>LOG_12.4</t>
  </si>
  <si>
    <t xml:space="preserve">Bases de datos entregadas/OOEE programadas </t>
  </si>
  <si>
    <t>LOG_13.1</t>
  </si>
  <si>
    <t>LOG_13.2</t>
  </si>
  <si>
    <t>LOG_13.3</t>
  </si>
  <si>
    <t>LOG_13.4</t>
  </si>
  <si>
    <t>LOG_14.1</t>
  </si>
  <si>
    <t>LOG_14.2</t>
  </si>
  <si>
    <t>LOG_14.3</t>
  </si>
  <si>
    <t>LOG_14.4</t>
  </si>
  <si>
    <t>LOG_15.1</t>
  </si>
  <si>
    <t>LOG_15.2</t>
  </si>
  <si>
    <t>LOG_15.3</t>
  </si>
  <si>
    <t>LOG_15.4</t>
  </si>
  <si>
    <t>LOG_16.1</t>
  </si>
  <si>
    <t>LOG_16.2</t>
  </si>
  <si>
    <t>LOG_16.3</t>
  </si>
  <si>
    <t>LOG_16.4</t>
  </si>
  <si>
    <t>LOG_17.1</t>
  </si>
  <si>
    <t>LOG_17.2</t>
  </si>
  <si>
    <t>LOG_17.3</t>
  </si>
  <si>
    <t>LOG_17.4</t>
  </si>
  <si>
    <t>LOG_18.1</t>
  </si>
  <si>
    <t>LOG_18.2</t>
  </si>
  <si>
    <t>LOG_18.3</t>
  </si>
  <si>
    <t>LOG_18.4</t>
  </si>
  <si>
    <t>LOG_19.1</t>
  </si>
  <si>
    <t>LOG_19.2</t>
  </si>
  <si>
    <t>LOG_19.3</t>
  </si>
  <si>
    <t>LOG_19.4</t>
  </si>
  <si>
    <t>LOG_20.1</t>
  </si>
  <si>
    <t>LOG_20.2</t>
  </si>
  <si>
    <t>LOG_20.3</t>
  </si>
  <si>
    <t>LOG_20.4</t>
  </si>
  <si>
    <t>LOG_21.2</t>
  </si>
  <si>
    <t>LOG_21.1</t>
  </si>
  <si>
    <t>LOG_21.3</t>
  </si>
  <si>
    <t>LOG_21.4</t>
  </si>
  <si>
    <t>LOG_22.1</t>
  </si>
  <si>
    <t>LOG_22.2</t>
  </si>
  <si>
    <t>LOG_22.3</t>
  </si>
  <si>
    <t>LOG_22.4</t>
  </si>
  <si>
    <t>LOG_23.1</t>
  </si>
  <si>
    <t>LOG_23.2</t>
  </si>
  <si>
    <t>LOG_23.3</t>
  </si>
  <si>
    <t>LOG_23.4</t>
  </si>
  <si>
    <t>LOG_24.1</t>
  </si>
  <si>
    <t>LOG_24.2</t>
  </si>
  <si>
    <t>LOG_24.3</t>
  </si>
  <si>
    <t>LOG_24.4</t>
  </si>
  <si>
    <t>LOG_25.1</t>
  </si>
  <si>
    <t>LOG_25.2</t>
  </si>
  <si>
    <t>LOG_25.3</t>
  </si>
  <si>
    <t>LOG_25.4</t>
  </si>
  <si>
    <t>LOG_26.1</t>
  </si>
  <si>
    <t>LOG_26.2</t>
  </si>
  <si>
    <t>LOG_26.3</t>
  </si>
  <si>
    <t>LOG_26.4</t>
  </si>
  <si>
    <t>LOG_27.1</t>
  </si>
  <si>
    <t>LOG_27.2</t>
  </si>
  <si>
    <t>LOG_27.3</t>
  </si>
  <si>
    <t>LOG_27.4</t>
  </si>
  <si>
    <t>LOG_28.1</t>
  </si>
  <si>
    <t>LOG_28.2</t>
  </si>
  <si>
    <t>LOG_28.3</t>
  </si>
  <si>
    <t>LOG_28.4</t>
  </si>
  <si>
    <t>LOG_29.1</t>
  </si>
  <si>
    <t>LOG_29.2</t>
  </si>
  <si>
    <t>LOG_29.3</t>
  </si>
  <si>
    <t>LOG_29.4</t>
  </si>
  <si>
    <t>LOG_30.1</t>
  </si>
  <si>
    <t>LOG_30.2</t>
  </si>
  <si>
    <t>LOG_30.3</t>
  </si>
  <si>
    <t>LOG_30.4</t>
  </si>
  <si>
    <t>LOG_31.1</t>
  </si>
  <si>
    <t>LOG_31.2</t>
  </si>
  <si>
    <t>LOG_31.3</t>
  </si>
  <si>
    <t>LOG_31.4</t>
  </si>
  <si>
    <t>LOG_32.1</t>
  </si>
  <si>
    <t>LOG_32.2</t>
  </si>
  <si>
    <t>LOG_32.3</t>
  </si>
  <si>
    <t>LOG_32.4</t>
  </si>
  <si>
    <t>LOG_33.1</t>
  </si>
  <si>
    <t>LOG_33.2</t>
  </si>
  <si>
    <t>LOG_33.3</t>
  </si>
  <si>
    <t>LOG_33.4</t>
  </si>
  <si>
    <t>LOG_34.1</t>
  </si>
  <si>
    <t>LOG_34.2</t>
  </si>
  <si>
    <t>LOG_34.3</t>
  </si>
  <si>
    <t>LOG_34.4</t>
  </si>
  <si>
    <t>LOG_35.1</t>
  </si>
  <si>
    <t>LOG_35.2</t>
  </si>
  <si>
    <t>LOG_35.3</t>
  </si>
  <si>
    <t>LOG_35.4</t>
  </si>
  <si>
    <t>LOG_36.1</t>
  </si>
  <si>
    <t>LOG_36.2</t>
  </si>
  <si>
    <t>LOG_36.3</t>
  </si>
  <si>
    <t>LOG_36.4</t>
  </si>
  <si>
    <t>LOG_37.1</t>
  </si>
  <si>
    <t>LOG_37.2</t>
  </si>
  <si>
    <t>LOG_37.3</t>
  </si>
  <si>
    <t>LOG_37.4</t>
  </si>
  <si>
    <t>LOG_38.1</t>
  </si>
  <si>
    <t>LOG_38.2</t>
  </si>
  <si>
    <t>LOG_38.3</t>
  </si>
  <si>
    <t>LOG_38.4</t>
  </si>
  <si>
    <t>LOG_39.1</t>
  </si>
  <si>
    <t>LOG_39.2</t>
  </si>
  <si>
    <t>LOG_39.3</t>
  </si>
  <si>
    <t>LOG_39.4</t>
  </si>
  <si>
    <t>LOG_40.1</t>
  </si>
  <si>
    <t>LOG_40.2</t>
  </si>
  <si>
    <t>LOG_40.3</t>
  </si>
  <si>
    <t>LOG_40.4</t>
  </si>
  <si>
    <t>LOG_41.1</t>
  </si>
  <si>
    <t>LOG_41.2</t>
  </si>
  <si>
    <t>LOG_41.3</t>
  </si>
  <si>
    <t>LOG_41.4</t>
  </si>
  <si>
    <t>LOG_42.1</t>
  </si>
  <si>
    <t>LOG_42.2</t>
  </si>
  <si>
    <t>LOG_42.3</t>
  </si>
  <si>
    <t>LOG_42.4</t>
  </si>
  <si>
    <t>LOG_43.1</t>
  </si>
  <si>
    <t>LOG_43.2</t>
  </si>
  <si>
    <t>LOG_43.3</t>
  </si>
  <si>
    <t>LOG_43.4</t>
  </si>
  <si>
    <t>LOG_44.1</t>
  </si>
  <si>
    <t>LOG_44.2</t>
  </si>
  <si>
    <t>LOG_44.3</t>
  </si>
  <si>
    <t>LOG_44.4</t>
  </si>
  <si>
    <t>LOG_45.1</t>
  </si>
  <si>
    <t>LOG_45.2</t>
  </si>
  <si>
    <t>LOG_45.3</t>
  </si>
  <si>
    <t>LOG_45.4</t>
  </si>
  <si>
    <t>LOG_46.1</t>
  </si>
  <si>
    <t>LOG_46.2</t>
  </si>
  <si>
    <t>LOG_46.3</t>
  </si>
  <si>
    <t>LOG_46.4</t>
  </si>
  <si>
    <t>LOG_47.1</t>
  </si>
  <si>
    <t>LOG_47.2</t>
  </si>
  <si>
    <t>LOG_47.3</t>
  </si>
  <si>
    <t>LOG_47.4</t>
  </si>
  <si>
    <t>LOG_48.1</t>
  </si>
  <si>
    <t>LOG_48.2</t>
  </si>
  <si>
    <t>LOG_48.3</t>
  </si>
  <si>
    <t>LOG_48.4</t>
  </si>
  <si>
    <t>LOG_49.1</t>
  </si>
  <si>
    <t>LOG_49.2</t>
  </si>
  <si>
    <t>LOG_49.3</t>
  </si>
  <si>
    <t>LOG_49.4</t>
  </si>
  <si>
    <t>LOG_50.1</t>
  </si>
  <si>
    <t>LOG_50.2</t>
  </si>
  <si>
    <t>LOG_50.3</t>
  </si>
  <si>
    <t>LOG_50.4</t>
  </si>
  <si>
    <t>LOG_51.1</t>
  </si>
  <si>
    <t>LOG_51.2</t>
  </si>
  <si>
    <t>LOG_51.3</t>
  </si>
  <si>
    <t>LOG_51.4</t>
  </si>
  <si>
    <t>LOG_52.1</t>
  </si>
  <si>
    <t>LOG_52.2</t>
  </si>
  <si>
    <t>LOG_52.3</t>
  </si>
  <si>
    <t>LOG_52.4</t>
  </si>
  <si>
    <t>LOG_53.1</t>
  </si>
  <si>
    <t>LOG_53.2</t>
  </si>
  <si>
    <t>LOG_53.3</t>
  </si>
  <si>
    <t>LOG_53.4</t>
  </si>
  <si>
    <t>LOG_54.1</t>
  </si>
  <si>
    <t>LOG_54.2</t>
  </si>
  <si>
    <t>LOG_54.3</t>
  </si>
  <si>
    <t>LOG_54.4</t>
  </si>
  <si>
    <t>LOG_55.1</t>
  </si>
  <si>
    <t>LOG_55.2</t>
  </si>
  <si>
    <t>LOG_55.3</t>
  </si>
  <si>
    <t>LOG_55.4</t>
  </si>
  <si>
    <t>LOG_56.1</t>
  </si>
  <si>
    <t>LOG_56.2</t>
  </si>
  <si>
    <t>LOG_56.3</t>
  </si>
  <si>
    <t>LOG_56.4</t>
  </si>
  <si>
    <t>LOG_57.1</t>
  </si>
  <si>
    <t>LOG_57.2</t>
  </si>
  <si>
    <t>LOG_57.3</t>
  </si>
  <si>
    <t>LOG_57.4</t>
  </si>
  <si>
    <t>LOG_58.1</t>
  </si>
  <si>
    <t>LOG_58.2</t>
  </si>
  <si>
    <t>LOG_58.3</t>
  </si>
  <si>
    <t>LOG_58.4</t>
  </si>
  <si>
    <t>Una (1) base de datos de financiación de vivienda y cartera hipotecaría recolectada</t>
  </si>
  <si>
    <t>LOG_59.1</t>
  </si>
  <si>
    <t>LOG_59.2</t>
  </si>
  <si>
    <t>LOG_59.3</t>
  </si>
  <si>
    <t>LOG_59.4</t>
  </si>
  <si>
    <t>Una (1) base de datos de Censo de educación formal recolectada.</t>
  </si>
  <si>
    <t>LOG_60.1</t>
  </si>
  <si>
    <t>LOG_60.2</t>
  </si>
  <si>
    <t>LOG_60.3</t>
  </si>
  <si>
    <t>LOG_60.4</t>
  </si>
  <si>
    <t>Registro de las actividades realizadas</t>
  </si>
  <si>
    <t>13.  Mejora normativa</t>
  </si>
  <si>
    <t>Proyecto de Decreto/1</t>
  </si>
  <si>
    <t xml:space="preserve">Proyecto de Decreto elaborado </t>
  </si>
  <si>
    <t>Un (1) proyecto de Decreto finalizado</t>
  </si>
  <si>
    <t>14.  Seguimiento y evaluación del desempeño institucional</t>
  </si>
  <si>
    <t>12.   Defensa jurídica</t>
  </si>
  <si>
    <t xml:space="preserve">Una (1) mesa de trabajo con las áreas involucradas, realizada
</t>
  </si>
  <si>
    <t xml:space="preserve">Un (1) informe final del resultado de Socialización, elaborado </t>
  </si>
  <si>
    <t>Requerimiento Funcional Estructurado/1</t>
  </si>
  <si>
    <t>Requerimiento Funcional elaborado</t>
  </si>
  <si>
    <t>6.       Fortalecimiento organizacional y simplificación de procesos</t>
  </si>
  <si>
    <t xml:space="preserve">Un (1) requerimiento funcional finalizado
</t>
  </si>
  <si>
    <t>Numero de convenios y contratos interadministrativos suscritos/Numero de convenios y contratos interadministrativos recibidos*100%</t>
  </si>
  <si>
    <t>Convenios y Contratos Interadministrativos</t>
  </si>
  <si>
    <t>Cuatro (4) informes del resultado del proceso de acompañamiento jurídico, elaborado</t>
  </si>
  <si>
    <t>Un (1) proceso de acompañamiento jurídico para el trámite legislativo del proyecto de Ley 222 de 2021”por el cual se expiden disposiciones sobre las estadísticas oficiales en el país”, finalizado.</t>
  </si>
  <si>
    <t>OAJ_1</t>
  </si>
  <si>
    <t>OAJ_2</t>
  </si>
  <si>
    <t>OAJ_3</t>
  </si>
  <si>
    <t>OAJ_4</t>
  </si>
  <si>
    <t>OAJ_5</t>
  </si>
  <si>
    <t>OAJ_6</t>
  </si>
  <si>
    <t>OAJ_1.1</t>
  </si>
  <si>
    <t>Un (1) proceso de elaboración y trámite del proyecto de Decreto por el cual se reglamenten los criterios para la designación del Director del DANE, finalizado</t>
  </si>
  <si>
    <t>Un (1) proceso de acompañamiento jurídico a los supervisores para la gestión de la liquidación de los convenios y contratos interadministrativos suscritos por la entidad hasta la vigencia 2020, realizado.</t>
  </si>
  <si>
    <t>OAJ_2.1</t>
  </si>
  <si>
    <t>OAJ_3.1</t>
  </si>
  <si>
    <t>OAJ_3.2</t>
  </si>
  <si>
    <t xml:space="preserve">Un (1) plan de trabajo elaborado </t>
  </si>
  <si>
    <t>Un (1) proceso de socialización a la entidad de la política de prevención del daño antijurídico 2022 – 2023,así como la Defensa jurídica de la entidad, realizada</t>
  </si>
  <si>
    <t>OAJ_4.1</t>
  </si>
  <si>
    <t>OAJ_4.2</t>
  </si>
  <si>
    <t>OAJ_4.3</t>
  </si>
  <si>
    <t>Un (1) proceso de definición de criterios de requerimiento funcional para la implementación de un aplicativo web, de la gestión de los procesos contractuales de convenios y contratos interadministrativos de la entidad, elaborado.</t>
  </si>
  <si>
    <t>OAJ_5.1</t>
  </si>
  <si>
    <t>OAJ_5.2</t>
  </si>
  <si>
    <t>Un (1) proceso de acompañamiento jurídico para la celebración de los convenios y contratos interadministrativos gestionados por las áreas técnicas  en la vigencia 2022</t>
  </si>
  <si>
    <t>OAJ_6.1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</si>
  <si>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</si>
  <si>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Dirección - GIT Pobreza</t>
  </si>
  <si>
    <t>Dirección - GIT GEDI</t>
  </si>
  <si>
    <t>Dirección - GIT Relacionamiento</t>
  </si>
  <si>
    <t>Secretaria General - GIT Gestión Administrativa</t>
  </si>
  <si>
    <t>Secretaria General - GIT Financiera</t>
  </si>
  <si>
    <t>Secretaria General - GIT Compras Públicas</t>
  </si>
  <si>
    <t>Secretaria General - GIT Gestión Talento Humano</t>
  </si>
  <si>
    <t>Direcciones Territoriales</t>
  </si>
  <si>
    <t>FONDANE</t>
  </si>
  <si>
    <t>Dirección - GIT ODS</t>
  </si>
  <si>
    <t>Un (1) Índice de Pobreza Multidimensional, publicado</t>
  </si>
  <si>
    <t>(número de índices de pobreza multidimensional publicados / total de índices de pobreza multidimensional)* 100</t>
  </si>
  <si>
    <t>CONPES 150 de 2012</t>
  </si>
  <si>
    <t>Cinco (5) productos de publicación: anexo nacional, anexo departamental, boletín, comunicado de prensa y presentación</t>
  </si>
  <si>
    <t>El IPM aporta indirectamente al objetivo estratégico de asegurar la calidad estadística en procesos y resultados, dado que aporta información estadística con el fin de atender las necesidades de información del país</t>
  </si>
  <si>
    <t>El desarrollo del Índice de Pobreza Multidimensional no se alinea al fundamento de los acuerdos de paz.</t>
  </si>
  <si>
    <t xml:space="preserve">Un (1) Índice de Pobreza Monetaria, publicado </t>
  </si>
  <si>
    <t>(número de índices de pobreza monetaria publicados / total de índices de pobreza monetaria)* 100</t>
  </si>
  <si>
    <t>Seis (6) productos de publicación: anexo nacional, anexo departamental,  boletín, nota metodológica sobre ingresos, comunicado de prensa y presentación</t>
  </si>
  <si>
    <t>El desarrollo del Índice de Pobreza Monetaria no se alinea al fundamento de los acuerdos de paz.</t>
  </si>
  <si>
    <t>Un (1) documento del rediseño del Índice de Pobreza Multidimensional (IPM), realizado</t>
  </si>
  <si>
    <t>Un (1) documento del rediseño del Índice de Pobreza Multidimensional (IPM)</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</si>
  <si>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</si>
  <si>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</si>
  <si>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Un (1) documento con el rediseño del IPM, realizado</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</si>
  <si>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</si>
  <si>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</si>
  <si>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</si>
  <si>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MIPG</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</si>
  <si>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</si>
  <si>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</si>
  <si>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</si>
  <si>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</si>
  <si>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</si>
  <si>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Resolución proyectada </t>
  </si>
  <si>
    <t xml:space="preserve">MIPG
</t>
  </si>
  <si>
    <t xml:space="preserve">Una (1) propuesta de resolución estructurada y definida para formalizar el GIT, fortaleciendo  las capacidades de gestión de TI, proyectada. </t>
  </si>
  <si>
    <t>31/11/2022</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</si>
  <si>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</si>
  <si>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</si>
  <si>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</si>
  <si>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</si>
  <si>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</si>
  <si>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Tablero de control </t>
  </si>
  <si>
    <t>Un (1) Tablero de control de gestión de TI construido e implementado.</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</si>
  <si>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</si>
  <si>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</si>
  <si>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</si>
  <si>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</si>
  <si>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</si>
  <si>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Un (1) tablero de control de proveedores, implementado.</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</si>
  <si>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</si>
  <si>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</si>
  <si>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</si>
  <si>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</si>
  <si>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</si>
  <si>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</si>
  <si>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 xml:space="preserve">Dos (2) acuerdo de niveles de servicios para garantizar la calidad y satisfacción de los usuarios , establecidos. </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</si>
  <si>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</si>
  <si>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</si>
  <si>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Un (1) servicio tecnológico en función de los usuarios del DANE con un punto único de contacto para  resolver y/o canalizar las necesidades relativas a la prestación del servicio de la plataforma tecnológica, atendido.</t>
  </si>
  <si>
    <t xml:space="preserve">Un (1) servicio tecnológico en función del Backup institucional para el respaldo de la información de las estaciones de trabajo, prestado. </t>
  </si>
  <si>
    <t>Un (1) servicio tecnológico en función de los equipos de computo (estaciones de trabajo) prestado.</t>
  </si>
  <si>
    <t xml:space="preserve">Un (1) servicio especializado que permita disponer de la plataforma base tecnológica, para habilitar  servicios en función de la producción.  </t>
  </si>
  <si>
    <t xml:space="preserve">Documento del diseño de arquitectura tecnológica  </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</si>
  <si>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</si>
  <si>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</si>
  <si>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 xml:space="preserve">Documento de la arquitectura de solución implementada </t>
  </si>
  <si>
    <t>Una (1)  arquitectura  tecnológica, implementada.</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</si>
  <si>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</si>
  <si>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</si>
  <si>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</si>
  <si>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</si>
  <si>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Un (1) servicio de difusión de indicadores de la temática económica a través de mecanismos tecnológicos de interoperabilidad que fortalezcan los canales de difusión estadística del DANE implementado</t>
  </si>
  <si>
    <t>Un (1) servicio de interoperabilidad de información de la temática sociodemográfica a través de mecanismos tecnológicos que fortalezcan los canales de difusión estadística del DANE implementado</t>
  </si>
  <si>
    <t>30/11/2022</t>
  </si>
  <si>
    <t>Un (1) mecanismo de aseguramiento de los servicios de interoperabilidad integrado a la PDI para los proyectos de Interoperabilidad del DANE restaurado</t>
  </si>
  <si>
    <t>Dos (2) servicios de interoperabilidad con Ministerio de Minas y Energía e INVIMA a través de la PDI restaurados</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</si>
  <si>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</si>
  <si>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</si>
  <si>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 Un (1) mecanismo que habilita: 
•	Una (1) plataforma de lago de datos local restaurado y su arquitectura de referencia y/o de solución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</si>
  <si>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</si>
  <si>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</si>
  <si>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Un (1) lago de datos local restaurado para el servicio de automatización y disposición que permita la automatización, el procesamiento y el aprovechamiento de los datos en la producción estadística y misional de la entidad</t>
  </si>
  <si>
    <t>Una (1) arquitectura de referencia y/o de solución para el lago de datos híbrido en nube</t>
  </si>
  <si>
    <t>Un (1) lago de datos híbrido en nube para el servicio de automatización y disposición que permita la automatización, procesamiento y aprovechamiento de los datos en la producción estadística y misional de la entidad</t>
  </si>
  <si>
    <t>31/07/2022</t>
  </si>
  <si>
    <t>Un (1) servicio de automatización, custodia y disposición de información para el apoyo de procesos de producción y calidad de información de OOEE y proyectos misionales, atendido a través de la Mesa de Gestión de Incidencias en sus diferentes categorías</t>
  </si>
  <si>
    <t>Un (1) servicio de automatización SAS restaurado que  proporciona  mejora en la metodología (procesos e instrumentos) y resultados para las Encuestas de las Operaciones estadísticas</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</si>
  <si>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</si>
  <si>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</si>
  <si>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Un (1) componente de información con las  fuentes de flujos  para la GEIH actualizado</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</si>
  <si>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</si>
  <si>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Un (1) diseño de modelos de datos para la documentación de atributos de información de los registros administrativos y estadísticos de la GEIH elaborado</t>
  </si>
  <si>
    <t>Un (1) modelo de flujos de información de las fuentes de la GEIH construido</t>
  </si>
  <si>
    <t>Un (1) portal de componentes de información para la GEIH del DANE actualizado</t>
  </si>
  <si>
    <t>OSIS_10</t>
  </si>
  <si>
    <t xml:space="preserve"> Un (1 ) servicio de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</si>
  <si>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Porcentaje de servicios debidamente soportados  mantenidos y documentados para las operaciones estadísticas misionales, administrativas y de gestión.</t>
  </si>
  <si>
    <t xml:space="preserve">Un (1) servicio de soporte y mantenimiento para garantizar la continuidad de las operaciones estadísticas misionales, administrativas y de gestión incluidas en el catálogo de sistemas de información, prestado. </t>
  </si>
  <si>
    <t>01/02/2022</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</si>
  <si>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</si>
  <si>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</si>
  <si>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01/03/2022</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</si>
  <si>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</si>
  <si>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</si>
  <si>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</si>
  <si>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</si>
  <si>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 xml:space="preserve">Un (1) diseño de arquitectura de solución de acuerdo con las necesidades de fortalecimiento, actualización y aseguramiento en función de la producción estadística, documentado. </t>
  </si>
  <si>
    <t>La definición de arquitectura para las operaciones estadísticas contribuyen al aseguramiento de la calidad en procesos y resultados, ya que permite identificar en sus componentes de cada servicio prestado conforme a los lineamientos de gobierno de TI</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</si>
  <si>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</si>
  <si>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</si>
  <si>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</si>
  <si>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</si>
  <si>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</si>
  <si>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Un (1) diseño del plan integral de seguridad informática para proteger la infraestructura tecnológica de la entidad, documentado.</t>
  </si>
  <si>
    <t>29/04/2022</t>
  </si>
  <si>
    <t>Los planes relacionados a seguridad informática  contribuyen al dominio de gestión con valores para  resultados de MIPG enmarcado en la política de seguridad digital</t>
  </si>
  <si>
    <t>11.   Seguridad Digital</t>
  </si>
  <si>
    <t>Plan de sensibilización a usuarios de la entidad</t>
  </si>
  <si>
    <t xml:space="preserve">
Un (1) plan de sensibilización a los usuarios de la entidad enfocada en: la seguridad informática,  protección de la información y uso adecuado de las herramienta colaborativas, implementadas.
</t>
  </si>
  <si>
    <t>15/05/2022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</si>
  <si>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</si>
  <si>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</si>
  <si>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</si>
  <si>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</si>
  <si>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 xml:space="preserve">Un (1) mecanismo con la estrategia de aseguramiento de la red, que incluye el rediseño, configuración y segmentación de la red, construido. </t>
  </si>
  <si>
    <t>Los documentos de aseguramiento contribuyen al dominio de Gestión con valores para  resultados de MIPG enmarcado en la política de Seguridad digital</t>
  </si>
  <si>
    <t xml:space="preserve">Estrategia de aseguramiento de firewall </t>
  </si>
  <si>
    <t xml:space="preserve">Un (1) documento con la estrategia del aseguramiento del Firewall, que contiene la configuración y reglas de  entrada y salida, construido. </t>
  </si>
  <si>
    <t>.</t>
  </si>
  <si>
    <t>OSIS_1</t>
  </si>
  <si>
    <t>OSIS_1.1</t>
  </si>
  <si>
    <t>OSIS_1.2</t>
  </si>
  <si>
    <t>OSIS_2.1</t>
  </si>
  <si>
    <t>OSIS_2.2</t>
  </si>
  <si>
    <t>OSIS_2</t>
  </si>
  <si>
    <t>OSIS_3</t>
  </si>
  <si>
    <t>OSIS_3.1</t>
  </si>
  <si>
    <t>OSIS_3.2</t>
  </si>
  <si>
    <t>OSIS_4</t>
  </si>
  <si>
    <t>OSIS_4.1</t>
  </si>
  <si>
    <t>OSIS_4.2</t>
  </si>
  <si>
    <t>Cuatro (4) servicios tecnológicos, para el soporte y mantenimiento de la infraestructura de TI, enmarcada en la producción estadística, atendidos y fortalecidos</t>
  </si>
  <si>
    <t>OSIS_5</t>
  </si>
  <si>
    <t>OSIS_5.1</t>
  </si>
  <si>
    <t>OSIS_5.2</t>
  </si>
  <si>
    <t>OSIS_5.3</t>
  </si>
  <si>
    <t>OSIS_5.4</t>
  </si>
  <si>
    <t>OSIS_6</t>
  </si>
  <si>
    <t xml:space="preserve">Una (1) arquitectura tecnológica acorde a la realidad de los servicios del DANE, fortalecida y documentada </t>
  </si>
  <si>
    <t>OSIS_6.1</t>
  </si>
  <si>
    <t>OSIS_6.2</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</si>
  <si>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</si>
  <si>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</si>
  <si>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OSIS_7.1</t>
  </si>
  <si>
    <t>OSIS_7.2</t>
  </si>
  <si>
    <t>OSIS_7.3</t>
  </si>
  <si>
    <t>OSIS_7.4</t>
  </si>
  <si>
    <t>OSIS_7.5</t>
  </si>
  <si>
    <t>OSIS_8</t>
  </si>
  <si>
    <t>OSIS_8.1</t>
  </si>
  <si>
    <t>OSIS_8.2</t>
  </si>
  <si>
    <t>OSIS_8.3</t>
  </si>
  <si>
    <t>OSIS_8.4</t>
  </si>
  <si>
    <t>OSIS_8.5</t>
  </si>
  <si>
    <t>OSIS_8.6</t>
  </si>
  <si>
    <t>OSIS_9</t>
  </si>
  <si>
    <t>Un (1) mapa de información que fortalezca la identificación y documentación de inventarios de registros administrativos y estadísticos de la GEIH y que fortalezca la toma de decisiones basadas en datos, elaborado</t>
  </si>
  <si>
    <t>OSIS_9.1</t>
  </si>
  <si>
    <t>OSIS_9.2</t>
  </si>
  <si>
    <t>OSIS_9.3</t>
  </si>
  <si>
    <t>OSIS_9.4</t>
  </si>
  <si>
    <t xml:space="preserve">Un (1) reporte de sistemas de información de las operaciones estadísticas debidamente documentado soportado y mantenido. </t>
  </si>
  <si>
    <t>Un (1)  documento que integre la arquitectura de las aplicaciones de los servicios priorizados del catalogo de sistemas de información, documentada y estructurado, actualizado  y consolidado</t>
  </si>
  <si>
    <t>OSIS_10.1</t>
  </si>
  <si>
    <t>OSIS_10.2</t>
  </si>
  <si>
    <t>OSIS_11.1</t>
  </si>
  <si>
    <t>OSIS_11.2</t>
  </si>
  <si>
    <t>OSIS_12.1</t>
  </si>
  <si>
    <t>OSIS_12.2</t>
  </si>
  <si>
    <t>OSIS_13.1</t>
  </si>
  <si>
    <t>OSIS_13.2</t>
  </si>
  <si>
    <t>Aumentar en un 8% las solicitudes de intercambio de conocimientos, y misiones o visitas técnicas por entidades y organismos internacionales, con respecto a la meta cuatrienal del 36%</t>
  </si>
  <si>
    <t>Aumento de un 8% a la meta cuatrienal del 36%</t>
  </si>
  <si>
    <t xml:space="preserve">Una (1) matriz con de solicitudes de intercambio de conocimientos, y misiones o visitas, finalizada
</t>
  </si>
  <si>
    <t>Número de documentos de preparación y ayudas de memoria/ Total de  documentos de preparación y ayudas de memoria*100</t>
  </si>
  <si>
    <t xml:space="preserve">Quince (15) ayudas de memoria </t>
  </si>
  <si>
    <t>Quince (15) ayudas de memoria para la participación en comisiones internacionales  con participación del Director General</t>
  </si>
  <si>
    <t xml:space="preserve">Treinta (30) documentos </t>
  </si>
  <si>
    <t xml:space="preserve">Número de hojas de ruta/ Total de hojas de ruta*100 </t>
  </si>
  <si>
    <t>Una (1) hoja de ruta</t>
  </si>
  <si>
    <t>Una (1) Hoja de Ruta relatando el contexto, escenarios, actores y recomendaciones para la efectiva realización del Quinto Foro Mundial de Naciones Unidas en Medellín, establecido</t>
  </si>
  <si>
    <t xml:space="preserve">Número de grupos de trabajo/ Total de grupos de trabajo liderados por el DANE*100 </t>
  </si>
  <si>
    <t xml:space="preserve">Un (1) documento de avance resultado de las labores  del  grupo de trabajo de Diagnóstico sobre los alcances del concepto de Data Stewardship en el rol de las Oficinas Nacionales de Estadística de América Latina y el Caribe . </t>
  </si>
  <si>
    <t xml:space="preserve">Un (1) documento de avance resultado de las labores  del  grupo de trabajo de Herramienta de evaluación de la calidad de los registros administrativos. </t>
  </si>
  <si>
    <t>Un (1) documento de avance resultado de las labores  del  grupo de trabajo de Establecimiento de un Mecanismo de revisión de pares en América Latina y el Caribe</t>
  </si>
  <si>
    <t>Un (1) documento que contiene las bases para la elaboración de una Estrategia Nacional de Desarrollo Estadístico a partir de los nuevos desafíos y necesidades de información estadística a nivel nacional, regional e internacional</t>
  </si>
  <si>
    <t>Un (1) documento que contiene las bases para la elaboración de una la Estrategia Nacional de Desarrollo Estadístico</t>
  </si>
  <si>
    <t>Plan Estratégico Institucional (PEI)  2019 – 2025</t>
  </si>
  <si>
    <t>DIR_RELA_1</t>
  </si>
  <si>
    <t>DIR_POB_1</t>
  </si>
  <si>
    <t>DIR_POB_2</t>
  </si>
  <si>
    <t>DIR_POB_3</t>
  </si>
  <si>
    <t>DIR_RELA_2</t>
  </si>
  <si>
    <t>DIR_RELA_3</t>
  </si>
  <si>
    <t>DIR_RELA_4</t>
  </si>
  <si>
    <t>DIR_RELA_5</t>
  </si>
  <si>
    <t>DIR_POB_1.1</t>
  </si>
  <si>
    <t>DIR_POB_2.1</t>
  </si>
  <si>
    <t>DIR_POB_2.2</t>
  </si>
  <si>
    <t>DIR_POB_3.1</t>
  </si>
  <si>
    <t>DIR_POB_3.2</t>
  </si>
  <si>
    <t>DIR_RELA_1.2</t>
  </si>
  <si>
    <t>DIR_RELA_1.1</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</si>
  <si>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</si>
  <si>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DIR_RELA_2.1</t>
  </si>
  <si>
    <t>DIR_RELA_2.2</t>
  </si>
  <si>
    <t>DIR_RELA_3.1</t>
  </si>
  <si>
    <t>Una (1)  Hoja de ruta para la organización del Quinto Foro Mundial de Datos en el 2024 en la ciudad de Medellín, establecido.</t>
  </si>
  <si>
    <t>La organización del Quinto Foro Mundial de Datos en el 2024 en la ciudad de Medellín, aporta indirectamente a la gestión pública admirable al  ser el DANE uno de los participantes</t>
  </si>
  <si>
    <t>DIR_RELA_4.1</t>
  </si>
  <si>
    <t>DIR_RELA_4.2</t>
  </si>
  <si>
    <t>DIR_RELA_4.3</t>
  </si>
  <si>
    <t>Los documentos de avance de resultados en el marco de la CEA CEPAL, aportan indirectamente al objetivo y   fortalece las capacidades estadísticas liderados por el DANE</t>
  </si>
  <si>
    <t>DIR_RELA_5.1</t>
  </si>
  <si>
    <t>AIN-02-Avance del PAAI.</t>
  </si>
  <si>
    <t>Informes de Evaluación, Seguimiento o Auditoría</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</si>
  <si>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</si>
  <si>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18. Control Interno</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</si>
  <si>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</si>
  <si>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</si>
  <si>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Actividad prevención de riesgo</t>
  </si>
  <si>
    <t>Evaluaciones conjuntas realizadas</t>
  </si>
  <si>
    <t>Evaluaciones conjuntas de denuncias, quejas, reclamos y demandas</t>
  </si>
  <si>
    <t>OCI_1</t>
  </si>
  <si>
    <t>OCI_2</t>
  </si>
  <si>
    <t>Un (1) plan anual de auditoría Interna de gestión para evaluar en forma independiente el Sistema de Control Interno y documentos de planeación de la entidad y proponer las recomendaciones para mejorarlo ejecutado.</t>
  </si>
  <si>
    <t>Ochenta y tres (83) informes de seguimiento, evaluación y auditoría para medir y evaluar la eficiencia, eficacia y economía de los demás controles, elaborados, radicados y publicados.</t>
  </si>
  <si>
    <t>Ocho (8) informes de auditoría interna de gestión, tres (3) preliminares y tres (3) finales</t>
  </si>
  <si>
    <t>Cuatro (4) actividades de prevención del riesgo realizadas.</t>
  </si>
  <si>
    <t>Tres (3) evaluaciones conjuntas (OCI-CID) cuatrimestrales para analizar  las denuncias, quejas, reclamos y demandas, con el fin de fortalecer los riesgos y controles de los procesos elaborados y presentados al CICCI</t>
  </si>
  <si>
    <t>OCI_1.1</t>
  </si>
  <si>
    <t>OCI_1.2</t>
  </si>
  <si>
    <t>OCI_1.3</t>
  </si>
  <si>
    <t>OCI_2.1</t>
  </si>
  <si>
    <t>OCI_2.2</t>
  </si>
  <si>
    <t>Tres (3) mesas de trabajo con las dependencias involucradas realizadas.</t>
  </si>
  <si>
    <t>Tres (3) resultados de las mesas de trabajo presentados al CICCI</t>
  </si>
  <si>
    <t>Documento pdf publicado</t>
  </si>
  <si>
    <t>Plan Estadístico Nacional</t>
  </si>
  <si>
    <t xml:space="preserve">Diez (10) presentaciones de divulgación estratégica de acuerdo con la agenda de priorización de la Dirección General. </t>
  </si>
  <si>
    <t xml:space="preserve">Cuatro (4) eventos para la divulgación de estadísticas con enfoque diferencial e interseccional. </t>
  </si>
  <si>
    <t xml:space="preserve">Cuatro (4) documentos editoriales para divulgar estadísticas con enfoque diferencial e interseccional </t>
  </si>
  <si>
    <t>DIR_GEDI_1</t>
  </si>
  <si>
    <t>DIR_GEDI_1.1</t>
  </si>
  <si>
    <t>DIR_GEDI_1.2</t>
  </si>
  <si>
    <t>DIR_GEDI_1.3</t>
  </si>
  <si>
    <t xml:space="preserve">Una (1) nota estadística sobre poder de negociación al interior del hogar con perspectiva de género, partiendo de las nuevas preguntas del formulario ENUT. </t>
  </si>
  <si>
    <t>Una (1) nota estadística sobre la brecha salarial de género en Colombia para 2021.</t>
  </si>
  <si>
    <t xml:space="preserve"> Dos (2) productos editoriales con entidades aliadas estratégicas.</t>
  </si>
  <si>
    <t>DIR_GEDI_2</t>
  </si>
  <si>
    <t>Un (1) documento de recomendaciones a la fase de diseño de la Encuesta de Violencia Intrafamiliar</t>
  </si>
  <si>
    <t>DIR_GEDI_2.1</t>
  </si>
  <si>
    <t>DIR_GEDI_3</t>
  </si>
  <si>
    <t>DIR_GEDI_3.1</t>
  </si>
  <si>
    <t>DIR_GEDI_4</t>
  </si>
  <si>
    <t>DIR_GEDI_4.1</t>
  </si>
  <si>
    <t>Un (1) Marco Censal con la información para el Censo Económico actualizado.</t>
  </si>
  <si>
    <t>Proyecto de Inversión</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</si>
  <si>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</si>
  <si>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</si>
  <si>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Un (1) Marco Censal para las pruebas experimentales complementarias.</t>
  </si>
  <si>
    <t>Un (1) diseño y desarrollo de pruebas experimentales complementarias finalizado.</t>
  </si>
  <si>
    <t>Un (1) documento de plan de pruebas actualizado.</t>
  </si>
  <si>
    <t>Dos (2) informes parciales de barrido de las pruebas experimentales complementarias.</t>
  </si>
  <si>
    <t>Un (1) Informe final con los resultados las pruebas experimentales complementarias.</t>
  </si>
  <si>
    <t>Una (1) prueba piloto para poner en práctica los instrumentos y herramientas construidas para el operativo del sector transporte dentro del Censo Económico finalizado.</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</si>
  <si>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</si>
  <si>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Un (1) informe parcial de cobertura del operativo de la prueba piloto de Transporte en el Censo Económico.</t>
  </si>
  <si>
    <t>Un (1) Informe final de resultados del operativo de la prueba piloto de Transporte en el Censo Económico.</t>
  </si>
  <si>
    <t>Un (1) Presupuesto para el operativo de Transporte en el Censo Económico.</t>
  </si>
  <si>
    <t>Primera fase (1ra) del proceso de Concertación Étnica Focalizada finalizada</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</si>
  <si>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</si>
  <si>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</si>
  <si>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Un (1) informe de la concertación con el grupo étnico Gitano.</t>
  </si>
  <si>
    <t>Un (1) informe de la concertación con el grupo étnico:  comunidades Negras, Afrocolombianas, Raizales y Palenqueras.</t>
  </si>
  <si>
    <t>CE_1</t>
  </si>
  <si>
    <t>CE_1.1</t>
  </si>
  <si>
    <t>CE_1.2</t>
  </si>
  <si>
    <t>CE_1.3</t>
  </si>
  <si>
    <t>CE_2</t>
  </si>
  <si>
    <t>CE_2.1</t>
  </si>
  <si>
    <t>CE_2.2</t>
  </si>
  <si>
    <t>CE_2.3</t>
  </si>
  <si>
    <t>CE_3</t>
  </si>
  <si>
    <t>Un (1) Documento metodológico y cuestionario para el sector transporte.</t>
  </si>
  <si>
    <t>CE_4</t>
  </si>
  <si>
    <t>CE_3.1</t>
  </si>
  <si>
    <t>CE_3.2</t>
  </si>
  <si>
    <t>CE_3.3</t>
  </si>
  <si>
    <t>CE_3.4</t>
  </si>
  <si>
    <t>CE_4.1</t>
  </si>
  <si>
    <t>CE_4.2</t>
  </si>
  <si>
    <t>CE_4.3</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</si>
  <si>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</si>
  <si>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Acuerdo de Implementación, verificación y refrendación</t>
  </si>
  <si>
    <t xml:space="preserve">N. de documentos publicados </t>
  </si>
  <si>
    <t>Porcentaje de avance de las acciones programadas</t>
  </si>
  <si>
    <t>Informe de la experiencia de inclusión de preguntas sobre orientación sexual e identidad de género entregado</t>
  </si>
  <si>
    <t>DIR_GEDI_2.2</t>
  </si>
  <si>
    <t>Un (1) documento de informe de la experiencia de inclusión de preguntas para la identificación de población LGBT en las operaciones estadísticas durante el cuatrienio</t>
  </si>
  <si>
    <t>Una (1) estrategia de divulgación de estadísticas con enfoque diferencial e interseccional para la generación de diálogos y la promoción del uso de la información</t>
  </si>
  <si>
    <t>Diez (10) presentaciones en power point</t>
  </si>
  <si>
    <t>DIR_GEDI_3.2</t>
  </si>
  <si>
    <t xml:space="preserve">Una (1) estrategia de implementación de la  Guía de Enfoque Diferencial e Interseccional en el Sistema Estadístico Nacional, para concretar acciones de corto plazo </t>
  </si>
  <si>
    <t>Informe final de la experiencia de corto plazo de implementación de la guía y retos de implementación del plan</t>
  </si>
  <si>
    <t>DIR_GEDI_4.2</t>
  </si>
  <si>
    <t>Un (1) informe final de la experiencia de corto plazo de implementación de la guía y retos de implementación del plan</t>
  </si>
  <si>
    <t>Un (1) programa que fortalezca las capacidades de las territoriales y la relación entre el DANE Central y las sedes de la Entidad, gestionado</t>
  </si>
  <si>
    <t>Dos (2) reportes de información para economía naranja y economía circular, publicados</t>
  </si>
  <si>
    <t>Proyecto de inversión 
MIPG</t>
  </si>
  <si>
    <t>Registro de seguimiento al plan de acción de fortalecimiento de las capacidades territoriales</t>
  </si>
  <si>
    <t>Un (1) plan de acción del programa de fortalecimiento de las capacidades territoriales para el 2022, formulado</t>
  </si>
  <si>
    <t>Cuatro (4) mesas mínimo de información para cada temática, desarrolladas</t>
  </si>
  <si>
    <t>Una (1) producción de los indicadores de los reportes de información, acordados en la mesas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</si>
  <si>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</si>
  <si>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</si>
  <si>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SUBDI_1</t>
  </si>
  <si>
    <t>SUBDI_2</t>
  </si>
  <si>
    <t>SUBDI_1.1</t>
  </si>
  <si>
    <t>SUBDI_2.1</t>
  </si>
  <si>
    <t>SUBDI_2.2</t>
  </si>
  <si>
    <t>Una (1) funcionalidad que mejoren el uso de los microdatos anonimizados.</t>
  </si>
  <si>
    <t>Un (1) documento con la propuesta de desarrollo de la funcionalidad.</t>
  </si>
  <si>
    <t xml:space="preserve">Una (1) funcionalidad implementada que mejoren el uso de los microdatos anonimizados implementada. </t>
  </si>
  <si>
    <t>Siete (7) herramientas de visualización de datos y sus instrumentos pedagógicos de información en operaciones estadísticas del DANE para la difusión de información estadística.</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</si>
  <si>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</si>
  <si>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</si>
  <si>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Tres (3) herramientas  de visualización de datos y sus instrumentos pedagógicos de información en operaciones estadísticas del DANE para la difusión de información estadística.</t>
  </si>
  <si>
    <t>Una (1) nueva funcionalidad incorporada a la herramienta tecnológica de chat virtual para ampliar cobertura y mejorar la atención a la ciudadanía.</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</si>
  <si>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</si>
  <si>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</si>
  <si>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Una (1) fase de implementación y pruebas de la herramienta finalizada</t>
  </si>
  <si>
    <t>Una (1) metodología para el enfoque de comunicación y aprendizaje para los grupos de interés.</t>
  </si>
  <si>
    <t xml:space="preserve">Un (1) documento con la estrategia para la implementación de las acciones de aprendizaje </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</si>
  <si>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</si>
  <si>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La meta está destinada a que la información estadística sea accesible y difundida de manera oportuna, promoviendo su uso mediante la comunicación efectiva hacia los diferentes grupos de interés.</t>
  </si>
  <si>
    <t>7.       Servicio al ciudadano</t>
  </si>
  <si>
    <t>Doce (12) reportes con la información de las impresiones realizadas en el marco de las operaciones estadísticas producidas por el DANE, finalizado</t>
  </si>
  <si>
    <t>Tiene como objetivo realizar la planeación anual para el cumplimiento de las metas del Plan Estratégico Institucional.</t>
  </si>
  <si>
    <t>Una (1) matriz de seguimiento finalizada</t>
  </si>
  <si>
    <t>Doce (12) reportes de analítica finalizado</t>
  </si>
  <si>
    <t>DICE_1</t>
  </si>
  <si>
    <t>Plan Estratégico Institucional PEI 2019-2022
Proyecto de Inversión</t>
  </si>
  <si>
    <t>DICE_1.1</t>
  </si>
  <si>
    <t>DICE_1.2</t>
  </si>
  <si>
    <t>DICE_2</t>
  </si>
  <si>
    <t>DICE_2.1</t>
  </si>
  <si>
    <t>DICE_2.2</t>
  </si>
  <si>
    <t>DICE_3</t>
  </si>
  <si>
    <t>DICE_3.1</t>
  </si>
  <si>
    <t>DICE_3.2</t>
  </si>
  <si>
    <t>DICE_4</t>
  </si>
  <si>
    <t>DICE_4.1</t>
  </si>
  <si>
    <t>DICE_4.2</t>
  </si>
  <si>
    <t>DICE_5</t>
  </si>
  <si>
    <t>DICE_5.1</t>
  </si>
  <si>
    <t>DICE_5.2</t>
  </si>
  <si>
    <t>Un (1) informe con la implementación de la estrategia.</t>
  </si>
  <si>
    <t>Un (1) documento con la estrategia del plan de comunicación con la definición de las actividades en conformidad con el proyecto de inversión periodo 2022.</t>
  </si>
  <si>
    <t>DICE_6</t>
  </si>
  <si>
    <t>DICE_6.1</t>
  </si>
  <si>
    <t>DICE_7</t>
  </si>
  <si>
    <t>Una (1) formulación de planes institucionales, formulados</t>
  </si>
  <si>
    <t>DICE_7.1</t>
  </si>
  <si>
    <t>DICE_8</t>
  </si>
  <si>
    <t>DICE_9</t>
  </si>
  <si>
    <t>DICE_10</t>
  </si>
  <si>
    <t>DICE_8.1</t>
  </si>
  <si>
    <t>DICE_9.1</t>
  </si>
  <si>
    <t>DICE_10.1</t>
  </si>
  <si>
    <t>Cuatro (4) reportes con la programación de producción del material gráfico requerido en el marco de las operaciones estadísticas de la entidad, finalizado</t>
  </si>
  <si>
    <t>Una (1) actualización de la documentación referente al proceso de atención al ciudadano cuando se requiera, finalizada</t>
  </si>
  <si>
    <t>Doce (12) informes con los resultados de las métricas de la Web del DANE, finalizados</t>
  </si>
  <si>
    <t>Una (1) matriz de seguimiento trimestral, finalizada</t>
  </si>
  <si>
    <t>Un (1) análisis de la documentación actual para posible actualización, finalizado</t>
  </si>
  <si>
    <t>Una (1) matriz de seguimiento mensual, finalizada</t>
  </si>
  <si>
    <t>Porcentaje de avance del   programa de fortalecimiento de las capacidades territoriales para el 2022</t>
  </si>
  <si>
    <t xml:space="preserve"> Un (1) plan de acción del programa de fortalecimiento de las capacidades territoriales para el 2022</t>
  </si>
  <si>
    <t xml:space="preserve">Dos (2) reportes de información para economía naranja y economía circular </t>
  </si>
  <si>
    <t>Directorios por sectores disponibles / total de sectores del censo</t>
  </si>
  <si>
    <t>Directorio de Sectores actualizado.</t>
  </si>
  <si>
    <t>BD municipios /N° municipios del censo experimental</t>
  </si>
  <si>
    <t>Marco Censal  para las pruebas experimentales complementarias</t>
  </si>
  <si>
    <t>BD municipales actualizadas/ Total de municipios del país</t>
  </si>
  <si>
    <t>Base de datos geográfica y alfanumérica actualizada del Marco Censal</t>
  </si>
  <si>
    <t>Una (1) Base de datos geográfica y alfanumérica actualizada del Marco Censal finalizado.</t>
  </si>
  <si>
    <t>No aplica la Implementación del acuerdo de paz ya que la meta e hito no tiene relación con sus acuerdos.</t>
  </si>
  <si>
    <t>Este documento es preparado y entregado por el grupo de pruebas del DIRPEN.
No aplica la Implementación del acuerdo de paz ya que la meta e hito no tiene relación con sus acuerdos.</t>
  </si>
  <si>
    <t>Entrega de documentos operativos relacionados a cobertura y soluciones a inconvenientes.
No aplica la Implementación del acuerdo de paz ya que la meta e hito no tiene relación con sus acuerdos.</t>
  </si>
  <si>
    <t>Entrega final del documento operartivo.
No aplica la Implementación del acuerdo de paz ya que la meta e hito no tiene relación con sus acuerdos.</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</si>
  <si>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</si>
  <si>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(Prueba experimental actualizado/Número de actualizaciones)*100</t>
  </si>
  <si>
    <t>Documento de plan de pruebas actualizado.</t>
  </si>
  <si>
    <t>(Número de pruebas ejecutadas/Número de pruebas proyectadas)*100</t>
  </si>
  <si>
    <t>Dos informes parciales del barrido de las pruebas experimentales complementarias.</t>
  </si>
  <si>
    <t>(Informe final entregado/informe final no entregado)*100</t>
  </si>
  <si>
    <t>Un informe final de los resultados de las pruebas experimentales complementarias.</t>
  </si>
  <si>
    <t>(Capítulos construidos del documento/ Total capítulos planificados para el documento)*100%</t>
  </si>
  <si>
    <t>Informe final de resultados de la prueba piloto de transporte.</t>
  </si>
  <si>
    <t>Presupuesto para el operativo de transporte en el Censo Económico.</t>
  </si>
  <si>
    <t>Informe de concertación con el grupo Étnico Indígena.</t>
  </si>
  <si>
    <t>Informe de concertación con el grupo Étnico comunidades Negras, Afrocolombianas, Raizales y Palenqueras.</t>
  </si>
  <si>
    <t xml:space="preserve">(Porcentaje de avance alcanzado / Porcentaje de avance proyectado)*100  </t>
  </si>
  <si>
    <t xml:space="preserve">(Porcentaje de avance alcanzado / Porcentaje de avance proyectado)*100                      </t>
  </si>
  <si>
    <t>Un Informe de fortalecimiento del clima laboral</t>
  </si>
  <si>
    <t>Un (1) programa para el fortalecimiento del clima laboral a partir de los resultados obtenidos en la medición 2021, implementado.</t>
  </si>
  <si>
    <t>Un (1) informe de la medición del clima laboral, a partir de los resultados de la EDI 2021, consolidado</t>
  </si>
  <si>
    <t>Un (1) cronograma de actividades para el fortalecimiento de las variables del clima laboral, establecido</t>
  </si>
  <si>
    <t>Un (1) informe de las actividades realizadas para el fortalecimiento del clima laboral, finalizado</t>
  </si>
  <si>
    <t>SG_GH_1</t>
  </si>
  <si>
    <t>SG_GH_1.1</t>
  </si>
  <si>
    <t>SG_GH_1.2</t>
  </si>
  <si>
    <t>SG_GH_1.3</t>
  </si>
  <si>
    <r>
      <t xml:space="preserve">El mejoramiento del clima laboral, aportará al objetivo estratégico de cambio cultural en un </t>
    </r>
    <r>
      <rPr>
        <sz val="9"/>
        <color theme="8" tint="-0.499984740745262"/>
        <rFont val="Segoe UI"/>
        <family val="2"/>
      </rPr>
      <t>9 %</t>
    </r>
    <r>
      <rPr>
        <b/>
        <sz val="9"/>
        <color rgb="FFFF0000"/>
        <rFont val="Segoe UI"/>
        <family val="2"/>
      </rPr>
      <t xml:space="preserve"> </t>
    </r>
  </si>
  <si>
    <t>1.       Talento Humano</t>
  </si>
  <si>
    <t>La meta no se alinea con los acuerdos de paz pues esta dirigida al fortalecimiento institucional y el cumplimiento de los objetivos del proceso.</t>
  </si>
  <si>
    <t>SG_GH_2</t>
  </si>
  <si>
    <t xml:space="preserve">(Porcentaje de avance alcanzado / Porcentaje de avance proyectado)*100 </t>
  </si>
  <si>
    <t>Una  (1) aplicación del formato de evaluación de impacto de los cursos realizados en el último cuatrimestre de 2021 para complementar los insumos, implementada.</t>
  </si>
  <si>
    <t xml:space="preserve">Un (1) informe de la evaluación de impacto para el fortalecimiento de la capacitación en el marco del TASC, finalizado
</t>
  </si>
  <si>
    <t>Un (1) informe de la medición de impacto del programa de capacitación dirigido a los procesos misionales para dar respuesta al TASC, a partir de las actividades realizadas en los años 2019, 2020, 2021 y 2022, realizado.</t>
  </si>
  <si>
    <t>Un (1) informe de la evaluación del impacto del programa de capacitación.</t>
  </si>
  <si>
    <t>SG_GH_2.1</t>
  </si>
  <si>
    <t>SG_GH_2.2</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</si>
  <si>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</si>
  <si>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SG_GH_3</t>
  </si>
  <si>
    <t>Un (1) informe semestral de provisión transitoria de empleos mediante encargo y nombramientos provisionales para suplir las necesidades del servicio de acuerdo con el presupuesto asignado</t>
  </si>
  <si>
    <t>Un (1) informe semestral de provisión de empleos mediante meritocracia para suplir las necesidades del servicio de acuerdo con el presupuesto asignado.</t>
  </si>
  <si>
    <t>Un (1) informe semestral de provisión de empleos mediante concurso de méritos para suplir las necesidades del servicio de acuerdo con el presupuesto asignado.</t>
  </si>
  <si>
    <t>Un (1)  proceso de provisión de empleos para suplir las necesidades del servicio de acuerdo con el presupuesto asignado, realizado.</t>
  </si>
  <si>
    <t>SG_GH_3.1</t>
  </si>
  <si>
    <t>SG_GH_3.2</t>
  </si>
  <si>
    <t>SG_GH_3.3</t>
  </si>
  <si>
    <t>El proceso de provisión transitorio de empleos mediante encargo y nombramientos provisionales para suplir las necesidades del servicio de acuerdo con el  presupuesto asignado, aportará un 17% a la estrategia de gestión pública admirable</t>
  </si>
  <si>
    <t xml:space="preserve">(Porcentaje de actividades realizadas / Porcentaje de actividades planeadas) *100 </t>
  </si>
  <si>
    <t>Un (1) borrador de manual de contratación realizado</t>
  </si>
  <si>
    <t>Un (1) manual de contratación finalizado</t>
  </si>
  <si>
    <t xml:space="preserve">Una (1) pieza comunicativa publicada </t>
  </si>
  <si>
    <t>Un (1) manual de contratación ajustado, según diagnóstico realizado en la vigencia 2021.</t>
  </si>
  <si>
    <t>Un (1) manual de contratación ajustado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</si>
  <si>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</si>
  <si>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No aplica la implementación de acuerdos de paz, ni la participación ciedadana en Gestión Pública en el entendido que la meta establecida tiene como objetivo el fortalecimiento institucional y el desrrollo eficaz del proceso.</t>
  </si>
  <si>
    <t xml:space="preserve">(Porcentaje de actividades realizadas / Porcentaje de actividades planeadas)*100 </t>
  </si>
  <si>
    <t>Un (1) borrador de manual de supervisión realizado</t>
  </si>
  <si>
    <t>Un (1) manual de supervisión finalizado</t>
  </si>
  <si>
    <t>Un (1) manual de supervisión e interventoría fortalecido en materia de obligaciones y responsabilidades contractuales.</t>
  </si>
  <si>
    <t>Un (1) manual de supervisión fortalecido</t>
  </si>
  <si>
    <t>SG_CP_5.1</t>
  </si>
  <si>
    <t>SG_CP_5.2</t>
  </si>
  <si>
    <t>SG_CP_5.3</t>
  </si>
  <si>
    <t>SG_CP_5.4</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</si>
  <si>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</si>
  <si>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 xml:space="preserve">(Numero de capacitaciones realizadas  / Numero de capacitaciones planeadas)*100 </t>
  </si>
  <si>
    <t>Una (1) etapa de investigación sobre temas contractuales, establecida.</t>
  </si>
  <si>
    <t>Un (1) cronograma de acciones , establecido</t>
  </si>
  <si>
    <t>Seis (6) jornadas de socialización ejecutadas.</t>
  </si>
  <si>
    <t>Seis (6) evaluaciones de socializaciones, realizadas.</t>
  </si>
  <si>
    <t>Un (1) programa de socialización para afianzar los conocimientos en contratación pública.</t>
  </si>
  <si>
    <t>Seis (6) capacitaciones a nivel nacional sobre temas de contratación</t>
  </si>
  <si>
    <t>SG_CP_6</t>
  </si>
  <si>
    <t>SG_CP_5</t>
  </si>
  <si>
    <t>SG_CP_6.1</t>
  </si>
  <si>
    <t>SG_CP_6.2</t>
  </si>
  <si>
    <t>SG_CP_6.3</t>
  </si>
  <si>
    <t>SG_CP_6.4</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</si>
  <si>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</si>
  <si>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SG_GH_4</t>
  </si>
  <si>
    <t>SG_GH_4.1</t>
  </si>
  <si>
    <t>SG_GH_4.2</t>
  </si>
  <si>
    <t>SG_CP_7</t>
  </si>
  <si>
    <t>SG_CP_7.1</t>
  </si>
  <si>
    <t>SG_CP_7.2</t>
  </si>
  <si>
    <t>SG_CP_7.3</t>
  </si>
  <si>
    <t>SG_CP_7.4</t>
  </si>
  <si>
    <t>Un archivo con información electrónica de la hoja de vida de los servidores activos.</t>
  </si>
  <si>
    <t>Un (1) escaneo de los documentos que conforman la hoja de vida física de cada servidor activo, identificando cada documento de manera individual y de forma cronológica, actualizado.</t>
  </si>
  <si>
    <t>Una (1) carpeta electrónica con la organización cronológica de la hoja de vida para cada servidor activo, actualizada</t>
  </si>
  <si>
    <t>SG_ADMIN_8</t>
  </si>
  <si>
    <t>(Porcentaje de avance alcanzado / porcentaje de avance programado) *100</t>
  </si>
  <si>
    <t xml:space="preserve">Un (1) seguimiento para contribuir al fortalecimiento de los procesos de Gestión de Bienes y Servicios. </t>
  </si>
  <si>
    <t>SG_ADMIN_8.1</t>
  </si>
  <si>
    <t>SG_ADMIN_8.2</t>
  </si>
  <si>
    <t>SG_ADMIN_8.3</t>
  </si>
  <si>
    <t>SG_ADMIN_8.4</t>
  </si>
  <si>
    <t>Un (1) informe del levantamiento físico de inventarios en DANE Central y Direcciones Territoriales del DANE</t>
  </si>
  <si>
    <t>Un (1) documento de siniestralidad del programa de seguros finalizado.</t>
  </si>
  <si>
    <t>Un (1) plan de mantenimiento y sostenibilidad (PMAS) proyectado.</t>
  </si>
  <si>
    <t>Un (1) plan de mantenimiento y sostenibilidad (PMAS) ejecutado.</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</si>
  <si>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</si>
  <si>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SG_ADMIN_9</t>
  </si>
  <si>
    <t>SG_ADMIN_9.1</t>
  </si>
  <si>
    <t>SG_ADMIN_9.2</t>
  </si>
  <si>
    <t>SG_ADMIN_9.3</t>
  </si>
  <si>
    <t>Un (1) plan de infraestructura y acondicionamiento de espacios físicos a nivel nacional para el desarrollo de actividades misionales, proyectado</t>
  </si>
  <si>
    <t xml:space="preserve">Un (1) informe final con la ejecución del plan de infraestructura y acondicionamiento de espacios físicos a nivel nacional </t>
  </si>
  <si>
    <t>Tres (3) informes que contribuyen al fortalecimiento de los procesos de Gestión de Bienes y Servicios.</t>
  </si>
  <si>
    <t>Una (1) Matriz de necesidades finalizada</t>
  </si>
  <si>
    <t>Un (1) Plan de Infraestructura de la vigencia de acuerdo a los recursos asignados aprobado</t>
  </si>
  <si>
    <t>Dos (2) informes de seguimiento con la ejecución presupuestal y avance de actividades</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</si>
  <si>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</si>
  <si>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SG_ADMIN_10</t>
  </si>
  <si>
    <t>SG_ADMIN_10.1</t>
  </si>
  <si>
    <t>SG_ADMIN_10.2</t>
  </si>
  <si>
    <t>Un (1) plan de implementación del Sistema de Gestión Ambiental bajo la norma ISO-14001 entregado a OPLAN.</t>
  </si>
  <si>
    <t>Un (1) informe para la implementación del Sistema de Gestión Ambiental</t>
  </si>
  <si>
    <t>Un (1) cronograma para la implementación del sistema de gestión ambiental elaborado.</t>
  </si>
  <si>
    <t>Dos (2) informes de avance de la implementación del sistema de gestión ambiental entregado</t>
  </si>
  <si>
    <t xml:space="preserve">El plan de implementación del Sistema de Gestión Ambiental bajo la norma ISO 14001 contribuye al cumplimiento del objetivo estratégico de modernizar la gestión territorial del DANE para el desarrollo de las actividades misionales. </t>
  </si>
  <si>
    <t>SG_GDO_11</t>
  </si>
  <si>
    <t>Dos (2) periodos de Tablas de Retención Documental al archivo Central del DANE en Bogotá aplicadas.</t>
  </si>
  <si>
    <t>Una (1) base de datos del inventario del archivo central del DANE, sobre los periodos aplicados.</t>
  </si>
  <si>
    <t>SG_GDO_11.1</t>
  </si>
  <si>
    <t>SG_GDO_11.2</t>
  </si>
  <si>
    <t>SG_GDO_11.3</t>
  </si>
  <si>
    <t>Una (1) base de datos del inventario del archivo central del DANE Central consolidado con la valoración según TRD vigentes</t>
  </si>
  <si>
    <t>Un (1) plan de trabajo de aplicación de Tablas de Retención elaborado</t>
  </si>
  <si>
    <t>Una (1) base de datos del inventario del archivo central del DANE actualizada con la aplicación de las TRD convalidadas - FUID actualizado</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</si>
  <si>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</si>
  <si>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15.   Gestión Documental</t>
  </si>
  <si>
    <t>Principio de transparencia</t>
  </si>
  <si>
    <t>Secretaria General - GIT Gestión Documental</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</si>
  <si>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</si>
  <si>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</si>
  <si>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</si>
  <si>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</si>
  <si>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</si>
  <si>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SG_FIN_12.2</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</si>
  <si>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</si>
  <si>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</si>
  <si>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</si>
  <si>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Oficina Asesora de Planeación - GIT Planeación Estratégica y Presupuestal</t>
  </si>
  <si>
    <t>OPLAN_1</t>
  </si>
  <si>
    <t>Un (1) documento con el mejoramiento al Sistema de Información de Planeación y Gestión Institucional articulado con el SIIF, finalizado</t>
  </si>
  <si>
    <t>Porcentaje de avance en el cumplimiento de  la meta en el trimestre</t>
  </si>
  <si>
    <t>Un (1) módulo de administración del sistema de información en producción</t>
  </si>
  <si>
    <t xml:space="preserve">Un (1) módulo de seguimiento presupuestal del sistema de información en producción </t>
  </si>
  <si>
    <t>Un (1) modulo de Seguimiento a planes institucionales</t>
  </si>
  <si>
    <t>Un (1) modulo de planeación y gestión de presupuestos de funcionamiento</t>
  </si>
  <si>
    <t>Un (1) modulo de conciliación, para la articulación con el SIIF, implementado</t>
  </si>
  <si>
    <t>Un (1) tablero de control que genere reportes y descargables con la información de planeación y gestión de los planes y presupuestos de la entidad</t>
  </si>
  <si>
    <t>Un (1) manual y un (1) instructivo que documente las mejoras realizadas al Sistema de Información de Planeación y Gestión Institucional articulado con el SIIF.</t>
  </si>
  <si>
    <t>OPLAN_2</t>
  </si>
  <si>
    <t>Matriz con información</t>
  </si>
  <si>
    <t>Una (1) matriz de seguimiento con información actualizada</t>
  </si>
  <si>
    <t>Una (1) diseño de matriz que contenga las variables a diligenciar con información  de convenios y contratos interadministrativos con ejecución de recursos</t>
  </si>
  <si>
    <t>Una (1) matriz final diligenciada con información de con información  de convenios y contratos interadministrativos con ejecución de recursos</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</si>
  <si>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</si>
  <si>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</si>
  <si>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</si>
  <si>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</si>
  <si>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</si>
  <si>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2.       Gestión presupuestal y eficiencia del gasto público</t>
  </si>
  <si>
    <t>Una (1) actualización de las fichas EBI de los proyectos de inversión 2023 para POAI realizada.</t>
  </si>
  <si>
    <t>Un (1) presentación del Marco de Gasto de Mediano Plazo (MGMP) 2023-2026 realizada</t>
  </si>
  <si>
    <t>Una (1) actualización y distribución de la cuota por proyecto de inversión realizada</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</si>
  <si>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</si>
  <si>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</si>
  <si>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</si>
  <si>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</si>
  <si>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</si>
  <si>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</si>
  <si>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Doce (12) reportes mensuales de seguimiento a la ejecución presupuestal de la entidad realizados</t>
  </si>
  <si>
    <t>Trámites presupuestales requeridos por las áreas realizados (Por demanda)</t>
  </si>
  <si>
    <t>OPLAN_5</t>
  </si>
  <si>
    <t>Un (1) sharepoint en la intranet con la información del seguimiento a los Planes Institucionales, publicados</t>
  </si>
  <si>
    <t>Un (1) diseño del micrositio con el contenido de la información a publicar</t>
  </si>
  <si>
    <t xml:space="preserve">Tres (3) seguimiento publicados en el micrositio </t>
  </si>
  <si>
    <t>.Un (1) desarrollo del módulo “Baterías de Indicadores” para que se visibilicen los logros más destacados de la OPLAN por semestre,  finalizado y en producción.</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</si>
  <si>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</si>
  <si>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</si>
  <si>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</si>
  <si>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La integración de los  Sistemas de gestión, apoya de manera indirecta en el logro del objetivo de accesibilidad ya que facilita la navegación del usuario entre los sistemas de gestión al disminuir la cantidad de documentos de alto nivel necesarios.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</si>
  <si>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</si>
  <si>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</si>
  <si>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OPLAN_7</t>
  </si>
  <si>
    <t>Un (1) certificación de la Entidad en la norma ISO 9001:2015, obtenida</t>
  </si>
  <si>
    <t>Certificación obtenida</t>
  </si>
  <si>
    <t>Un (1) informe de auditoria externa</t>
  </si>
  <si>
    <t xml:space="preserve">Un (1) proceso precontractual de la auditoria de seguimiento terminado </t>
  </si>
  <si>
    <t xml:space="preserve">El certificado de gestión de calidad da cuenta del esfuerzo de la entidad en mejorar continuamente sus procesos , productos y servicios aportando de forma indirecta a una gestión pública con altos estándares de calidad  </t>
  </si>
  <si>
    <t>Una (1) auditoria de seguimiento en la Norma ISO 9001:2015 realizada</t>
  </si>
  <si>
    <t>30/20/2022</t>
  </si>
  <si>
    <t>OPLAN_8</t>
  </si>
  <si>
    <t xml:space="preserve">Un (1) procedimiento de Auditoria Interna Integrada </t>
  </si>
  <si>
    <t xml:space="preserve">Un (1) manual del sistema de gestión integrado </t>
  </si>
  <si>
    <t>Una (1) implementación fase 2 terminada SGA</t>
  </si>
  <si>
    <t>Una (1) implementación fase 2 terminada SST</t>
  </si>
  <si>
    <t>Una (1) implementación fase 2 terminada SSI</t>
  </si>
  <si>
    <t>OPLAN_9</t>
  </si>
  <si>
    <t xml:space="preserve">Un (1) ciclo de auditorias internas de calidad, realizado </t>
  </si>
  <si>
    <t>Total de procesos auditados/Total de procesos *100</t>
  </si>
  <si>
    <t>Un (1) informe de auditoria Interna</t>
  </si>
  <si>
    <t xml:space="preserve">Una (1) programa de auditorias internas de integrales terminado. </t>
  </si>
  <si>
    <t>Una (1) auditoria interna a todos los procesos de la entidad, realizada</t>
  </si>
  <si>
    <t>OPLAN_1.1</t>
  </si>
  <si>
    <t>OPLAN_1.2</t>
  </si>
  <si>
    <t>OPLAN_1.3</t>
  </si>
  <si>
    <t>OPLAN_1.4</t>
  </si>
  <si>
    <t>OPLAN_1.5</t>
  </si>
  <si>
    <t>OPLAN_1.6</t>
  </si>
  <si>
    <t>OPLAN_1.7</t>
  </si>
  <si>
    <t>OPLAN_2.1</t>
  </si>
  <si>
    <t>OPLAN_2.2</t>
  </si>
  <si>
    <t>OPLAN_2.3</t>
  </si>
  <si>
    <t>OPLAN_3.1</t>
  </si>
  <si>
    <t>OPLAN_3.2</t>
  </si>
  <si>
    <t>OPLAN_3.3</t>
  </si>
  <si>
    <t>OPLAN_3.4</t>
  </si>
  <si>
    <t>OPLAN_3.5</t>
  </si>
  <si>
    <t>OPLAN_4.1</t>
  </si>
  <si>
    <t>OPLAN_4.2</t>
  </si>
  <si>
    <t>OPLAN_4.3</t>
  </si>
  <si>
    <t>Un (1) módulo “Baterías de Indicadores” en la página web del DANE o la intranet</t>
  </si>
  <si>
    <t>OPLAN_5.1</t>
  </si>
  <si>
    <t>OPLAN_5.2</t>
  </si>
  <si>
    <t>OPLAN_5.3</t>
  </si>
  <si>
    <t>OPLAN_5.4</t>
  </si>
  <si>
    <t>OPLAN_5.5</t>
  </si>
  <si>
    <t>OPLAN_6.1</t>
  </si>
  <si>
    <t>OPLAN_6.2</t>
  </si>
  <si>
    <t>OPLAN_7.1</t>
  </si>
  <si>
    <t>OPLAN_7.2</t>
  </si>
  <si>
    <t>OPLAN_8.1</t>
  </si>
  <si>
    <t>OPLAN_8.2</t>
  </si>
  <si>
    <t>OPLAN_8.3</t>
  </si>
  <si>
    <t>OPLAN_8.4</t>
  </si>
  <si>
    <t>OPLAN_8.5</t>
  </si>
  <si>
    <t>OPLAN_8.6</t>
  </si>
  <si>
    <t>OPLAN_8.7</t>
  </si>
  <si>
    <t>OPLAN_8.8</t>
  </si>
  <si>
    <t>OPLAN_9.1</t>
  </si>
  <si>
    <t>OPLAN_9.2</t>
  </si>
  <si>
    <t>FONDANE_1</t>
  </si>
  <si>
    <t>Dieciocho (18) convenios y contratos interadministrativos para el sistema estadístico nacional</t>
  </si>
  <si>
    <t>Número de convenios suscritos</t>
  </si>
  <si>
    <t>Convenio firmado y en ejecución</t>
  </si>
  <si>
    <t>Diez (10) convenios para el  fortalecimiento de la capacidad de producción de información estadística de las entidades del SEN</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</si>
  <si>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</si>
  <si>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</si>
  <si>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</si>
  <si>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Ocho (8) contratos interadministrativos para evaluar las entidades del SEN</t>
  </si>
  <si>
    <t>FONDANE_1.1</t>
  </si>
  <si>
    <t>FONDANE_1.2</t>
  </si>
  <si>
    <t>Dos (2) publicaciones del directorio estadístico de empresas y una (1) del sector público versión 2.0, actualizadas</t>
  </si>
  <si>
    <t>14.   Gestión del conocimiento y la innovación</t>
  </si>
  <si>
    <t>Dos (2) documentos del diseño metodológico generados</t>
  </si>
  <si>
    <t>Dos (2) manuales de actualización y mantenimiento generados</t>
  </si>
  <si>
    <t>Cien mil (100.000) productos cartográficos para las operaciones estadísticas generados</t>
  </si>
  <si>
    <t>Una (1) base de datos del Marco Maestro Rural y Agropecuario cartográficamente, actualizado.</t>
  </si>
  <si>
    <t>Cincuenta mil (50.000) conglomerados del Marco Maestro Rural y Agropecuario actualizados</t>
  </si>
  <si>
    <t>Participación, como punto focal, en los grupos, iniciativas y articulaciones nacionales e internacionales para el aprovechamiento de la información estadística y geoespacial en la gestión de riesgo de desastres</t>
  </si>
  <si>
    <t xml:space="preserve">Geoportal y herramientas colaborativas demandadas para la actualización de los marcos, desarrollados. </t>
  </si>
  <si>
    <t>Un (1) geovisor para la  consulta de las estadísticas territoriales, resultado de la batería base de indicadores
territoriales consolidada por DIRPEN</t>
  </si>
  <si>
    <t>Una (1) herramienta de cartografía colaborativa optimizada e implementada para la actualización de los niveles geográficos del MGN y variables temáticas.</t>
  </si>
  <si>
    <t>SISCONPES</t>
  </si>
  <si>
    <t>DIG_1</t>
  </si>
  <si>
    <t>DIG_1.1</t>
  </si>
  <si>
    <t>DIG_1.2</t>
  </si>
  <si>
    <t>Los Directorios aportarán al 100% del indicador de la estrategia PEI_E2, operaciones estadísticas nuevas o rediseñadas que atienden necesidades del país</t>
  </si>
  <si>
    <t>DIG_2</t>
  </si>
  <si>
    <t>DIG_2.1</t>
  </si>
  <si>
    <t>DIG_2.2</t>
  </si>
  <si>
    <t>DIG_3</t>
  </si>
  <si>
    <t>DIG_3.1</t>
  </si>
  <si>
    <t>DIG_3.2</t>
  </si>
  <si>
    <t>DIG_3.3</t>
  </si>
  <si>
    <t>DIG_3.4</t>
  </si>
  <si>
    <t>Una (1) base nacional de datos de recuento validada para la actualización del Marco Geoestadístico Nacional y uso de las operaciones estadísticas</t>
  </si>
  <si>
    <t>El Marco Geoestadístico Nacional aportarán al 100% del indicador de la estrategia PEI_E2, operaciones estadísticas nuevas o rediseñadas que atienden necesidades del país</t>
  </si>
  <si>
    <t>DIG_4.1</t>
  </si>
  <si>
    <t>DIG_4</t>
  </si>
  <si>
    <t>El Marco Maestro Rural Agropecuario aportará al 100% con información al cumplimiento del indicador del objetivo específico PEI_O1, de operaciones estadísticas con atributos de relevancia, oportunidad, exactitud y precisión fortalecidos</t>
  </si>
  <si>
    <t>DIG_5</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</si>
  <si>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</si>
  <si>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Un (1) proyecto de investigación/innovación y soluciones a demanda, enmarcadas en el análisis y modelado espacial, con el fin de fortalecer y generar valor agregado a los procesos de producción y difusión estadística, desarrollado.</t>
  </si>
  <si>
    <t>DIG_6</t>
  </si>
  <si>
    <t>DIG_5.1</t>
  </si>
  <si>
    <t>DIG_5.2</t>
  </si>
  <si>
    <t>DIG_6.1</t>
  </si>
  <si>
    <t>DIG_6.2</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</si>
  <si>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</si>
  <si>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DIG_7</t>
  </si>
  <si>
    <t>DIG_8</t>
  </si>
  <si>
    <t>DIG_9</t>
  </si>
  <si>
    <t>Una (1) herramienta del observatorio inmobiliario, elaborado</t>
  </si>
  <si>
    <t>Una (1) herramienta generada</t>
  </si>
  <si>
    <t>DIG_7.1</t>
  </si>
  <si>
    <t>DIG_7.2</t>
  </si>
  <si>
    <t>DIG_9.1</t>
  </si>
  <si>
    <t>DIG_10.1</t>
  </si>
  <si>
    <t>Un (1) esquemas de seguimiento de las actividades de las Direcciones Territoriales - Fase II</t>
  </si>
  <si>
    <t>Aplicativo terminado y funcional</t>
  </si>
  <si>
    <t>Un (1) documento de requerimientos estructurados por las territoriales y entregados a la OSIS</t>
  </si>
  <si>
    <t>Un (1) acompañamiento del personal de las territoriales a los ingenieros de la OSIS durante el desarrollo del aplicativo</t>
  </si>
  <si>
    <t xml:space="preserve">Una (1) fase del diseño, implementada </t>
  </si>
  <si>
    <t>Un (1) ejercicio de pruebas al aplicativo desarrollado</t>
  </si>
  <si>
    <t>Un (1) ciclo de capacitaciones en las Direcciones Territoriales, realizado.</t>
  </si>
  <si>
    <t># de asistentes por territorial a las diferentes capacitaciones</t>
  </si>
  <si>
    <t>Asistencia del personal de las territoriales a las capacitaciones programadas</t>
  </si>
  <si>
    <t>Una (1) matriz de identificación de las necesidades de capacitación y grupos de interés, finalizado</t>
  </si>
  <si>
    <t>Evidencias del ciclo de capacitaciones, cumplido</t>
  </si>
  <si>
    <t xml:space="preserve">Trece (13) acuerdos con universidades o centros culturales, para fortalecer actividades operativas de las sedes en el territorio, formalizados.  </t>
  </si>
  <si>
    <t># convenios firmados</t>
  </si>
  <si>
    <t xml:space="preserve">Convenios firmados y en ejecución </t>
  </si>
  <si>
    <t xml:space="preserve">Dos (2) convenios realizados por la Dirección Territorial Centro - Bogotá </t>
  </si>
  <si>
    <t xml:space="preserve">Un (1) convenio realizados por la Dirección Territorial Sur Occidental - Cali </t>
  </si>
  <si>
    <t>Dos (2) convenio realizado por la Dirección Territorial Centro Occidente - Manizales</t>
  </si>
  <si>
    <t>Cuatro (4) convenios realizados por la Dirección Territorial Noroccidente - Medellín</t>
  </si>
  <si>
    <t>Dos (2) convenios realizados por la Dirección Territorial Centro Oriente - Bucaramanga</t>
  </si>
  <si>
    <t>Dos (2) convenios realizados por la Dirección Territorial Norte - Barranquilla</t>
  </si>
  <si>
    <t>DT_1</t>
  </si>
  <si>
    <t>Un (1) aplicativo funcional y probado de gestión territorial</t>
  </si>
  <si>
    <t>DT_1.1</t>
  </si>
  <si>
    <t>DT_1.2</t>
  </si>
  <si>
    <t>DT_1.3</t>
  </si>
  <si>
    <t>DT_1.4</t>
  </si>
  <si>
    <t>No aplica a ningún acuerdo de paz debido a que se trata de metas orientadas a fortalecer los procesos internos de la entidad</t>
  </si>
  <si>
    <t>DT_2</t>
  </si>
  <si>
    <t>DT_2.1</t>
  </si>
  <si>
    <t>DT_2.2</t>
  </si>
  <si>
    <t>DT_3</t>
  </si>
  <si>
    <t>DT_3.1</t>
  </si>
  <si>
    <t>DT_3.2</t>
  </si>
  <si>
    <t>DT_3.3</t>
  </si>
  <si>
    <t>DT_3.4</t>
  </si>
  <si>
    <t>DT_3.5</t>
  </si>
  <si>
    <t>DT_3.6</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</si>
  <si>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</si>
  <si>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</si>
  <si>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</si>
  <si>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archivos de trabajo con el procesamiento de la información acopiada, para las cuentas ambientales y económicas, finalizados</t>
  </si>
  <si>
    <t>Siete (7) boletines técnicos y siete (7) anexos de publicación para las cuentas ambientales y económicas finalizados</t>
  </si>
  <si>
    <t>Una (1) publicación de la Cuenta Satélite de las Tecnologías de la Información y las Comunicaciones (CSTIC), finalizada</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</si>
  <si>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</si>
  <si>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</si>
  <si>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Un (1) archivo de trabajo con el procesamiento de la información acopiada para la CSTIC, finalizado</t>
  </si>
  <si>
    <t>Un (1) boletín técnico y un (1) anexo de publicación de la CSTIC, finalizados</t>
  </si>
  <si>
    <t>Una (1) publicación de la Cuenta Satélite de Turismo (CST), finalizada</t>
  </si>
  <si>
    <t>Una (1) base de datos con información acopiada para la CST finalizada</t>
  </si>
  <si>
    <t>Un (1) archivo de trabajo con el procesamiento de la información acopiada para la CST finalizada</t>
  </si>
  <si>
    <t>Un (1) boletín técnico y un (1) anexo de publicación de la CST, finalizados</t>
  </si>
  <si>
    <t>Una (1) publicación de la Cuenta Satélite de Economía del Cuidado (CSEC) finalizada</t>
  </si>
  <si>
    <t>Recursos de Funcionamiento</t>
  </si>
  <si>
    <t>Una (1) base de datos con información acopiada para la CSEC finalizada</t>
  </si>
  <si>
    <t>Un (1) archivo de trabajo con el procesamiento de la información acopiada para la CSEC finalizado</t>
  </si>
  <si>
    <t>Un (1) boletín técnico y un (1) anexo de publicación de la CSEC, finalizados</t>
  </si>
  <si>
    <t>Una (1) publicación de la Cuenta Satélite de Cultura y Economía Naranja (CSCEN), finalizada</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</si>
  <si>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</si>
  <si>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</si>
  <si>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</si>
  <si>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publicación de la Cuenta Satélite de la Agroindustria de la Caña de Azúcar (CSACA) finalizada</t>
  </si>
  <si>
    <t>Una (1) base de datos con información acopiada para la CSACA finalizada</t>
  </si>
  <si>
    <t>Un (1) archivo de trabajo con el procesamiento de la información acopiada para la CSACA finalizado</t>
  </si>
  <si>
    <t>Un (1) boletín técnico y un (1) anexo de publicación de la CSACA, finalizados</t>
  </si>
  <si>
    <t>Una (1) publicación de la Cuenta Satélite de Cultura y Economía Naranja Bogotá (CSCENB),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</si>
  <si>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</si>
  <si>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</si>
  <si>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</si>
  <si>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publicación de la Cuenta Satélite de Salud (CSS), finalizada</t>
  </si>
  <si>
    <t>Una (1) base de datos con información acopiada para la CSS finalizada</t>
  </si>
  <si>
    <t>Un (1) archivo de trabajo con el procesamiento de la información acopiada para la CSS finalizado</t>
  </si>
  <si>
    <t>Un (1) boletín técnico y un (1) anexo de publicación de la CSS, finalizados</t>
  </si>
  <si>
    <t>Una (1) publicación de la Cuenta Satélite de la Agroindustria del Ganado Porcino (CSAGP) finalizada</t>
  </si>
  <si>
    <t>Una (1) base de datos con información acopiada para la CSAGP finalizada</t>
  </si>
  <si>
    <t>Un (1) archivo de trabajo con el procesamiento de la información acopiada para la CSAGP finalizado</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</si>
  <si>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</si>
  <si>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</si>
  <si>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</si>
  <si>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Cuatro (4) bases de datos con información acopiada para los enfoques de la producción y el gasto para los periodos: cuarto trimestre de 2021, y los tres primeros trimestre de 2022, finalizadas.</t>
  </si>
  <si>
    <t>Aporta de manera indirecta al PEI ya que hace parte de la oferta de información estadística que requiere el país, contribuyendo a la formulación y evaluación de la política pública y la toma de decisiones.</t>
  </si>
  <si>
    <t>Cuatro (4) archivos de trabajo con el procesamiento, consolidación y síntesis  para los enfoques de la producción y el gasto para los periodos: cuarto trimestre de 2021, y los tres primeros trimestre de 2022, finalizadas.</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</si>
  <si>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</si>
  <si>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</si>
  <si>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</si>
  <si>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Doce (12) bases de datos con información acopiada por actividad económica, para los periodos: noviembre y diciembre de 2021, y los meses de enero a octubre de 2022, finalizadas.</t>
  </si>
  <si>
    <t>Doce (12) archivos de trabajo con el procesamiento, consolidación y síntesis, para los periodos: noviembre y diciembre de 2021, y los meses de enero a octubre de 2022, finalizadas.</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</si>
  <si>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</si>
  <si>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</si>
  <si>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</si>
  <si>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Una (1) base de datos con información acopiada de estadística básica para las variables relacionadas con capital y trabajo, finalizada</t>
  </si>
  <si>
    <t>Un (1) documento metodológico actualizado según las recomendaciones internacionales más recientes, finalizado.</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</si>
  <si>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</si>
  <si>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</si>
  <si>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</si>
  <si>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Una (1) base de datos con la información acopiada y procesada para la matriz utilización desagregada en productos nacionales e importados, elaborada</t>
  </si>
  <si>
    <t>Un (1) archivo de trabajo con los resultados de la matriz utilización desagregada en productos nacionales e importados, elaborada</t>
  </si>
  <si>
    <t>Un (1) boletín técnico y un (1) anexo estadístico para la publicación de la matriz utilización desagregada en productos nacionales e importados, elaborados</t>
  </si>
  <si>
    <t>DSCN_14</t>
  </si>
  <si>
    <t>Una (1) publicación de la matriz de trabajo para el año 2021, culminada</t>
  </si>
  <si>
    <t>Una (1) base de datos con la información acopiada y procesada para la matriz de trabajo, elaborada</t>
  </si>
  <si>
    <t>Un (1) archivo de trabajo con los resultados de la matriz de trabajo, elaborada</t>
  </si>
  <si>
    <t>Un (1) boletín técnico y un (1) anexo para la publicación de la matriz de trabajo, elaborados</t>
  </si>
  <si>
    <t>DSCN_15</t>
  </si>
  <si>
    <t>Una (1) publicación de las cuentas anuales de bienes y servicios para los años 2019 definitivo y 2020 provisional, culminada</t>
  </si>
  <si>
    <t>Una (1) base de datos con la información acopiada y procesada, para la medición de las cuentas anuales de bienes y servicios de los años 2019 definitivo y 2020 provisional, analizada</t>
  </si>
  <si>
    <t>Un (1) archivo de trabajo con el procesamiento, consolidación y síntesis, de las cuentas anuales de bienes y servicios los años 2019 definitivo y 2020 provisional, finalizada</t>
  </si>
  <si>
    <t>Un (1) boletín y tres (3) anexos de publicación de las cuentas anuales de bienes y servicios, finalizados</t>
  </si>
  <si>
    <t>DSCN_16</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</si>
  <si>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</si>
  <si>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</si>
  <si>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Un (1) documento del plan de trabajo que contenga la propuesta de mejoras y/o actualizaciones al marco central de las cuentas anuales de bienes y servicios, elaborado</t>
  </si>
  <si>
    <t>Un (1) archivo de trabajo con el procesamiento y consolidación de la información preliminar, para la medición de las cuentas anuales de bienes y servicios, acopiado</t>
  </si>
  <si>
    <t>DSCN_17</t>
  </si>
  <si>
    <t>Una (1) publicación del Producto Interno Bruto por departamentos año 2019 definitivo y 2020 provisional. Valor agregado por municipio, años 2019 definitivo y 2020 provisional, finalizada.</t>
  </si>
  <si>
    <t>Una (1) base de datos con información acopiada de estadística básica por departamento y municipio, finalizada</t>
  </si>
  <si>
    <t>Un (1) archivo de trabajo analizado y consolidado por departamento y municipio, finalizado.</t>
  </si>
  <si>
    <t>DSCN_18</t>
  </si>
  <si>
    <t>Una (1) publicación del Producto Interno Bruto por departamentos año 2021 preliminar, finalizada</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</si>
  <si>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</si>
  <si>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</si>
  <si>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</si>
  <si>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DSCN_19</t>
  </si>
  <si>
    <t>Cuatro (4) estimaciones preliminares (internas) del PIB trimestral por el enfoque del ingreso y de las cuentas por sector institucional para los periodos: cuarto trimestre de 2021, y los tres primeros trimestre de 2022, finalizadas.</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</si>
  <si>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</si>
  <si>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</si>
  <si>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Cuatro (4) archivos de trabajo con el procesamiento, consolidación y síntesis  para el enfoque del ingreso y de las cuentas por sector institucional para los periodos: cuarto trimestre de 2021, y los tres primeros trimestre de 2022, finalizadas.</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</si>
  <si>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</si>
  <si>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</si>
  <si>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</si>
  <si>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</si>
  <si>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</si>
  <si>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</si>
  <si>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9/02/202</t>
  </si>
  <si>
    <t>DSCN_21</t>
  </si>
  <si>
    <t>Una (1) base de datos con información acopiada para las estimaciones de las cuentas anuales por sector institucional para los años 2020 definitivo y 2021 provisional, cargada.</t>
  </si>
  <si>
    <t>Un (1) cronograma de trabajo para el desarrollo de las estimaciones para las cuentas anuales por sector institucional  para los años 2020 definitivo y 2021 provisional, finalizada</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</si>
  <si>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</si>
  <si>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</si>
  <si>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DSCN_22</t>
  </si>
  <si>
    <t xml:space="preserve">Una (1) publicación del gasto por finalidad anual 2021 provisional para el gobierno general por subsector central, local y seguridad social según la clasificación COFOG para representar los gastos del gobierno en la economía, finalizada. </t>
  </si>
  <si>
    <t>Una (1) base de datos con información acopiada por fuente del gasto por finalidad del gobierno de acuerdo con la clasificación COFOG, finalizada.</t>
  </si>
  <si>
    <t>Un (1) archivo de trabajo con el procesamiento  y consolidación del gasto por finalidad del gobierno de acuerdo con la clasificación COFOG, finalizado.</t>
  </si>
  <si>
    <t>Un (1) boletín técnico y 1 anexo de publicación del gasto por finalidad del gobierno de acuerdo con la clasificación COFOG, finalizados.</t>
  </si>
  <si>
    <t>DSCN_23</t>
  </si>
  <si>
    <t>Un (1) envío a la OCDE del anexo de gasto social público y privado anual 2021 provisional, de acuerdo con la metodología SOCX-OCDE para la economía total, entregado.</t>
  </si>
  <si>
    <t>Una (1) base de datos con información acopiada  del gasto social público y privado de acuerdo con la metodología SOCX-OCDE, finalizada.</t>
  </si>
  <si>
    <t>Un (1) archivo de trabajo con el procesamiento y consolidación del gasto social público y privado de acuerdo con la metodología SOCX-OCDE, finalizado</t>
  </si>
  <si>
    <t>Un  (1) envío  a la OCDE del anexo de gasto social público y privado de acuerdo con la metodología SOCX-OCDE, finalizados</t>
  </si>
  <si>
    <t>DSCN_24</t>
  </si>
  <si>
    <t>Cuatro (4) publicaciones del PIB Trimestral de Bogotá desde el enfoque de  la producción, para los periodos: cuarto trimestre de 2021, y los tres primeros trimestre de 2022, finalizadas.</t>
  </si>
  <si>
    <t>Prioridad emergente</t>
  </si>
  <si>
    <t>Cuatro (4) bases de datos con información acopiada desde el enfoque de la producción, para los periodos: cuarto trimestre de 2021, y los tres primeros trimestre de 2022, finalizadas.</t>
  </si>
  <si>
    <t>Cuatro (4) archivos de trabajo con el procesamiento, consolidación y síntesis  desde el enfoque de la producción, para los periodos: cuarto trimestre de 2021, y los tres primeros trimestre de 2022, finalizadas.</t>
  </si>
  <si>
    <t>Cuatro (4) boletines técnicos y sus respectivos anexos de publicación desde el enfoque de la producción, para los periodos: cuarto trimestre de 2021, y los tres primeros trimestre de 20212 finalizados.</t>
  </si>
  <si>
    <t>DSCN_25</t>
  </si>
  <si>
    <t>Un (1) documento consolidado de la fase de construcción de la Cuenta Satélite de Bioeconomía (CSB) para desarrollar y probar los instrumentos y procesos especificados en el diseño, finalizado</t>
  </si>
  <si>
    <t>Conpes 3934 de 2018</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</si>
  <si>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</si>
  <si>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</si>
  <si>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Un (1) documento de modelo funcional de la CSB finalizado</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</si>
  <si>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</si>
  <si>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</si>
  <si>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</si>
  <si>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Un (1) cronograma de actividades de la fase de construcción de la CSECI finalizado</t>
  </si>
  <si>
    <t>Un (1) documento de modelo funcional de la CSECI finalizado</t>
  </si>
  <si>
    <t>Un (1) plan de pruebas de la CSECI finalizado</t>
  </si>
  <si>
    <t>DSCN_27</t>
  </si>
  <si>
    <t>Un (1) diseño de la Cuenta Satélite del Deporte de Bogotá (CSDB) finalizado</t>
  </si>
  <si>
    <t>Un (1) cronograma de actividades de la CSDB finalizado</t>
  </si>
  <si>
    <t>Un (1) documento metodológico de la CSDB finalizado</t>
  </si>
  <si>
    <t>DSCN_28</t>
  </si>
  <si>
    <t>Un (1) diseño de la Cuenta Satélite del Deporte (CSD) nacional, finalizado</t>
  </si>
  <si>
    <t>Un (1) cronograma de actividades de la CSD finalizado</t>
  </si>
  <si>
    <t>Un (1) documento metodológico de la CSD finalizado</t>
  </si>
  <si>
    <t>DSCN_29</t>
  </si>
  <si>
    <t>Un (1) documento con el diseño de la estimación de los Cuadros Oferta-Utilización (COU) trimestrales para bienes y servicios.</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</si>
  <si>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</si>
  <si>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</si>
  <si>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</si>
  <si>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Aporta de manera indirecta al PEI ya que al ser una construcción nueva, amplía la oferta de información estadística que requiere el país, en el marco analítico ampliado de conceptos, clasificaciones y tratamientos contables complementarios o alternativos.</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</si>
  <si>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</si>
  <si>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</si>
  <si>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</si>
  <si>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Un (1) plan de trabajo para el desarrollo de un visor de datos (dashboard) de las publicaciones de la matriz insumo producto, elaborado</t>
  </si>
  <si>
    <t>Un (1) archivo de trabajo del diseño (mockup) del visor de datos (dashboard) de las publicaciones de la matriz insumo producto, elaborado</t>
  </si>
  <si>
    <t>Un (1) archivo de trabajo con las pruebas de escritorio realizadas al visor de datos (dashboard) de las publicaciones de la matriz insumo producto, elaborado</t>
  </si>
  <si>
    <t>Un (1) visor de datos (dashboard) de los las publicaciones de la matriz insumo producto, implementado</t>
  </si>
  <si>
    <t>DSCN_32</t>
  </si>
  <si>
    <t xml:space="preserve">Un (1) piloto de cálculos y resultados preliminares de los indicadores trimestrales de actividad económica por departamentos. </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</si>
  <si>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</si>
  <si>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</si>
  <si>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Un (1) archivo de trabajo analizado y consolidado por departamento de cálculos preliminares y resultados para 16 departamentos del país, finalizado</t>
  </si>
  <si>
    <t>DSCN_33</t>
  </si>
  <si>
    <t>Un (1) documento rediseño cuentas departamentales versión preliminar</t>
  </si>
  <si>
    <t xml:space="preserve">Un (1) documento con la propuesta del rediseño de las cuentas departamentales. </t>
  </si>
  <si>
    <t>DSCN_34</t>
  </si>
  <si>
    <t>Tres (3) estimaciones preliminares de los subsectores del sector financiero  para los primeros tres trimestres de 2022, finalizado.</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</si>
  <si>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</si>
  <si>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</si>
  <si>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Tres (3) archivos de trabajo con el procesamiento, consolidación y síntesis para el cálculo de los subsectores del sector financiero : para los primeros tres trimestres de 2022, finalizado.</t>
  </si>
  <si>
    <t>Tres (3) anexos de publicación con el cálculo de los subsectores del sector financiero  para los primeros tres trimestres de 2022, finalizado.</t>
  </si>
  <si>
    <t>DSCN_35</t>
  </si>
  <si>
    <t>Una (1) bases de datos con información acopiada para el cálculo de los subsectores del sector financiero  para los años 2014-2020 provisional, finalizado.</t>
  </si>
  <si>
    <t>Aporta de manera indirecta al PEI ya que al ser una estimación provisional, amplía la oferta de información estadística que requiere el país, en el marco analítico ampliado de conceptos, clasificaciones y tratamientos contables complementarios o alternativos.</t>
  </si>
  <si>
    <t>Un (1) archivos de trabajo con el procesamiento, consolidación y síntesis para el cálculo de los subsectores del sector financiero  para los años 2014-2020 provisional, finalizado..</t>
  </si>
  <si>
    <t>Un (1) anexos de publicación con el cálculo de los subsectores del sector financiero  para los años 2014-2020 provisional, finalizado.</t>
  </si>
  <si>
    <t>DSCN_36</t>
  </si>
  <si>
    <t>Un (1) diseño de las cuentas de balance no financieras, para completar el Sistema de Cuentas Nacionales en Colombia, finalizado.</t>
  </si>
  <si>
    <t>Un (1) cronograma finalizado</t>
  </si>
  <si>
    <t xml:space="preserve">Un (1) plan general finalizado </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</si>
  <si>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</si>
  <si>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</si>
  <si>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</si>
  <si>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Conpes 4051 de 2021</t>
  </si>
  <si>
    <t>Un (1) cronograma de actividades de la fase de construcción de la CSISFL finalizado</t>
  </si>
  <si>
    <t>Un (1) documento de modelo funcional de la CSISFL finalizado</t>
  </si>
  <si>
    <t>Un (1) plan de pruebas de la CSISFL finalizado</t>
  </si>
  <si>
    <t>DSCN_38</t>
  </si>
  <si>
    <t>Un documento con las aportes a la construcción del marco conceptual de la comisión intersectorial de información para la gestión financiera pública-CIIGFP</t>
  </si>
  <si>
    <t>Un (1) documento con los avances de la participación del DANE en la implementación del CONPES -  4008</t>
  </si>
  <si>
    <t>DSCN_1.1</t>
  </si>
  <si>
    <t>DSCN_1.2</t>
  </si>
  <si>
    <t>DSCN_1.3</t>
  </si>
  <si>
    <t>DSCN_1</t>
  </si>
  <si>
    <t>DSCN_2</t>
  </si>
  <si>
    <t>DSCN_3</t>
  </si>
  <si>
    <t>DSCN_4</t>
  </si>
  <si>
    <t>DSCN_5</t>
  </si>
  <si>
    <t>DSCN_6</t>
  </si>
  <si>
    <t>DSCN_7</t>
  </si>
  <si>
    <t>DSCN_8</t>
  </si>
  <si>
    <t>DSCN_9</t>
  </si>
  <si>
    <t>DSCN_2.1</t>
  </si>
  <si>
    <t>DSCN_2.2</t>
  </si>
  <si>
    <t>DSCN_2.3</t>
  </si>
  <si>
    <t>DSCN_3.1</t>
  </si>
  <si>
    <t>DSCN_3.2</t>
  </si>
  <si>
    <t>DSCN_3.3</t>
  </si>
  <si>
    <t>DSCN_4.1</t>
  </si>
  <si>
    <t>DSCN_4.2</t>
  </si>
  <si>
    <t>DSCN_4.3</t>
  </si>
  <si>
    <t>DSCN_5.1</t>
  </si>
  <si>
    <t>DSCN_5.2</t>
  </si>
  <si>
    <t>DSCN_5.3</t>
  </si>
  <si>
    <t>DSCN_6.1</t>
  </si>
  <si>
    <t>DSCN_6.2</t>
  </si>
  <si>
    <t>DSCN_6.3</t>
  </si>
  <si>
    <t>DSCN_7.1</t>
  </si>
  <si>
    <t>DSCN_7.2</t>
  </si>
  <si>
    <t>DSCN_7.3</t>
  </si>
  <si>
    <t>DSCN_8.1</t>
  </si>
  <si>
    <t>DSCN_8.2</t>
  </si>
  <si>
    <t>DSCN_8.3</t>
  </si>
  <si>
    <t>DSCN_9.1</t>
  </si>
  <si>
    <t>DSCN_9.2</t>
  </si>
  <si>
    <t>DSCN_9.3</t>
  </si>
  <si>
    <t>DSCN_10.1</t>
  </si>
  <si>
    <t>DSCN_10.2</t>
  </si>
  <si>
    <t>DSCN_10.3</t>
  </si>
  <si>
    <t>DSCN_11.1</t>
  </si>
  <si>
    <t>DSCN_11.2</t>
  </si>
  <si>
    <t>DSCN_11.3</t>
  </si>
  <si>
    <t>DSCN_12.1</t>
  </si>
  <si>
    <t>DSCN_12.2</t>
  </si>
  <si>
    <t>DSCN_12.3</t>
  </si>
  <si>
    <t>DSCN_13.1</t>
  </si>
  <si>
    <t>DSCN_13.2</t>
  </si>
  <si>
    <t>DSCN_13.3</t>
  </si>
  <si>
    <t>DSCN_14.1</t>
  </si>
  <si>
    <t>DSCN_14.2</t>
  </si>
  <si>
    <t>DSCN_14.3</t>
  </si>
  <si>
    <t>DSCN_15.1</t>
  </si>
  <si>
    <t>DSCN_15.2</t>
  </si>
  <si>
    <t>DSCN_15.3</t>
  </si>
  <si>
    <t>DSCN_16.1</t>
  </si>
  <si>
    <t>DSCN_16.2</t>
  </si>
  <si>
    <t>DSCN_16.3</t>
  </si>
  <si>
    <t>DSCN_17.1</t>
  </si>
  <si>
    <t>DSCN_17.2</t>
  </si>
  <si>
    <t>DSCN_17.3</t>
  </si>
  <si>
    <t>DSCN_18.1</t>
  </si>
  <si>
    <t>DSCN_18.2</t>
  </si>
  <si>
    <t>DSCN_18.3</t>
  </si>
  <si>
    <t>DSCN_19.1</t>
  </si>
  <si>
    <t>DSCN_19.2</t>
  </si>
  <si>
    <t>DSCN_19.3</t>
  </si>
  <si>
    <t>DSCN_20.1</t>
  </si>
  <si>
    <t>DSCN_20.2</t>
  </si>
  <si>
    <t>DSCN_20.3</t>
  </si>
  <si>
    <t>DSCN_21.1</t>
  </si>
  <si>
    <t>DSCN_21.2</t>
  </si>
  <si>
    <t>DSCN_21.3</t>
  </si>
  <si>
    <t>DSCN_22.1</t>
  </si>
  <si>
    <t>DSCN_22.2</t>
  </si>
  <si>
    <t>DSCN_22.3</t>
  </si>
  <si>
    <t>DSCN_23.1</t>
  </si>
  <si>
    <t>DSCN_23.2</t>
  </si>
  <si>
    <t>DSCN_23.3</t>
  </si>
  <si>
    <t>DSCN_24.1</t>
  </si>
  <si>
    <t>DSCN_24.2</t>
  </si>
  <si>
    <t>DSCN_24.3</t>
  </si>
  <si>
    <t>DSCN_25.1</t>
  </si>
  <si>
    <t>DSCN_25.2</t>
  </si>
  <si>
    <t>DSCN_25.3</t>
  </si>
  <si>
    <t>DSCN_26.1</t>
  </si>
  <si>
    <t>DSCN_26.2</t>
  </si>
  <si>
    <t>DSCN_26.3</t>
  </si>
  <si>
    <t>DSCN_27.1</t>
  </si>
  <si>
    <t>DSCN_27.2</t>
  </si>
  <si>
    <t>DSCN_28.1</t>
  </si>
  <si>
    <t>DSCN_28.2</t>
  </si>
  <si>
    <t>DSCN_29.1</t>
  </si>
  <si>
    <t>DSCN_30.1</t>
  </si>
  <si>
    <t>DSCN_30.2</t>
  </si>
  <si>
    <t>DSCN_30.3</t>
  </si>
  <si>
    <t>DSCN_31.1</t>
  </si>
  <si>
    <t>DSCN_31.2</t>
  </si>
  <si>
    <t>DSCN_31.3</t>
  </si>
  <si>
    <t>DSCN_31.4</t>
  </si>
  <si>
    <t>DSCN_32.1</t>
  </si>
  <si>
    <t>DSCN_32.2</t>
  </si>
  <si>
    <t>DSCN_32.3</t>
  </si>
  <si>
    <t>DSCN_33.1</t>
  </si>
  <si>
    <t>DSCN_33.2</t>
  </si>
  <si>
    <t>DSCN_34.1</t>
  </si>
  <si>
    <t>DSCN_34.2</t>
  </si>
  <si>
    <t>DSCN_34.3</t>
  </si>
  <si>
    <t>DSCN_35.1</t>
  </si>
  <si>
    <t>DSCN_35.2</t>
  </si>
  <si>
    <t>DSCN_35.3</t>
  </si>
  <si>
    <t>DSCN_36.1</t>
  </si>
  <si>
    <t>DSCN_36.2</t>
  </si>
  <si>
    <t>DSCN_36.3</t>
  </si>
  <si>
    <t>DSCN_37.1</t>
  </si>
  <si>
    <t>DSCN_37.2</t>
  </si>
  <si>
    <t>DSCN_37.3</t>
  </si>
  <si>
    <t>DSCN_38.1</t>
  </si>
  <si>
    <t>Bases de datos generadas/dos bases de datos programadas</t>
  </si>
  <si>
    <t>Bases de datos</t>
  </si>
  <si>
    <t>Documentos generados/dos documentos programados</t>
  </si>
  <si>
    <t>Documentos</t>
  </si>
  <si>
    <t>Dos (2) documentos y dos (2) manuales</t>
  </si>
  <si>
    <t>Tres (3) Bases de datos</t>
  </si>
  <si>
    <t>Dos (2) bases de datos del directorio estadístico de empresas para las investigaciones de acuerdo con las bases de datos de las entidades actualizadas y dispuestas.</t>
  </si>
  <si>
    <t>Una (1)  base de datos del directorio del sector público versión 3.0 del país articulado, con la caracterización y clasificación institucional de las entidades para los análisis por parte de los usuarios dispuesta.</t>
  </si>
  <si>
    <t>Base de datos generada/Una bases de datos programadas</t>
  </si>
  <si>
    <t>DIG_3.5</t>
  </si>
  <si>
    <t>Un (1) informe de evaluación del Marco Geoestadístico Nacional</t>
  </si>
  <si>
    <t>Realizar sesiones enfocadas a fortalecer las capacidades técnicas en el uso e integración de la información estadística y geoespacial, en el marco del programa de fortalecimiento a las sedes y subsedes del DANE</t>
  </si>
  <si>
    <t>DIG_4.2</t>
  </si>
  <si>
    <t>Base de datos de los conglomerados del Marco Maestro Rural y Agropecuario actualizados</t>
  </si>
  <si>
    <t>Actividades realizadas/actividades programadas</t>
  </si>
  <si>
    <t>Una (1) hoja de ruta para la construcción del Plan Nacional de Información Geoespacial con la articulación de la ICDE, el SEN y el PEN en el marco de la gobernanza de los datos geoestadísticos, liderada por la DIG</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</si>
  <si>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</si>
  <si>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Generar estadísticas experimentales para la evaluación de dinámicas urbanas y el monitoreo del desarrollo sostenible a partir de técnicas que integren la información estadística y geoespacial</t>
  </si>
  <si>
    <t>DIG_7.3</t>
  </si>
  <si>
    <t>Una (1) estrategia de fortalecimiento de difusión del geoportal con entidades y academia, definida</t>
  </si>
  <si>
    <t>Productos geoespaciales, geoanaliticos y de geovisualización a demanda, como soporte a los procesos de difusión de información estadística y otras fuentes generados.</t>
  </si>
  <si>
    <t xml:space="preserve">Elaborar productos geoespaciales, geoanaliticos y de geovisualización a demanda, como soporte a los procesos de difusión de información estadística y otras fuentes generados. </t>
  </si>
  <si>
    <t>Productos geoespaciales, geoanaliticos y de geovisualización a demanda</t>
  </si>
  <si>
    <t>Productos generada/Productos programadas</t>
  </si>
  <si>
    <t>Los geoportal y herramientas colaborativas a demandada para la actualización de los marcos le aportará directamente 50% a la estrategia PEI_E16 de asegurar la calidad estadística en procesos y resultados.</t>
  </si>
  <si>
    <t>Los productos geoespaciales, geoanaliticos y de geovisualización a demanda, como soporte a los procesos de difusión de información estadística aporta indirectamente al objetivo de asegurar la calidad estadística en procesos y resultados</t>
  </si>
  <si>
    <t>Herramienta diseñada y desarrollada</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</si>
  <si>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</si>
  <si>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Una (1) implementación del proceso para la integración  de la estructura de lato nivel de los sistemas NTC ISO 14001:2015 ISO 45001:2018 e ISO 27001:2013 en fase 2, terminado.</t>
  </si>
  <si>
    <t>Número de actividades terminadas/Número de actividades realizadas *100</t>
  </si>
  <si>
    <t>Procedimiento de auditoria- Manual de Calidad- Planes de implementación y Seguimiento a los planes</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</si>
  <si>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</si>
  <si>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Un (1) plan de implementación ajustado SGA</t>
  </si>
  <si>
    <t>Un (1) plan de implementación ajustado SST</t>
  </si>
  <si>
    <t>Un (1) plan de implementación ajustado SSI</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</si>
  <si>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</si>
  <si>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La evaluar las denuncias, quejas, reclamos y demandas aporta a la atención de las recomendaciones del DAFP a través del PMU derivado del índice de desempeño institucional resultante del FURAG.</t>
  </si>
  <si>
    <t>Acompañamiento Jurídico/1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</si>
  <si>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</si>
  <si>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</si>
  <si>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La expedición del Decreto Reglamentario fortalecerá las capacidades de la entidad y especialmente la articulación en la producción de la información a nivel nacional. Aporte indirecto al plan estratégico.</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</si>
  <si>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</si>
  <si>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 xml:space="preserve">Un (1) informe final del resultado del proceso se acompañamiento jurídico, elaborado </t>
  </si>
  <si>
    <t>Actividades ejecutadas de la política de prevención del daño antijuridico/actividades programadas*100</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</si>
  <si>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</si>
  <si>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</si>
  <si>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 xml:space="preserve">Los Servicio de TI atendidos en el punto único de contacto permite gestión y seguimiento a los incidentes o requerimientos solicitados con una la  adecuada oportunidad. </t>
  </si>
  <si>
    <t xml:space="preserve">Porcentaje de avance en la arquitectura tecnológica de solución implementada. 
 </t>
  </si>
  <si>
    <t>Un (1) informe consolidado del proceso de provisión de empleos gestionado durante el 2022</t>
  </si>
  <si>
    <t xml:space="preserve">Un archivo con información electrónica de la hoja de vida de los servidores activos organizado cronológicamente para facilitar la gestión de la información, actualizado.  </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</si>
  <si>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</si>
  <si>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Plan de Acción 2021</t>
  </si>
  <si>
    <t>No aplica la implementación de acuerdos de paz en el entendido que la meta establecida tiene como objetivo el fortalecimiento institucional y el desarrollo eficaz del proceso.</t>
  </si>
  <si>
    <t>Una (1) socialización del manual de contratación efectuado</t>
  </si>
  <si>
    <t>Una (1) socialización del manual de supervisión efectuado</t>
  </si>
  <si>
    <t>No aplica la implementación de acuerdos de paz, en el entendido que la meta establecida tiene como objetivo el fortalecimiento institucional y el desarrollo eficaz del proceso.</t>
  </si>
  <si>
    <t xml:space="preserve">No existe alineación con el componente de paz teniendo encuentra que las metas aportan a la gestión interna de los procesos del área. Por ende su alcance esta direccionado al fortalecimiento institucional. </t>
  </si>
  <si>
    <t xml:space="preserve">No existe alineación con el componente de paz teniendo en cuenta que las metas aportan a la gestión interna de los procesos del área. Por ende su alcance esta direccionado al fortalecimiento institucional. </t>
  </si>
  <si>
    <t xml:space="preserve">Número de reportes de información para economía naranja y economía circular/ Total de reportes de información para economía naranja y economía circular*100  </t>
  </si>
  <si>
    <t xml:space="preserve">Acuerdo: Política de desarrollo agrario integral. Hacia un nuevo campo colombiano: Reforma Rural Integral (RRI)
Información estadística orientada a los programas especiales de desarrollo con enfoque territorial (PDET) </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</si>
  <si>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</si>
  <si>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</si>
  <si>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Un (1) Informe de control con los indicadores de aprobación de los documentos en Isolución, terminado.</t>
  </si>
  <si>
    <t>La generación de información de la encuesta de sacrificio de ganado ESAG, se realiza acorde al objetivo estratégico de asegurar la calidad estadística en procesos y resultados, aportando el 100% al objetivo estratégico.</t>
  </si>
  <si>
    <t>La generación de información del sistema de información de precios del sector agropecuario, se realiza acorde al objetivo estratégico de asegurar la calidad estadística en procesos y resultados, aportando el 100% al objetivo estratégico.</t>
  </si>
  <si>
    <t>La generación de información de la encuesta de Exportaciones e Importaciones,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</si>
  <si>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</si>
  <si>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Una (1) base de datos de Gran Encuesta Integrada de Hogares - Nuevos - ENERO Departamentos recolectada.</t>
  </si>
  <si>
    <t>La generación de información de la encuesta de Gran Encuesta Integrada de Hogares - Nuevos - ENERO Departamentos, se realiza acorde al objetivo estratégico de asegurar la calidad estadística en procesos y resultados, aportando el 100% al objetivo estratégico.</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</si>
  <si>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</si>
  <si>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Esta meta contribuye en un 30% del cumplimiento de la estrategia de accesibilidad; dado que es insumo necesario para la definición uso y caracterización de los nuevo canales de comunicación.</t>
  </si>
  <si>
    <t>Un (1) informe de ejecución de los planes aprendizaje y estrategias de comunicación para la sensibilización y el relacionamiento de las diferentes operaciones estadísticas que adelanta la entidad.</t>
  </si>
  <si>
    <t>Una (1) estrategia para el fortalecimiento de los medios para la divulgación de información en el proceso de rendición de cuentas y de información pública, implementada</t>
  </si>
  <si>
    <t>Dos (2) documentos técnicos de directorios estadísticos fortalecidos como operaciones estadísticas</t>
  </si>
  <si>
    <t xml:space="preserve">Un (1) marco geoestadístico nacional actualizado en sus componentes cartográficos y temáticos </t>
  </si>
  <si>
    <t>Bases de datos generadas para la construcción n del marco</t>
  </si>
  <si>
    <t>Una (1) base de datos del Marco Geoestadístico Nacional cartográfico y temático, actualizado, con ajuste de limites territoriales, surgimiento/eliminación de centros poblados, crecimiento horizontal y vertical y actualización de variable vivienda.</t>
  </si>
  <si>
    <t>Actualización de dominios de estudio (cultivos priorizados) a partir de sensores remotos e información de los gremios</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</si>
  <si>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</si>
  <si>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El Observatorio aporta directamente en un 50% a la estrategia PEI E16 de asegurar la calidad estadística en procesos y resultados</t>
  </si>
  <si>
    <t>Una (1) base de datos con la información acopiada y procesada para las estimaciones de las cuentas anuales de bienes y servicios para los años 2020 definitivo y 2021 provisional, procesada</t>
  </si>
  <si>
    <t>Un (1) modelo funcional para la medición de la economía digital en Colombia, versión preliminar finalizado</t>
  </si>
  <si>
    <t>Una (1) descripción del modelo funcional para la medición de la economía digital en Colombia, versión preliminar finalizado</t>
  </si>
  <si>
    <t>Una (1) base con el acopio, compilación y centralización  de estadística básica, actualizada</t>
  </si>
  <si>
    <t>Un (1) documento con la revisión metodológica en cuentas regionales en diferentes países.</t>
  </si>
  <si>
    <t>Aporta de manera indirecta al PEI ya que al ser un rediseño, ofrece una actualización de la información estadística que requiere el país, en el marco analítico ampliado de conceptos, clasificaciones y tratamientos contables complementarios o alternativos.</t>
  </si>
  <si>
    <t>Una (1) estimación provisional de los subsectores del sector financiero  para los años 2014-2020 provisional, finalizado.</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</si>
  <si>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</si>
  <si>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</si>
  <si>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Cinco (5) productos de publicación de indicadores del Índice de Pobreza Multidimensional (IPM): un boletín nacional, un boletín departamental, dos infografías del IPM,  presentaciones con enfoque diferencial</t>
  </si>
  <si>
    <t>Tres (3) productos de publicación de indicadores de pobreza monetaria: actualización de los mapas interactivos por departamento, dos infografías de pobreza monetaria</t>
  </si>
  <si>
    <t>(número de documentos del rediseño del IPM/ total de  documentos del rediseño del IPM)* 100</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</si>
  <si>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</si>
  <si>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estrategia de inclusión de enfoque diferencial e interseccional en el diseño de operaciones estadísticas documentadas </t>
  </si>
  <si>
    <t>Documento de recomendaciones en Word entregado</t>
  </si>
  <si>
    <t xml:space="preserve">Número de presentaciones y eventos realizados para la divulgación estratégica de estadísticas con enfoque diferencial / Total de presentaciones y eventos realizados * 100 </t>
  </si>
  <si>
    <t>Matriz de Excel sobre acciones y avances al cierre de 2022</t>
  </si>
  <si>
    <t>Un (1) plan de acciones del Sistema Estadístico Nacional para la implementación de la Guía de Enfoque Diferencial e Interseccional</t>
  </si>
  <si>
    <t xml:space="preserve">Una (1) matriz en Excel y tres (3) convenios </t>
  </si>
  <si>
    <t>Teniendo en cuenta que la Oficina de Relacionamiento Nacional e Internacional desarrolla procesos de gestión estratégica  al que hacer del DANE, se considera que no aplica a la casilla en el marco de las negociaciones en la Habana ni de participación ciudadana</t>
  </si>
  <si>
    <t xml:space="preserve"> Tres (3) convenios nacionales o internacionales, que contribuyan al fortalecimiento institucional del DANE a través de acciones de posicionamiento y visibilizarían nacional e internacional, formalizados.</t>
  </si>
  <si>
    <t xml:space="preserve">Preparar a la dirección en el desarrollo de reuniones con socios estratégicos que aporten al posicionamiento de la entidad  a nivel nacional e internacional </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</si>
  <si>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</si>
  <si>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Teniendo en cuenta que la Oficina de Relacionamiento Nacional e Internacional desarrolla procesos de gestión estratégica  al que hacer del DANE, se considera que no aplica a la casilla en el marco de las negociaciones en la Habana ni de participación ciudadana.</t>
  </si>
  <si>
    <t>Treinta (30) documentos de preparación para la participación de la dirección en reuniones y  eventos que aporten al fortalecimiento de las actividades realizadas por el DANE.</t>
  </si>
  <si>
    <t>Tres (3) grupos de trabajo en el marco de la CEA CEPAL, que tiene como objetivo el  fortalecimiento de las capacidades estadísticas, liderados por el DANE</t>
  </si>
  <si>
    <t>Tres (3) documentos de avance  de resultados en el marco de la CEA CEPAL, que tiene como objetivo el  fortalecimiento de las capacidades estadísticas, liderados por el DANE</t>
  </si>
  <si>
    <t xml:space="preserve">Número de documentos que contiene las bases para la elaboración de una Estrategia Nacional de Desarrollo Estadístico/ Total de documentos *100 </t>
  </si>
  <si>
    <t>El documento que contiene las bases para la elaboración de una Estrategia Nacional de Desarrollo Estadístico aporta indirectamente a la estrategia de gestión pública admirable</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</si>
  <si>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</si>
  <si>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Documento metodológico y cuestionario para el sector de transporte.</t>
  </si>
  <si>
    <t>Informe de cobertura del operativo de la prueba piloto de transporte.</t>
  </si>
  <si>
    <t>N° de reuniones realizadas por grupo étnico/ total de reuniones programadas</t>
  </si>
  <si>
    <t>Informe de concertación con el grupo Étnico Gitano.</t>
  </si>
  <si>
    <t>Un (1) Sistema de Planeación y Gestión Institucional SPGI mejorado, articulado con el SIIF, que permita gestionar, visualizar el estado de avance y generar alertas tempranas, para el seguimiento de los instrumentos de planeación institucional (PEI-PAI-PO-PAAC),  finalizado y en producción.</t>
  </si>
  <si>
    <t>El mejoramiento al Sistema de Información de Planeación y Gestión Institucional articulado con el SIIF aporta indirectamente a la estrategia de Gestión Pública admirable dado que permite contemplar acciones relacionadas con el modelo Integrado de Planeación y Gestión y los ajustes institucionales que se requieran</t>
  </si>
  <si>
    <t>3.       Planeación Institucional</t>
  </si>
  <si>
    <t xml:space="preserve">No existe alineación con el componente de paz teniendo en cuenta que la meta aportan a  direccionamiento de la entidad y al fortalecimiento institucional. </t>
  </si>
  <si>
    <t>Una (1) matriz de seguimiento a los convenio ubicada en la intranet, que permita gestionar, visualizar el estado de avance y generar alertas tempranas, terminada</t>
  </si>
  <si>
    <t>El seguimiento a los convenio permita gestionar, visualizar el estado de avance y generar alertas tempranas, fomentando el uso de la información estadística</t>
  </si>
  <si>
    <t>Una (1) matriz validada y socializada con las áreas responsables de convenios y contratos interadministrativos con ejecución de recursos</t>
  </si>
  <si>
    <t>Un (1) acompañamiento a las áreas en el diligenciamiento del instrumento para la programación de recursos 2023 finalizado</t>
  </si>
  <si>
    <t>Número de actividades realizadas en el desarrollo del módulo de batería de indicadores/ Total de actividades realizadas *100</t>
  </si>
  <si>
    <t>El sharepoint en la intranet con la información del seguimiento a los Planes Institucionales aporta a la estrategia de Gestión Pública Admirable dado que contempla acciones relacionadas con el desarrollo del Modelo Integrado de Planeación y Gestión - MIPG y la incorporación de la calidad a la cadena de valor y los ajustes institucionales.</t>
  </si>
  <si>
    <t>Una (1) socialización con las áreas sobre la funcionalidad del micrositio, realizada</t>
  </si>
  <si>
    <t>Un (1) diseño de los contenido de la información a publicar (batería de indicadores, logros, análisis)</t>
  </si>
  <si>
    <t>El módulo “Baterías de Indicadores” que se visibilicen los logros más destacados de la Oficina Asesora de Planeación aporta a la estrategia de Gestión Pública Admirable dado que contempla acciones relacionadas con el desarrollo del Modelo Integrado de Planeación y Gestión - MIPG y la incorporación de la calidad a la cadena de valor y los ajustes institucionales.</t>
  </si>
  <si>
    <t>Una (1) implementación del micrositio con la información a publicar (batería de indicadores, logros, análisis)</t>
  </si>
  <si>
    <t>Número de documentos entregados/ número de documentos planeados *100</t>
  </si>
  <si>
    <t>Procedimiento de revisión por la dirección y análisis de contexto integrado</t>
  </si>
  <si>
    <t>Un (1) procedimiento de revisión por la dirección integrado (Gestión ambiental - MSPI)</t>
  </si>
  <si>
    <t>Un (1) análisis de contexto integrado  (Gestión ambiental - MSPI)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</si>
</sst>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d/mm/yyyy"/>
  </numFmts>
  <fonts count="4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sz val="9"/>
      <color rgb="FF305496"/>
      <name val="Segoe UI"/>
      <family val="2"/>
    </font>
    <font>
      <b/>
      <sz val="10"/>
      <color rgb="FF486995"/>
      <name val="Segoe UI"/>
      <family val="2"/>
    </font>
    <font>
      <sz val="9"/>
      <color rgb="FF486995"/>
      <name val="Arial"/>
      <family val="2"/>
    </font>
    <font>
      <sz val="8"/>
      <color rgb="FF486995"/>
      <name val="Arial"/>
      <family val="2"/>
    </font>
    <font>
      <sz val="11"/>
      <color rgb="FF486995"/>
      <name val="Arial"/>
      <family val="2"/>
    </font>
    <font>
      <sz val="9"/>
      <color rgb="FF548235"/>
      <name val="Arial"/>
      <family val="2"/>
    </font>
    <font>
      <sz val="11"/>
      <color rgb="FF548235"/>
      <name val="Arial"/>
      <family val="2"/>
    </font>
    <font>
      <sz val="12"/>
      <color rgb="FF486995"/>
      <name val="Arial"/>
      <family val="2"/>
    </font>
    <font>
      <b/>
      <sz val="9"/>
      <color rgb="FF486995"/>
      <name val="Arial"/>
      <family val="2"/>
    </font>
    <font>
      <sz val="9"/>
      <color theme="4" tint="-0.249977111117893"/>
      <name val="Segoe UI"/>
      <family val="2"/>
    </font>
    <font>
      <sz val="9"/>
      <color theme="8" tint="-0.499984740745262"/>
      <name val="Segoe UI"/>
      <family val="2"/>
    </font>
    <font>
      <sz val="9"/>
      <color rgb="FF486995"/>
      <name val="Quattrocento Sans"/>
      <family val="2"/>
    </font>
    <font>
      <b/>
      <sz val="9"/>
      <color rgb="FF486995"/>
      <name val="Quattrocento Sans"/>
      <family val="2"/>
    </font>
    <font>
      <sz val="9"/>
      <color rgb="FF486995"/>
      <name val="&quot;Segoe UI&quot;"/>
    </font>
    <font>
      <sz val="8"/>
      <color rgb="FF486995"/>
      <name val="Segoe UI"/>
      <family val="2"/>
    </font>
    <font>
      <sz val="11"/>
      <color rgb="FF486995"/>
      <name val="Segoe UI"/>
      <family val="2"/>
    </font>
    <font>
      <b/>
      <sz val="9"/>
      <color rgb="FFFF0000"/>
      <name val="Segoe UI"/>
      <family val="2"/>
    </font>
    <font>
      <sz val="12"/>
      <color rgb="FF486995"/>
      <name val="Calibri"/>
      <family val="2"/>
      <scheme val="minor"/>
    </font>
    <font>
      <sz val="9"/>
      <color rgb="FF486995"/>
      <name val="Calibri"/>
      <family val="2"/>
      <scheme val="minor"/>
    </font>
  </fonts>
  <fills count="18">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0.14999847407452621"/>
        <bgColor rgb="FFF2F2F2"/>
      </patternFill>
    </fill>
    <fill>
      <patternFill patternType="solid">
        <fgColor theme="0" tint="-0.14999847407452621"/>
        <bgColor rgb="FFEFEFEF"/>
      </patternFill>
    </fill>
  </fills>
  <borders count="38">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auto="1"/>
      </right>
      <top/>
      <bottom/>
      <diagonal/>
    </border>
    <border>
      <left style="hair">
        <color rgb="FF000000"/>
      </left>
      <right style="hair">
        <color auto="1"/>
      </right>
      <top/>
      <bottom style="hair">
        <color auto="1"/>
      </bottom>
      <diagonal/>
    </border>
    <border>
      <left style="hair">
        <color rgb="FF000000"/>
      </left>
      <right style="hair">
        <color rgb="FF000000"/>
      </right>
      <top style="hair">
        <color auto="1"/>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auto="1"/>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hair">
        <color rgb="FF000000"/>
      </top>
      <bottom/>
      <diagonal/>
    </border>
    <border>
      <left style="hair">
        <color auto="1"/>
      </left>
      <right/>
      <top/>
      <bottom style="hair">
        <color rgb="FF000000"/>
      </bottom>
      <diagonal/>
    </border>
    <border>
      <left style="hair">
        <color rgb="FF000000"/>
      </left>
      <right/>
      <top/>
      <bottom style="hair">
        <color auto="1"/>
      </bottom>
      <diagonal/>
    </border>
    <border>
      <left/>
      <right/>
      <top style="hair">
        <color rgb="FF000000"/>
      </top>
      <bottom style="hair">
        <color rgb="FF000000"/>
      </bottom>
      <diagonal/>
    </border>
    <border>
      <left style="hair">
        <color auto="1"/>
      </left>
      <right/>
      <top/>
      <bottom style="hair">
        <color auto="1"/>
      </bottom>
      <diagonal/>
    </border>
    <border>
      <left/>
      <right style="hair">
        <color auto="1"/>
      </right>
      <top style="hair">
        <color auto="1"/>
      </top>
      <bottom/>
      <diagonal/>
    </border>
    <border>
      <left style="thin">
        <color theme="0"/>
      </left>
      <right/>
      <top style="thin">
        <color theme="0"/>
      </top>
      <bottom/>
      <diagonal/>
    </border>
    <border>
      <left/>
      <right style="hair">
        <color auto="1"/>
      </right>
      <top/>
      <bottom/>
      <diagonal/>
    </border>
    <border>
      <left style="thin">
        <color theme="0"/>
      </left>
      <right/>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25">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cellStyleXfs>
  <cellXfs count="480">
    <xf numFmtId="0" fontId="0" fillId="0" borderId="0" xfId="0"/>
    <xf numFmtId="0" fontId="6" fillId="0" borderId="0" xfId="2"/>
    <xf numFmtId="0" fontId="12" fillId="0" borderId="0" xfId="8" applyFont="1"/>
    <xf numFmtId="0" fontId="12" fillId="0" borderId="0" xfId="0" applyFont="1"/>
    <xf numFmtId="0" fontId="14" fillId="0" borderId="0" xfId="0" applyFont="1"/>
    <xf numFmtId="0" fontId="12"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xf numFmtId="0" fontId="12" fillId="4" borderId="0" xfId="0" applyFont="1" applyFill="1"/>
    <xf numFmtId="0" fontId="6" fillId="6" borderId="0" xfId="2" applyFill="1"/>
    <xf numFmtId="0" fontId="6" fillId="7" borderId="0" xfId="2" applyFill="1"/>
    <xf numFmtId="0" fontId="6" fillId="8" borderId="0" xfId="2" applyFill="1"/>
    <xf numFmtId="0" fontId="6" fillId="5" borderId="0" xfId="2" applyFill="1"/>
    <xf numFmtId="0" fontId="6" fillId="9" borderId="0" xfId="2" applyFill="1"/>
    <xf numFmtId="0" fontId="6" fillId="10" borderId="0" xfId="2" applyFill="1"/>
    <xf numFmtId="0" fontId="6" fillId="11" borderId="0" xfId="2" applyFill="1"/>
    <xf numFmtId="49" fontId="6" fillId="0" borderId="0" xfId="2" applyNumberFormat="1"/>
    <xf numFmtId="0" fontId="8" fillId="0" borderId="0" xfId="2" applyFont="1"/>
    <xf numFmtId="0" fontId="6" fillId="12" borderId="0" xfId="2" applyFill="1"/>
    <xf numFmtId="0" fontId="17" fillId="0" borderId="0" xfId="0" applyFont="1"/>
    <xf numFmtId="0" fontId="16" fillId="3" borderId="1" xfId="2"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7" fillId="0" borderId="0" xfId="0" applyFont="1" applyProtection="1">
      <protection locked="0"/>
    </xf>
    <xf numFmtId="49" fontId="16" fillId="3" borderId="1" xfId="0" applyNumberFormat="1" applyFont="1" applyFill="1" applyBorder="1" applyAlignment="1" applyProtection="1">
      <alignment horizontal="center" vertical="center" wrapText="1"/>
      <protection locked="0"/>
    </xf>
    <xf numFmtId="49" fontId="17" fillId="0" borderId="0" xfId="0" applyNumberFormat="1" applyFont="1" applyProtection="1">
      <protection locked="0"/>
    </xf>
    <xf numFmtId="0" fontId="12" fillId="0" borderId="0" xfId="0" applyFont="1" applyAlignment="1">
      <alignment vertical="center"/>
    </xf>
    <xf numFmtId="0" fontId="16" fillId="3" borderId="1" xfId="11" applyFont="1" applyFill="1" applyBorder="1" applyAlignment="1" applyProtection="1">
      <alignment horizontal="center" vertical="center" wrapText="1"/>
      <protection locked="0"/>
    </xf>
    <xf numFmtId="0" fontId="13" fillId="0" borderId="0" xfId="0" applyFont="1" applyAlignment="1">
      <alignment horizontal="center" vertical="center"/>
    </xf>
    <xf numFmtId="4" fontId="6" fillId="6" borderId="0" xfId="2" applyNumberFormat="1" applyFill="1"/>
    <xf numFmtId="0" fontId="20" fillId="0" borderId="0" xfId="0" applyFont="1"/>
    <xf numFmtId="167" fontId="16" fillId="3" borderId="1" xfId="11" applyNumberFormat="1" applyFont="1" applyFill="1" applyBorder="1" applyAlignment="1" applyProtection="1">
      <alignment horizontal="center" vertical="center" wrapText="1"/>
      <protection locked="0"/>
    </xf>
    <xf numFmtId="167" fontId="17"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167" fontId="18" fillId="5" borderId="1" xfId="11"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0" fontId="21" fillId="0" borderId="0" xfId="0" applyFont="1"/>
    <xf numFmtId="0" fontId="2" fillId="6" borderId="0" xfId="2" applyFont="1" applyFill="1"/>
    <xf numFmtId="0" fontId="2" fillId="0" borderId="0" xfId="2" applyFont="1"/>
    <xf numFmtId="0" fontId="2" fillId="0" borderId="0" xfId="0" applyFont="1" applyAlignment="1">
      <alignment vertical="center"/>
    </xf>
    <xf numFmtId="9" fontId="16" fillId="3" borderId="1" xfId="1" applyFont="1" applyFill="1" applyBorder="1" applyAlignment="1" applyProtection="1">
      <alignment horizontal="center" vertical="center" wrapText="1"/>
      <protection locked="0"/>
    </xf>
    <xf numFmtId="9" fontId="17" fillId="0" borderId="0" xfId="1" applyFont="1" applyProtection="1">
      <protection locked="0"/>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13" fillId="12" borderId="0" xfId="0" applyFont="1" applyFill="1" applyAlignment="1">
      <alignment horizontal="center" vertical="center"/>
    </xf>
    <xf numFmtId="0" fontId="13" fillId="12" borderId="0" xfId="0" applyFont="1" applyFill="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166" fontId="13" fillId="0" borderId="0" xfId="4" applyFont="1" applyAlignment="1">
      <alignment horizontal="center"/>
    </xf>
    <xf numFmtId="166" fontId="12" fillId="0" borderId="0" xfId="4" applyFont="1" applyAlignment="1">
      <alignment horizontal="center" vertical="center"/>
    </xf>
    <xf numFmtId="166" fontId="12" fillId="0" borderId="0" xfId="4" applyFont="1" applyAlignment="1">
      <alignment horizontal="center" vertical="center" wrapText="1"/>
    </xf>
    <xf numFmtId="0" fontId="13" fillId="0" borderId="0" xfId="0" applyFont="1" applyAlignment="1">
      <alignment horizontal="center" vertical="center"/>
    </xf>
    <xf numFmtId="0" fontId="23" fillId="5" borderId="1" xfId="0" applyFont="1" applyFill="1"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167" fontId="18" fillId="13" borderId="1" xfId="11" applyNumberFormat="1" applyFont="1" applyFill="1" applyBorder="1" applyAlignment="1" applyProtection="1">
      <alignment horizontal="center" vertical="center" wrapText="1"/>
      <protection locked="0"/>
    </xf>
    <xf numFmtId="9" fontId="18" fillId="13" borderId="1" xfId="2" applyNumberFormat="1" applyFont="1" applyFill="1" applyBorder="1" applyAlignment="1" applyProtection="1">
      <alignment horizontal="center" vertical="center" wrapText="1"/>
      <protection locked="0"/>
    </xf>
    <xf numFmtId="9" fontId="18" fillId="13"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0" fontId="24"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left" vertical="center" wrapText="1"/>
      <protection locked="0"/>
    </xf>
    <xf numFmtId="0" fontId="18" fillId="5" borderId="1" xfId="11" applyFont="1" applyFill="1" applyBorder="1" applyAlignment="1" applyProtection="1">
      <alignment horizontal="center" vertical="center" wrapText="1"/>
      <protection locked="0"/>
    </xf>
    <xf numFmtId="14" fontId="18" fillId="5" borderId="1" xfId="1"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3" fillId="13" borderId="8"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6" fillId="13" borderId="1" xfId="0" applyFont="1" applyFill="1" applyBorder="1" applyAlignment="1" applyProtection="1">
      <alignment horizontal="center" vertical="center" wrapText="1"/>
      <protection locked="0"/>
    </xf>
    <xf numFmtId="0" fontId="26" fillId="16" borderId="1" xfId="0" applyFont="1" applyFill="1" applyBorder="1" applyAlignment="1">
      <alignment horizontal="center" vertical="center" wrapText="1"/>
    </xf>
    <xf numFmtId="9" fontId="26" fillId="13" borderId="1" xfId="0" applyNumberFormat="1" applyFont="1" applyFill="1" applyBorder="1" applyAlignment="1" applyProtection="1">
      <alignment horizontal="center" vertical="center" wrapText="1"/>
      <protection locked="0"/>
    </xf>
    <xf numFmtId="167" fontId="26" fillId="13" borderId="1" xfId="11" applyNumberFormat="1" applyFont="1" applyFill="1" applyBorder="1" applyAlignment="1" applyProtection="1">
      <alignment horizontal="center" vertical="center" wrapText="1"/>
      <protection locked="0"/>
    </xf>
    <xf numFmtId="9" fontId="26" fillId="13" borderId="1" xfId="2" applyNumberFormat="1" applyFont="1" applyFill="1" applyBorder="1" applyAlignment="1" applyProtection="1">
      <alignment horizontal="center" vertical="center" wrapText="1"/>
      <protection locked="0"/>
    </xf>
    <xf numFmtId="9" fontId="26" fillId="13" borderId="1" xfId="1"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14" fontId="26" fillId="16" borderId="1" xfId="0" applyNumberFormat="1" applyFont="1" applyFill="1" applyBorder="1" applyAlignment="1">
      <alignment horizontal="center" vertical="center" wrapText="1"/>
    </xf>
    <xf numFmtId="0" fontId="26" fillId="14" borderId="9" xfId="0" applyFont="1" applyFill="1" applyBorder="1" applyAlignment="1">
      <alignment horizontal="center" vertical="center" wrapText="1"/>
    </xf>
    <xf numFmtId="49" fontId="26" fillId="13" borderId="1" xfId="0" applyNumberFormat="1" applyFont="1" applyFill="1" applyBorder="1" applyAlignment="1" applyProtection="1">
      <alignment horizontal="center" vertical="center" wrapText="1"/>
      <protection locked="0"/>
    </xf>
    <xf numFmtId="9" fontId="26" fillId="16" borderId="1" xfId="0" applyNumberFormat="1" applyFont="1" applyFill="1" applyBorder="1" applyAlignment="1">
      <alignment horizontal="center" vertical="center" wrapText="1"/>
    </xf>
    <xf numFmtId="0" fontId="26" fillId="13" borderId="1" xfId="11" applyFont="1" applyFill="1" applyBorder="1" applyAlignment="1" applyProtection="1">
      <alignment horizontal="center" vertical="center" wrapText="1"/>
      <protection locked="0"/>
    </xf>
    <xf numFmtId="0" fontId="26" fillId="16" borderId="9" xfId="0" applyFont="1" applyFill="1" applyBorder="1" applyAlignment="1">
      <alignment horizontal="center" vertical="center" wrapText="1"/>
    </xf>
    <xf numFmtId="14" fontId="26" fillId="16" borderId="7" xfId="0" applyNumberFormat="1" applyFont="1" applyFill="1" applyBorder="1" applyAlignment="1">
      <alignment horizontal="center" vertical="center" wrapText="1"/>
    </xf>
    <xf numFmtId="0" fontId="26" fillId="16" borderId="4" xfId="0" applyFont="1" applyFill="1" applyBorder="1" applyAlignment="1">
      <alignment horizontal="center" vertical="center" wrapText="1"/>
    </xf>
    <xf numFmtId="9" fontId="26" fillId="16" borderId="7" xfId="0" applyNumberFormat="1" applyFont="1" applyFill="1" applyBorder="1" applyAlignment="1">
      <alignment horizontal="center" vertical="center" wrapText="1"/>
    </xf>
    <xf numFmtId="9" fontId="26" fillId="17" borderId="1" xfId="0" applyNumberFormat="1" applyFont="1" applyFill="1" applyBorder="1" applyAlignment="1">
      <alignment horizontal="center" vertical="center" wrapText="1"/>
    </xf>
    <xf numFmtId="0" fontId="26" fillId="17" borderId="4" xfId="0" applyFont="1" applyFill="1" applyBorder="1" applyAlignment="1">
      <alignment horizontal="center" vertical="center" wrapText="1"/>
    </xf>
    <xf numFmtId="0" fontId="26" fillId="17" borderId="1" xfId="0" applyFont="1" applyFill="1" applyBorder="1" applyAlignment="1">
      <alignment horizontal="center" vertical="center" wrapText="1"/>
    </xf>
    <xf numFmtId="14" fontId="26" fillId="17" borderId="7" xfId="0" applyNumberFormat="1" applyFont="1" applyFill="1" applyBorder="1" applyAlignment="1">
      <alignment horizontal="center" vertical="center" wrapText="1"/>
    </xf>
    <xf numFmtId="9" fontId="26" fillId="17" borderId="7" xfId="0" applyNumberFormat="1" applyFont="1" applyFill="1" applyBorder="1" applyAlignment="1">
      <alignment horizontal="center" vertical="center" wrapText="1"/>
    </xf>
    <xf numFmtId="0" fontId="32" fillId="13"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33" fillId="5" borderId="1" xfId="0" applyFont="1" applyFill="1" applyBorder="1" applyAlignment="1">
      <alignment horizontal="center" wrapText="1"/>
    </xf>
    <xf numFmtId="9" fontId="18" fillId="15" borderId="9"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9" fontId="18" fillId="5" borderId="9" xfId="0" applyNumberFormat="1" applyFont="1" applyFill="1" applyBorder="1" applyAlignment="1" applyProtection="1">
      <alignment horizontal="center" vertical="center" wrapText="1"/>
      <protection locked="0"/>
    </xf>
    <xf numFmtId="9" fontId="18" fillId="5" borderId="8" xfId="0" applyNumberFormat="1" applyFont="1" applyFill="1" applyBorder="1" applyAlignment="1" applyProtection="1">
      <alignment horizontal="center" vertical="center" wrapText="1"/>
      <protection locked="0"/>
    </xf>
    <xf numFmtId="14" fontId="18" fillId="5" borderId="8" xfId="0" applyNumberFormat="1" applyFont="1" applyFill="1" applyBorder="1" applyAlignment="1">
      <alignment horizontal="center" vertical="center" wrapText="1"/>
    </xf>
    <xf numFmtId="9" fontId="18" fillId="5" borderId="8" xfId="0" applyNumberFormat="1" applyFont="1" applyFill="1" applyBorder="1" applyAlignment="1">
      <alignment horizontal="center" vertical="center" wrapText="1"/>
    </xf>
    <xf numFmtId="9" fontId="18" fillId="5" borderId="9" xfId="1" applyFont="1" applyFill="1" applyBorder="1" applyAlignment="1" applyProtection="1">
      <alignment horizontal="center" vertical="center" wrapText="1"/>
      <protection locked="0"/>
    </xf>
    <xf numFmtId="49" fontId="18" fillId="5" borderId="10" xfId="0" applyNumberFormat="1" applyFont="1" applyFill="1" applyBorder="1" applyAlignment="1" applyProtection="1">
      <alignment horizontal="center" vertical="center" wrapText="1"/>
      <protection locked="0"/>
    </xf>
    <xf numFmtId="49" fontId="18" fillId="5" borderId="9" xfId="0" applyNumberFormat="1" applyFont="1" applyFill="1" applyBorder="1" applyAlignment="1" applyProtection="1">
      <alignment horizontal="center" vertical="center" wrapText="1"/>
      <protection locked="0"/>
    </xf>
    <xf numFmtId="0" fontId="34" fillId="5" borderId="1" xfId="11" applyFont="1" applyFill="1" applyBorder="1" applyAlignment="1" applyProtection="1">
      <alignment horizontal="center" vertical="center" wrapText="1"/>
      <protection locked="0"/>
    </xf>
    <xf numFmtId="9" fontId="18" fillId="5" borderId="8" xfId="2"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wrapText="1"/>
      <protection locked="0"/>
    </xf>
    <xf numFmtId="0" fontId="23" fillId="5" borderId="8"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7" fillId="0" borderId="0" xfId="0" applyFont="1" applyAlignment="1" applyProtection="1">
      <alignment horizontal="center"/>
      <protection locked="0"/>
    </xf>
    <xf numFmtId="9" fontId="26" fillId="5" borderId="1" xfId="1" applyFont="1" applyFill="1" applyBorder="1" applyAlignment="1" applyProtection="1">
      <alignment horizontal="center" vertical="center" wrapText="1"/>
      <protection locked="0"/>
    </xf>
    <xf numFmtId="9" fontId="35" fillId="16" borderId="18" xfId="0" applyNumberFormat="1" applyFont="1" applyFill="1" applyBorder="1" applyAlignment="1">
      <alignment horizontal="center" vertical="center" wrapText="1"/>
    </xf>
    <xf numFmtId="14" fontId="35" fillId="16" borderId="18" xfId="0" applyNumberFormat="1" applyFont="1" applyFill="1" applyBorder="1" applyAlignment="1">
      <alignment horizontal="center" vertical="center" wrapText="1"/>
    </xf>
    <xf numFmtId="9" fontId="35" fillId="16" borderId="19" xfId="0" applyNumberFormat="1" applyFont="1" applyFill="1" applyBorder="1" applyAlignment="1">
      <alignment horizontal="center" vertical="center" wrapText="1"/>
    </xf>
    <xf numFmtId="9" fontId="35" fillId="16" borderId="12" xfId="0" applyNumberFormat="1" applyFont="1" applyFill="1" applyBorder="1" applyAlignment="1">
      <alignment horizontal="center" vertical="center" wrapText="1"/>
    </xf>
    <xf numFmtId="14" fontId="35" fillId="16" borderId="21" xfId="0" applyNumberFormat="1" applyFont="1" applyFill="1" applyBorder="1" applyAlignment="1">
      <alignment horizontal="center" vertical="center" wrapText="1"/>
    </xf>
    <xf numFmtId="0" fontId="35" fillId="16" borderId="21" xfId="0" applyFont="1" applyFill="1" applyBorder="1" applyAlignment="1">
      <alignment horizontal="center" vertical="center" wrapText="1"/>
    </xf>
    <xf numFmtId="49" fontId="35" fillId="16" borderId="1" xfId="0" applyNumberFormat="1" applyFont="1" applyFill="1" applyBorder="1" applyAlignment="1">
      <alignment horizontal="center" vertical="center" wrapText="1"/>
    </xf>
    <xf numFmtId="9" fontId="35" fillId="16" borderId="1" xfId="0" applyNumberFormat="1" applyFont="1" applyFill="1" applyBorder="1" applyAlignment="1">
      <alignment horizontal="center" vertical="center" wrapText="1"/>
    </xf>
    <xf numFmtId="49" fontId="35" fillId="16" borderId="21" xfId="0" applyNumberFormat="1" applyFont="1" applyFill="1" applyBorder="1" applyAlignment="1">
      <alignment horizontal="center" vertical="center" wrapText="1"/>
    </xf>
    <xf numFmtId="0" fontId="35" fillId="16" borderId="30" xfId="0" applyFont="1" applyFill="1" applyBorder="1" applyAlignment="1">
      <alignment horizontal="center" vertical="center" wrapText="1"/>
    </xf>
    <xf numFmtId="0" fontId="36" fillId="16" borderId="1" xfId="0" applyFont="1" applyFill="1" applyBorder="1" applyAlignment="1">
      <alignment horizontal="center" vertical="center" wrapText="1"/>
    </xf>
    <xf numFmtId="9" fontId="35" fillId="16" borderId="22" xfId="0" applyNumberFormat="1" applyFont="1" applyFill="1" applyBorder="1" applyAlignment="1">
      <alignment horizontal="center" vertical="center" wrapText="1"/>
    </xf>
    <xf numFmtId="9" fontId="18" fillId="13" borderId="3" xfId="0" applyNumberFormat="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167" fontId="18" fillId="13" borderId="7" xfId="11" applyNumberFormat="1" applyFont="1" applyFill="1" applyBorder="1" applyAlignment="1" applyProtection="1">
      <alignment horizontal="center" vertical="center" wrapText="1"/>
      <protection locked="0"/>
    </xf>
    <xf numFmtId="9" fontId="18" fillId="13" borderId="7" xfId="2" applyNumberFormat="1" applyFont="1" applyFill="1" applyBorder="1" applyAlignment="1" applyProtection="1">
      <alignment horizontal="center" vertical="center" wrapText="1"/>
      <protection locked="0"/>
    </xf>
    <xf numFmtId="9" fontId="18" fillId="13" borderId="31" xfId="2" applyNumberFormat="1" applyFont="1" applyFill="1" applyBorder="1" applyAlignment="1" applyProtection="1">
      <alignment horizontal="center" vertical="center" wrapText="1"/>
      <protection locked="0"/>
    </xf>
    <xf numFmtId="168" fontId="37" fillId="13" borderId="1" xfId="0" applyNumberFormat="1" applyFont="1" applyFill="1" applyBorder="1" applyAlignment="1">
      <alignment horizontal="center" vertical="center"/>
    </xf>
    <xf numFmtId="49" fontId="18" fillId="13" borderId="1" xfId="0" applyNumberFormat="1" applyFont="1" applyFill="1" applyBorder="1" applyAlignment="1" applyProtection="1">
      <alignment vertical="center" wrapText="1"/>
      <protection locked="0"/>
    </xf>
    <xf numFmtId="0" fontId="18" fillId="0" borderId="1" xfId="0"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49" fontId="18" fillId="13" borderId="9" xfId="0" applyNumberFormat="1" applyFont="1" applyFill="1" applyBorder="1" applyAlignment="1" applyProtection="1">
      <alignment horizontal="center" vertical="center" wrapText="1"/>
      <protection locked="0"/>
    </xf>
    <xf numFmtId="0" fontId="18" fillId="13" borderId="9" xfId="11" applyFont="1" applyFill="1" applyBorder="1" applyAlignment="1" applyProtection="1">
      <alignment horizontal="center" vertical="center" wrapText="1"/>
      <protection locked="0"/>
    </xf>
    <xf numFmtId="0" fontId="18" fillId="14" borderId="1"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4" xfId="0" applyFont="1" applyFill="1" applyBorder="1" applyAlignment="1">
      <alignment horizontal="center" vertical="center" wrapText="1"/>
    </xf>
    <xf numFmtId="0" fontId="18" fillId="13" borderId="4"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8" fillId="13" borderId="8" xfId="0" applyNumberFormat="1" applyFont="1" applyFill="1" applyBorder="1" applyAlignment="1" applyProtection="1">
      <alignment horizontal="center" vertical="center" wrapText="1"/>
      <protection locked="0"/>
    </xf>
    <xf numFmtId="167" fontId="18" fillId="13" borderId="8" xfId="11" applyNumberFormat="1" applyFont="1" applyFill="1" applyBorder="1" applyAlignment="1" applyProtection="1">
      <alignment horizontal="center" vertical="center" wrapText="1"/>
      <protection locked="0"/>
    </xf>
    <xf numFmtId="9" fontId="18" fillId="13" borderId="8" xfId="2" applyNumberFormat="1"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4" applyNumberFormat="1" applyFont="1" applyFill="1" applyBorder="1" applyAlignment="1" applyProtection="1">
      <alignment horizontal="center" vertical="center" wrapText="1"/>
      <protection locked="0"/>
    </xf>
    <xf numFmtId="9" fontId="18" fillId="5" borderId="1" xfId="11" applyNumberFormat="1"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0" fontId="24" fillId="5" borderId="1" xfId="11" applyFont="1" applyFill="1" applyBorder="1" applyAlignment="1" applyProtection="1">
      <alignment horizontal="center" vertical="center" wrapText="1"/>
      <protection locked="0"/>
    </xf>
    <xf numFmtId="9" fontId="18" fillId="5" borderId="1" xfId="24" applyNumberFormat="1" applyFont="1" applyFill="1" applyBorder="1" applyAlignment="1" applyProtection="1">
      <alignment horizontal="center" vertical="center" wrapText="1"/>
      <protection locked="0"/>
    </xf>
    <xf numFmtId="0" fontId="18" fillId="5" borderId="1" xfId="24" applyFont="1" applyFill="1" applyBorder="1" applyAlignment="1" applyProtection="1">
      <alignment horizontal="center" vertical="center" wrapText="1"/>
      <protection locked="0"/>
    </xf>
    <xf numFmtId="167" fontId="18" fillId="5" borderId="1" xfId="24" applyNumberFormat="1" applyFont="1" applyFill="1" applyBorder="1" applyAlignment="1" applyProtection="1">
      <alignment horizontal="center" vertical="center" wrapText="1"/>
      <protection locked="0"/>
    </xf>
    <xf numFmtId="0" fontId="18" fillId="13" borderId="1" xfId="24" applyFont="1" applyFill="1" applyBorder="1" applyAlignment="1" applyProtection="1">
      <alignment horizontal="center" vertical="center" wrapText="1"/>
      <protection locked="0"/>
    </xf>
    <xf numFmtId="167" fontId="18" fillId="13" borderId="1" xfId="24" applyNumberFormat="1" applyFont="1" applyFill="1" applyBorder="1" applyAlignment="1" applyProtection="1">
      <alignment horizontal="center" vertical="center" wrapText="1"/>
      <protection locked="0"/>
    </xf>
    <xf numFmtId="9" fontId="18" fillId="13" borderId="1" xfId="24" applyNumberFormat="1" applyFont="1" applyFill="1" applyBorder="1" applyAlignment="1" applyProtection="1">
      <alignment horizontal="center" vertical="center" wrapText="1"/>
      <protection locked="0"/>
    </xf>
    <xf numFmtId="9" fontId="18" fillId="13" borderId="3" xfId="24" applyNumberFormat="1" applyFont="1" applyFill="1" applyBorder="1" applyAlignment="1" applyProtection="1">
      <alignment horizontal="center" vertical="center" wrapText="1"/>
      <protection locked="0"/>
    </xf>
    <xf numFmtId="9" fontId="18" fillId="13" borderId="9" xfId="1" applyFont="1" applyFill="1" applyBorder="1" applyAlignment="1" applyProtection="1">
      <alignment horizontal="center" vertical="center" wrapText="1"/>
      <protection locked="0"/>
    </xf>
    <xf numFmtId="0" fontId="18" fillId="13" borderId="3" xfId="24"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0" fontId="23" fillId="13" borderId="7" xfId="0"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0" fontId="18" fillId="13" borderId="6"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9" fontId="18" fillId="13" borderId="10" xfId="1" applyFont="1" applyFill="1" applyBorder="1" applyAlignment="1" applyProtection="1">
      <alignment horizontal="center" vertical="center" wrapText="1"/>
      <protection locked="0"/>
    </xf>
    <xf numFmtId="9" fontId="18" fillId="13" borderId="31"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0" fontId="23" fillId="5" borderId="7" xfId="0" applyFont="1" applyFill="1" applyBorder="1" applyAlignment="1" applyProtection="1">
      <alignment horizontal="center" vertical="center"/>
      <protection locked="0"/>
    </xf>
    <xf numFmtId="9" fontId="18" fillId="5" borderId="8" xfId="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49" fontId="18" fillId="5" borderId="1" xfId="0" applyNumberFormat="1" applyFont="1" applyFill="1" applyBorder="1" applyAlignment="1" applyProtection="1">
      <alignment horizontal="center" vertical="center" wrapText="1"/>
      <protection locked="0"/>
    </xf>
    <xf numFmtId="0" fontId="23" fillId="5" borderId="8"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8" fillId="5" borderId="8"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8" fillId="5" borderId="6"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49" fontId="33" fillId="5" borderId="1" xfId="0" applyNumberFormat="1" applyFont="1" applyFill="1" applyBorder="1" applyAlignment="1" applyProtection="1">
      <alignment horizontal="center" vertical="center" wrapText="1"/>
      <protection locked="0"/>
    </xf>
    <xf numFmtId="49" fontId="18" fillId="5" borderId="8" xfId="0" applyNumberFormat="1" applyFont="1" applyFill="1" applyBorder="1" applyAlignment="1" applyProtection="1">
      <alignment horizontal="center" vertical="center" wrapText="1"/>
      <protection locked="0"/>
    </xf>
    <xf numFmtId="49" fontId="18" fillId="5" borderId="6"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38" fillId="5" borderId="1"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24" fillId="13" borderId="6" xfId="0" applyFont="1" applyFill="1" applyBorder="1" applyAlignment="1" applyProtection="1">
      <alignment horizontal="center" vertical="center" wrapText="1"/>
      <protection locked="0"/>
    </xf>
    <xf numFmtId="0" fontId="18" fillId="13" borderId="36" xfId="0" applyFont="1" applyFill="1" applyBorder="1" applyAlignment="1" applyProtection="1">
      <alignment horizontal="center" vertical="center" wrapText="1"/>
      <protection locked="0"/>
    </xf>
    <xf numFmtId="0" fontId="18" fillId="13" borderId="37" xfId="0" applyFont="1" applyFill="1" applyBorder="1" applyAlignment="1" applyProtection="1">
      <alignment horizontal="center" vertical="center" wrapText="1"/>
      <protection locked="0"/>
    </xf>
    <xf numFmtId="0" fontId="18" fillId="13" borderId="6" xfId="1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protection locked="0"/>
    </xf>
    <xf numFmtId="0" fontId="18" fillId="14" borderId="8" xfId="0" applyFont="1" applyFill="1" applyBorder="1" applyAlignment="1" applyProtection="1">
      <alignment horizontal="center" vertical="center" wrapText="1"/>
      <protection locked="0"/>
    </xf>
    <xf numFmtId="0" fontId="18" fillId="14" borderId="6" xfId="0" applyFont="1" applyFill="1" applyBorder="1" applyAlignment="1" applyProtection="1">
      <alignment horizontal="center" vertical="center" wrapText="1"/>
      <protection locked="0"/>
    </xf>
    <xf numFmtId="0" fontId="18" fillId="14" borderId="7" xfId="0" applyFont="1" applyFill="1" applyBorder="1" applyAlignment="1" applyProtection="1">
      <alignment horizontal="center" vertical="center" wrapText="1"/>
      <protection locked="0"/>
    </xf>
    <xf numFmtId="0" fontId="28" fillId="13" borderId="8" xfId="0" applyFont="1" applyFill="1" applyBorder="1" applyAlignment="1" applyProtection="1">
      <alignment horizontal="center"/>
      <protection locked="0"/>
    </xf>
    <xf numFmtId="0" fontId="28" fillId="13" borderId="6" xfId="0" applyFont="1" applyFill="1" applyBorder="1" applyAlignment="1" applyProtection="1">
      <alignment horizontal="center"/>
      <protection locked="0"/>
    </xf>
    <xf numFmtId="0" fontId="28" fillId="13" borderId="7" xfId="0" applyFont="1" applyFill="1" applyBorder="1" applyAlignment="1" applyProtection="1">
      <alignment horizontal="center"/>
      <protection locked="0"/>
    </xf>
    <xf numFmtId="0" fontId="29" fillId="13" borderId="8" xfId="0" applyFont="1" applyFill="1" applyBorder="1" applyAlignment="1" applyProtection="1">
      <alignment horizontal="center" vertical="center" wrapText="1"/>
      <protection locked="0"/>
    </xf>
    <xf numFmtId="0" fontId="29" fillId="13" borderId="6" xfId="0" applyFont="1" applyFill="1" applyBorder="1" applyAlignment="1" applyProtection="1">
      <alignment horizontal="center" vertical="center" wrapText="1"/>
      <protection locked="0"/>
    </xf>
    <xf numFmtId="0" fontId="29" fillId="13" borderId="7"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49" fontId="18" fillId="5" borderId="8" xfId="4" applyNumberFormat="1" applyFont="1" applyFill="1" applyBorder="1" applyAlignment="1" applyProtection="1">
      <alignment horizontal="center" vertical="center" wrapText="1"/>
      <protection locked="0"/>
    </xf>
    <xf numFmtId="49" fontId="18" fillId="5" borderId="7" xfId="4" applyNumberFormat="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166" fontId="18" fillId="5" borderId="1" xfId="4" applyFont="1" applyFill="1" applyBorder="1" applyAlignment="1" applyProtection="1">
      <alignment horizontal="center" vertical="center" wrapText="1"/>
      <protection locked="0"/>
    </xf>
    <xf numFmtId="9" fontId="18" fillId="5" borderId="8" xfId="7" applyFont="1" applyFill="1" applyBorder="1" applyAlignment="1" applyProtection="1">
      <alignment horizontal="center" vertical="center" wrapText="1"/>
      <protection locked="0"/>
    </xf>
    <xf numFmtId="9" fontId="18" fillId="5" borderId="7"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0" fontId="32" fillId="13" borderId="1" xfId="0" applyFont="1" applyFill="1" applyBorder="1" applyAlignment="1" applyProtection="1">
      <alignment horizontal="center" vertical="center" wrapText="1"/>
      <protection locked="0"/>
    </xf>
    <xf numFmtId="0" fontId="26" fillId="13" borderId="1" xfId="11" applyFont="1" applyFill="1" applyBorder="1" applyAlignment="1" applyProtection="1">
      <alignment horizontal="center" vertical="center" wrapText="1"/>
      <protection locked="0"/>
    </xf>
    <xf numFmtId="0" fontId="26" fillId="16" borderId="1" xfId="0" applyFont="1" applyFill="1" applyBorder="1" applyAlignment="1">
      <alignment horizontal="center" vertical="center" wrapText="1"/>
    </xf>
    <xf numFmtId="0" fontId="26" fillId="13" borderId="1" xfId="0" applyFont="1" applyFill="1" applyBorder="1" applyAlignment="1" applyProtection="1">
      <alignment horizontal="center" vertical="center" wrapText="1"/>
      <protection locked="0"/>
    </xf>
    <xf numFmtId="0" fontId="26" fillId="13" borderId="8" xfId="0" applyFont="1" applyFill="1" applyBorder="1" applyAlignment="1" applyProtection="1">
      <alignment horizontal="center" vertical="center" wrapText="1"/>
      <protection locked="0"/>
    </xf>
    <xf numFmtId="0" fontId="26" fillId="13" borderId="7" xfId="0" applyFont="1" applyFill="1" applyBorder="1" applyAlignment="1" applyProtection="1">
      <alignment horizontal="center" vertical="center" wrapText="1"/>
      <protection locked="0"/>
    </xf>
    <xf numFmtId="0" fontId="26" fillId="13" borderId="8" xfId="0" applyFont="1" applyFill="1" applyBorder="1" applyAlignment="1" applyProtection="1">
      <alignment horizontal="center" vertical="center"/>
      <protection locked="0"/>
    </xf>
    <xf numFmtId="0" fontId="26" fillId="13" borderId="7" xfId="0" applyFont="1" applyFill="1" applyBorder="1" applyAlignment="1" applyProtection="1">
      <alignment horizontal="center" vertical="center"/>
      <protection locked="0"/>
    </xf>
    <xf numFmtId="9" fontId="26" fillId="13" borderId="8" xfId="1" applyFont="1" applyFill="1" applyBorder="1" applyAlignment="1" applyProtection="1">
      <alignment horizontal="center" vertical="center" wrapText="1"/>
      <protection locked="0"/>
    </xf>
    <xf numFmtId="9" fontId="26" fillId="13" borderId="7" xfId="1" applyFont="1" applyFill="1" applyBorder="1" applyAlignment="1" applyProtection="1">
      <alignment horizontal="center" vertical="center" wrapText="1"/>
      <protection locked="0"/>
    </xf>
    <xf numFmtId="49" fontId="26" fillId="13" borderId="1" xfId="0" applyNumberFormat="1" applyFont="1" applyFill="1" applyBorder="1" applyAlignment="1" applyProtection="1">
      <alignment horizontal="center" vertical="center" wrapText="1"/>
      <protection locked="0"/>
    </xf>
    <xf numFmtId="0" fontId="26" fillId="16" borderId="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3" borderId="6" xfId="0" applyFont="1" applyFill="1" applyBorder="1" applyAlignment="1" applyProtection="1">
      <alignment horizontal="center" vertical="center" wrapText="1"/>
      <protection locked="0"/>
    </xf>
    <xf numFmtId="49" fontId="26" fillId="13" borderId="1" xfId="0" applyNumberFormat="1" applyFont="1" applyFill="1" applyBorder="1" applyAlignment="1">
      <alignment horizontal="center" vertical="center" wrapText="1"/>
    </xf>
    <xf numFmtId="0" fontId="26" fillId="16" borderId="6" xfId="0" applyFont="1" applyFill="1" applyBorder="1" applyAlignment="1">
      <alignment horizontal="center" vertical="center" wrapText="1"/>
    </xf>
    <xf numFmtId="9" fontId="26" fillId="16" borderId="8" xfId="0" applyNumberFormat="1" applyFont="1" applyFill="1" applyBorder="1" applyAlignment="1">
      <alignment horizontal="center" vertical="center" wrapText="1"/>
    </xf>
    <xf numFmtId="9" fontId="26" fillId="16" borderId="6" xfId="0" applyNumberFormat="1" applyFont="1" applyFill="1" applyBorder="1" applyAlignment="1">
      <alignment horizontal="center" vertical="center" wrapText="1"/>
    </xf>
    <xf numFmtId="9" fontId="26" fillId="16" borderId="7" xfId="0" applyNumberFormat="1" applyFont="1" applyFill="1" applyBorder="1" applyAlignment="1">
      <alignment horizontal="center" vertical="center" wrapText="1"/>
    </xf>
    <xf numFmtId="49" fontId="26" fillId="13" borderId="8" xfId="0" applyNumberFormat="1" applyFont="1" applyFill="1" applyBorder="1" applyAlignment="1" applyProtection="1">
      <alignment horizontal="center" vertical="center" wrapText="1"/>
      <protection locked="0"/>
    </xf>
    <xf numFmtId="49" fontId="26" fillId="13" borderId="6" xfId="0" applyNumberFormat="1" applyFont="1" applyFill="1" applyBorder="1" applyAlignment="1" applyProtection="1">
      <alignment horizontal="center" vertical="center" wrapText="1"/>
      <protection locked="0"/>
    </xf>
    <xf numFmtId="49" fontId="26" fillId="13" borderId="7" xfId="0" applyNumberFormat="1" applyFont="1" applyFill="1" applyBorder="1" applyAlignment="1" applyProtection="1">
      <alignment horizontal="center" vertical="center" wrapText="1"/>
      <protection locked="0"/>
    </xf>
    <xf numFmtId="0" fontId="26" fillId="13" borderId="6" xfId="0" applyFont="1" applyFill="1" applyBorder="1" applyAlignment="1" applyProtection="1">
      <alignment horizontal="center" vertical="center"/>
      <protection locked="0"/>
    </xf>
    <xf numFmtId="9" fontId="26" fillId="13" borderId="6" xfId="1" applyFont="1" applyFill="1" applyBorder="1" applyAlignment="1" applyProtection="1">
      <alignment horizontal="center" vertical="center" wrapText="1"/>
      <protection locked="0"/>
    </xf>
    <xf numFmtId="0" fontId="26" fillId="13" borderId="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13" borderId="6"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protection locked="0"/>
    </xf>
    <xf numFmtId="0" fontId="18" fillId="13" borderId="8" xfId="0" applyFont="1" applyFill="1" applyBorder="1" applyAlignment="1" applyProtection="1">
      <alignment horizontal="center"/>
      <protection locked="0"/>
    </xf>
    <xf numFmtId="0" fontId="18" fillId="13" borderId="6" xfId="0" applyFont="1" applyFill="1" applyBorder="1" applyAlignment="1" applyProtection="1">
      <alignment horizontal="center"/>
      <protection locked="0"/>
    </xf>
    <xf numFmtId="0" fontId="18" fillId="13" borderId="7" xfId="0" applyFont="1" applyFill="1" applyBorder="1" applyAlignment="1" applyProtection="1">
      <alignment horizontal="center"/>
      <protection locked="0"/>
    </xf>
    <xf numFmtId="0" fontId="18" fillId="13" borderId="8"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5" borderId="8" xfId="11"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0" fontId="23" fillId="13" borderId="8"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13" borderId="8" xfId="0" applyFont="1" applyFill="1" applyBorder="1" applyAlignment="1" applyProtection="1">
      <alignment horizontal="center" vertical="center"/>
      <protection locked="0"/>
    </xf>
    <xf numFmtId="0" fontId="23" fillId="13" borderId="6" xfId="0" applyFont="1" applyFill="1" applyBorder="1" applyAlignment="1" applyProtection="1">
      <alignment horizontal="center" vertical="center"/>
      <protection locked="0"/>
    </xf>
    <xf numFmtId="0" fontId="23" fillId="13" borderId="7" xfId="0" applyFont="1" applyFill="1" applyBorder="1" applyAlignment="1" applyProtection="1">
      <alignment horizontal="center" vertical="center"/>
      <protection locked="0"/>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35" fillId="16" borderId="22" xfId="0" applyFont="1" applyFill="1" applyBorder="1" applyAlignment="1">
      <alignment horizontal="center" vertical="center" wrapText="1"/>
    </xf>
    <xf numFmtId="0" fontId="35" fillId="16" borderId="29" xfId="0" applyFont="1" applyFill="1" applyBorder="1" applyAlignment="1">
      <alignment horizontal="center" vertical="center" wrapText="1"/>
    </xf>
    <xf numFmtId="9" fontId="35" fillId="16" borderId="27" xfId="0" applyNumberFormat="1" applyFont="1" applyFill="1" applyBorder="1" applyAlignment="1">
      <alignment horizontal="center" vertical="center" wrapText="1"/>
    </xf>
    <xf numFmtId="9" fontId="35" fillId="16" borderId="26" xfId="0" applyNumberFormat="1" applyFont="1" applyFill="1" applyBorder="1" applyAlignment="1">
      <alignment horizontal="center" vertical="center" wrapText="1"/>
    </xf>
    <xf numFmtId="0" fontId="35" fillId="16" borderId="1" xfId="0" applyFont="1" applyFill="1" applyBorder="1" applyAlignment="1">
      <alignment horizontal="center" vertical="center" wrapText="1"/>
    </xf>
    <xf numFmtId="0" fontId="16" fillId="3" borderId="3"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49" fontId="35" fillId="16" borderId="12" xfId="0" applyNumberFormat="1" applyFont="1" applyFill="1" applyBorder="1" applyAlignment="1">
      <alignment horizontal="center" vertical="center" wrapText="1"/>
    </xf>
    <xf numFmtId="49" fontId="35" fillId="16" borderId="14" xfId="0" applyNumberFormat="1" applyFont="1" applyFill="1" applyBorder="1" applyAlignment="1">
      <alignment horizontal="center" vertical="center" wrapText="1"/>
    </xf>
    <xf numFmtId="49" fontId="35" fillId="16" borderId="13"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49" fontId="18" fillId="5" borderId="11" xfId="0" applyNumberFormat="1" applyFont="1" applyFill="1" applyBorder="1" applyAlignment="1" applyProtection="1">
      <alignment horizontal="center" vertical="center" wrapText="1"/>
      <protection locked="0"/>
    </xf>
    <xf numFmtId="0" fontId="31" fillId="13" borderId="8" xfId="0" applyFont="1" applyFill="1" applyBorder="1" applyAlignment="1" applyProtection="1">
      <alignment horizontal="center"/>
      <protection locked="0"/>
    </xf>
    <xf numFmtId="0" fontId="31" fillId="13" borderId="7" xfId="0" applyFont="1" applyFill="1" applyBorder="1" applyAlignment="1" applyProtection="1">
      <alignment horizontal="center"/>
      <protection locked="0"/>
    </xf>
    <xf numFmtId="0" fontId="30" fillId="13" borderId="8" xfId="0" applyFont="1" applyFill="1" applyBorder="1" applyAlignment="1" applyProtection="1">
      <alignment horizontal="center"/>
      <protection locked="0"/>
    </xf>
    <xf numFmtId="0" fontId="30" fillId="13" borderId="6" xfId="0" applyFont="1" applyFill="1" applyBorder="1" applyAlignment="1" applyProtection="1">
      <alignment horizontal="center"/>
      <protection locked="0"/>
    </xf>
    <xf numFmtId="0" fontId="30" fillId="13" borderId="7" xfId="0" applyFont="1" applyFill="1" applyBorder="1" applyAlignment="1" applyProtection="1">
      <alignment horizontal="center"/>
      <protection locked="0"/>
    </xf>
    <xf numFmtId="0" fontId="35" fillId="16" borderId="8" xfId="0" applyFont="1" applyFill="1" applyBorder="1" applyAlignment="1">
      <alignment horizontal="center" vertical="center" wrapText="1"/>
    </xf>
    <xf numFmtId="0" fontId="35" fillId="16" borderId="20" xfId="0" applyFont="1" applyFill="1" applyBorder="1" applyAlignment="1">
      <alignment horizontal="center" vertical="center" wrapText="1"/>
    </xf>
    <xf numFmtId="0" fontId="35" fillId="16" borderId="0" xfId="0" applyFont="1" applyFill="1" applyAlignment="1">
      <alignment horizontal="center" vertical="center" wrapText="1"/>
    </xf>
    <xf numFmtId="0" fontId="36" fillId="16" borderId="12" xfId="0" applyFont="1" applyFill="1" applyBorder="1" applyAlignment="1">
      <alignment horizontal="center" vertical="center" wrapText="1"/>
    </xf>
    <xf numFmtId="0" fontId="36" fillId="16" borderId="14" xfId="0" applyFont="1" applyFill="1" applyBorder="1" applyAlignment="1">
      <alignment horizontal="center" vertical="center" wrapText="1"/>
    </xf>
    <xf numFmtId="0" fontId="35" fillId="16" borderId="11" xfId="0" applyFont="1" applyFill="1" applyBorder="1" applyAlignment="1">
      <alignment horizontal="center" vertical="center" wrapText="1"/>
    </xf>
    <xf numFmtId="0" fontId="35" fillId="16" borderId="10" xfId="0" applyFont="1" applyFill="1" applyBorder="1" applyAlignment="1">
      <alignment horizontal="center" vertical="center" wrapText="1"/>
    </xf>
    <xf numFmtId="0" fontId="35" fillId="16" borderId="28" xfId="0" applyFont="1" applyFill="1" applyBorder="1" applyAlignment="1">
      <alignment horizontal="center" vertical="center" wrapText="1"/>
    </xf>
    <xf numFmtId="9" fontId="35" fillId="16" borderId="17" xfId="0" applyNumberFormat="1" applyFont="1" applyFill="1" applyBorder="1" applyAlignment="1">
      <alignment horizontal="center" vertical="center" wrapText="1"/>
    </xf>
    <xf numFmtId="9" fontId="35" fillId="16" borderId="13" xfId="0" applyNumberFormat="1" applyFont="1" applyFill="1" applyBorder="1" applyAlignment="1">
      <alignment horizontal="center" vertical="center" wrapText="1"/>
    </xf>
    <xf numFmtId="9" fontId="35" fillId="16" borderId="14" xfId="0" applyNumberFormat="1" applyFont="1" applyFill="1" applyBorder="1" applyAlignment="1">
      <alignment horizontal="center" vertical="center" wrapText="1"/>
    </xf>
    <xf numFmtId="9" fontId="35" fillId="16" borderId="22" xfId="0" applyNumberFormat="1" applyFont="1" applyFill="1" applyBorder="1" applyAlignment="1">
      <alignment horizontal="center" vertical="center" wrapText="1"/>
    </xf>
    <xf numFmtId="9" fontId="35" fillId="16" borderId="29" xfId="0" applyNumberFormat="1" applyFont="1" applyFill="1" applyBorder="1" applyAlignment="1">
      <alignment horizontal="center" vertical="center" wrapText="1"/>
    </xf>
    <xf numFmtId="9" fontId="35" fillId="16" borderId="1" xfId="0" applyNumberFormat="1" applyFont="1" applyFill="1" applyBorder="1" applyAlignment="1">
      <alignment horizontal="center" vertical="center" wrapText="1"/>
    </xf>
    <xf numFmtId="0" fontId="35" fillId="16" borderId="1" xfId="0" applyFont="1" applyFill="1" applyBorder="1" applyAlignment="1">
      <alignment horizontal="center"/>
    </xf>
    <xf numFmtId="49" fontId="18" fillId="13" borderId="3" xfId="0" applyNumberFormat="1" applyFont="1" applyFill="1" applyBorder="1" applyAlignment="1" applyProtection="1">
      <alignment horizontal="center" vertical="center" wrapText="1"/>
      <protection locked="0"/>
    </xf>
    <xf numFmtId="9" fontId="38" fillId="13" borderId="7" xfId="1" applyFont="1" applyFill="1" applyBorder="1" applyAlignment="1" applyProtection="1">
      <alignment horizontal="center" vertical="center" wrapText="1"/>
      <protection locked="0"/>
    </xf>
    <xf numFmtId="9" fontId="38" fillId="13" borderId="8" xfId="1" applyFont="1" applyFill="1" applyBorder="1" applyAlignment="1" applyProtection="1">
      <alignment horizontal="center" vertical="center" wrapText="1"/>
      <protection locked="0"/>
    </xf>
    <xf numFmtId="9" fontId="38" fillId="13" borderId="3" xfId="1" applyFont="1" applyFill="1" applyBorder="1" applyAlignment="1" applyProtection="1">
      <alignment horizontal="center" vertical="center" wrapText="1"/>
      <protection locked="0"/>
    </xf>
    <xf numFmtId="9" fontId="38" fillId="13" borderId="11" xfId="1" applyFont="1" applyFill="1" applyBorder="1" applyAlignment="1" applyProtection="1">
      <alignment horizontal="center" vertical="center" wrapText="1"/>
      <protection locked="0"/>
    </xf>
    <xf numFmtId="0" fontId="0" fillId="13" borderId="32" xfId="0" applyFill="1" applyBorder="1" applyAlignment="1">
      <alignment horizontal="center"/>
    </xf>
    <xf numFmtId="0" fontId="0" fillId="13" borderId="34" xfId="0" applyFill="1" applyBorder="1" applyAlignment="1">
      <alignment horizontal="center"/>
    </xf>
    <xf numFmtId="0" fontId="25" fillId="14" borderId="1" xfId="0" applyFont="1" applyFill="1" applyBorder="1" applyAlignment="1" applyProtection="1">
      <alignment horizontal="center" vertical="center" wrapText="1"/>
      <protection locked="0"/>
    </xf>
    <xf numFmtId="49" fontId="38" fillId="13" borderId="1" xfId="0" applyNumberFormat="1" applyFont="1" applyFill="1" applyBorder="1" applyAlignment="1" applyProtection="1">
      <alignment horizontal="center" vertical="center" wrapText="1"/>
      <protection locked="0"/>
    </xf>
    <xf numFmtId="49" fontId="38" fillId="13" borderId="8" xfId="0" applyNumberFormat="1" applyFont="1" applyFill="1" applyBorder="1" applyAlignment="1" applyProtection="1">
      <alignment horizontal="center" vertical="center" wrapText="1"/>
      <protection locked="0"/>
    </xf>
    <xf numFmtId="9" fontId="38" fillId="13" borderId="1" xfId="1" applyFont="1" applyFill="1" applyBorder="1" applyAlignment="1" applyProtection="1">
      <alignment horizontal="center" vertical="center" wrapText="1"/>
      <protection locked="0"/>
    </xf>
    <xf numFmtId="9" fontId="38" fillId="13" borderId="9" xfId="1" applyFont="1" applyFill="1" applyBorder="1" applyAlignment="1" applyProtection="1">
      <alignment horizontal="center" vertical="center" wrapText="1"/>
      <protection locked="0"/>
    </xf>
    <xf numFmtId="9" fontId="38" fillId="13" borderId="32" xfId="1" applyFont="1" applyFill="1" applyBorder="1" applyAlignment="1" applyProtection="1">
      <alignment horizontal="center" vertical="center" wrapText="1"/>
      <protection locked="0"/>
    </xf>
    <xf numFmtId="0" fontId="25" fillId="14" borderId="8" xfId="0" applyFont="1" applyFill="1" applyBorder="1" applyAlignment="1" applyProtection="1">
      <alignment horizontal="center" vertical="center" wrapText="1"/>
      <protection locked="0"/>
    </xf>
    <xf numFmtId="0" fontId="25" fillId="14" borderId="6" xfId="0" applyFont="1" applyFill="1" applyBorder="1" applyAlignment="1" applyProtection="1">
      <alignment horizontal="center" vertical="center" wrapText="1"/>
      <protection locked="0"/>
    </xf>
    <xf numFmtId="0" fontId="25" fillId="14" borderId="7" xfId="0" applyFont="1" applyFill="1" applyBorder="1" applyAlignment="1" applyProtection="1">
      <alignment horizontal="center" vertical="center" wrapText="1"/>
      <protection locked="0"/>
    </xf>
    <xf numFmtId="49" fontId="18" fillId="13" borderId="11" xfId="0" applyNumberFormat="1" applyFont="1" applyFill="1" applyBorder="1" applyAlignment="1" applyProtection="1">
      <alignment horizontal="center" vertical="center" wrapText="1"/>
      <protection locked="0"/>
    </xf>
    <xf numFmtId="49" fontId="18" fillId="13" borderId="31" xfId="0" applyNumberFormat="1" applyFont="1" applyFill="1" applyBorder="1" applyAlignment="1" applyProtection="1">
      <alignment horizontal="center" vertical="center" wrapText="1"/>
      <protection locked="0"/>
    </xf>
    <xf numFmtId="0" fontId="36" fillId="16" borderId="22" xfId="0" applyFont="1" applyFill="1" applyBorder="1" applyAlignment="1">
      <alignment horizontal="center" vertical="center" wrapText="1"/>
    </xf>
    <xf numFmtId="0" fontId="36" fillId="16" borderId="23" xfId="0" applyFont="1" applyFill="1" applyBorder="1" applyAlignment="1">
      <alignment horizontal="center" vertical="center" wrapText="1"/>
    </xf>
    <xf numFmtId="0" fontId="23" fillId="14" borderId="1"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36" fillId="16" borderId="27" xfId="0" applyFont="1" applyFill="1" applyBorder="1" applyAlignment="1">
      <alignment horizontal="center" vertical="center" wrapText="1"/>
    </xf>
    <xf numFmtId="0" fontId="36" fillId="16" borderId="25" xfId="0" applyFont="1" applyFill="1" applyBorder="1" applyAlignment="1">
      <alignment horizontal="center" vertical="center" wrapText="1"/>
    </xf>
    <xf numFmtId="49" fontId="35" fillId="16" borderId="1" xfId="0" applyNumberFormat="1" applyFont="1" applyFill="1" applyBorder="1" applyAlignment="1">
      <alignment horizontal="center" vertical="center" wrapText="1"/>
    </xf>
    <xf numFmtId="9" fontId="38" fillId="13" borderId="33" xfId="1" applyFont="1" applyFill="1" applyBorder="1" applyAlignment="1" applyProtection="1">
      <alignment horizontal="center" vertical="center" wrapText="1"/>
      <protection locked="0"/>
    </xf>
    <xf numFmtId="9" fontId="38" fillId="13" borderId="35" xfId="1"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0" fontId="23" fillId="14" borderId="15" xfId="0" applyFont="1" applyFill="1" applyBorder="1" applyAlignment="1" applyProtection="1">
      <alignment horizontal="center" vertical="center" wrapText="1"/>
      <protection locked="0"/>
    </xf>
    <xf numFmtId="0" fontId="23" fillId="14" borderId="16" xfId="0" applyFont="1" applyFill="1" applyBorder="1" applyAlignment="1" applyProtection="1">
      <alignment horizontal="center" vertical="center" wrapText="1"/>
      <protection locked="0"/>
    </xf>
    <xf numFmtId="49" fontId="35" fillId="16" borderId="22" xfId="0" applyNumberFormat="1" applyFont="1" applyFill="1" applyBorder="1" applyAlignment="1">
      <alignment horizontal="center" vertical="center" wrapText="1"/>
    </xf>
    <xf numFmtId="49" fontId="35" fillId="16" borderId="23" xfId="0" applyNumberFormat="1" applyFont="1" applyFill="1" applyBorder="1" applyAlignment="1">
      <alignment horizontal="center" vertical="center" wrapText="1"/>
    </xf>
    <xf numFmtId="49" fontId="35" fillId="16" borderId="24" xfId="0" applyNumberFormat="1" applyFont="1" applyFill="1" applyBorder="1" applyAlignment="1">
      <alignment horizontal="center" vertical="center" wrapText="1"/>
    </xf>
    <xf numFmtId="9" fontId="35" fillId="16" borderId="25" xfId="0" applyNumberFormat="1"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41" fillId="13" borderId="6" xfId="0" applyFont="1" applyFill="1" applyBorder="1" applyAlignment="1">
      <alignment horizontal="center" vertical="center" wrapText="1"/>
    </xf>
    <xf numFmtId="0" fontId="41" fillId="13" borderId="7"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49" fontId="33" fillId="5" borderId="8" xfId="0" applyNumberFormat="1" applyFont="1" applyFill="1" applyBorder="1" applyAlignment="1" applyProtection="1">
      <alignment horizontal="center" vertical="center" wrapText="1"/>
      <protection locked="0"/>
    </xf>
    <xf numFmtId="49" fontId="33" fillId="5" borderId="7" xfId="0"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0" borderId="1" xfId="24" applyNumberFormat="1" applyFont="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42" fillId="5" borderId="8" xfId="0" applyFont="1" applyFill="1" applyBorder="1" applyAlignment="1">
      <alignment horizontal="center" vertical="center" wrapText="1"/>
    </xf>
    <xf numFmtId="0" fontId="42" fillId="5" borderId="7" xfId="0" applyFont="1" applyFill="1" applyBorder="1" applyAlignment="1">
      <alignment horizontal="center" vertical="center" wrapText="1"/>
    </xf>
    <xf numFmtId="0" fontId="42" fillId="5" borderId="1" xfId="0" applyFont="1" applyFill="1" applyBorder="1" applyAlignment="1">
      <alignment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42" fillId="5" borderId="6" xfId="0" applyFont="1" applyFill="1" applyBorder="1" applyAlignment="1">
      <alignment horizontal="center" vertical="center" wrapText="1"/>
    </xf>
    <xf numFmtId="0" fontId="42" fillId="5" borderId="8"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9" fontId="18" fillId="0" borderId="8" xfId="1" applyFont="1" applyFill="1" applyBorder="1" applyAlignment="1" applyProtection="1">
      <alignment horizontal="center" vertical="center" wrapText="1"/>
      <protection locked="0"/>
    </xf>
    <xf numFmtId="9" fontId="18" fillId="0" borderId="6" xfId="1" applyFont="1" applyFill="1" applyBorder="1" applyAlignment="1" applyProtection="1">
      <alignment horizontal="center" vertical="center" wrapText="1"/>
      <protection locked="0"/>
    </xf>
    <xf numFmtId="9" fontId="18" fillId="0" borderId="7" xfId="1" applyFont="1" applyFill="1" applyBorder="1" applyAlignment="1" applyProtection="1">
      <alignment horizontal="center" vertical="center" wrapText="1"/>
      <protection locked="0"/>
    </xf>
    <xf numFmtId="0" fontId="18" fillId="0" borderId="1" xfId="24" applyFont="1" applyBorder="1" applyAlignment="1" applyProtection="1">
      <alignment horizontal="center" vertical="center" wrapText="1"/>
      <protection locked="0"/>
    </xf>
    <xf numFmtId="0" fontId="16" fillId="14" borderId="8" xfId="0" applyFont="1" applyFill="1" applyBorder="1" applyAlignment="1" applyProtection="1">
      <alignment horizontal="center" vertical="center" wrapText="1"/>
      <protection locked="0"/>
    </xf>
    <xf numFmtId="0" fontId="25" fillId="14" borderId="0" xfId="0" applyFont="1" applyFill="1" applyAlignment="1" applyProtection="1">
      <alignment horizontal="center" vertical="center" wrapText="1"/>
      <protection locked="0"/>
    </xf>
    <xf numFmtId="0" fontId="16" fillId="14" borderId="1" xfId="0" applyFont="1" applyFill="1" applyBorder="1" applyAlignment="1" applyProtection="1">
      <alignment horizontal="center" vertical="center" wrapText="1"/>
      <protection locked="0"/>
    </xf>
    <xf numFmtId="49" fontId="16" fillId="14" borderId="1" xfId="0" applyNumberFormat="1" applyFont="1" applyFill="1" applyBorder="1" applyAlignment="1" applyProtection="1">
      <alignment horizontal="center" vertical="center" wrapText="1"/>
      <protection locked="0"/>
    </xf>
    <xf numFmtId="0" fontId="16" fillId="14" borderId="1" xfId="11" applyFont="1" applyFill="1" applyBorder="1" applyAlignment="1" applyProtection="1">
      <alignment horizontal="center" vertical="center" wrapText="1"/>
      <protection locked="0"/>
    </xf>
    <xf numFmtId="9" fontId="16" fillId="14" borderId="1" xfId="1" applyFont="1" applyFill="1" applyBorder="1" applyAlignment="1" applyProtection="1">
      <alignment horizontal="center" vertical="center" wrapText="1"/>
      <protection locked="0"/>
    </xf>
    <xf numFmtId="167" fontId="16" fillId="14" borderId="1" xfId="11" applyNumberFormat="1" applyFont="1" applyFill="1" applyBorder="1" applyAlignment="1" applyProtection="1">
      <alignment horizontal="center" vertical="center" wrapText="1"/>
      <protection locked="0"/>
    </xf>
    <xf numFmtId="0" fontId="16" fillId="14" borderId="1" xfId="2" applyFont="1" applyFill="1" applyBorder="1" applyAlignment="1" applyProtection="1">
      <alignment horizontal="center" vertical="center" wrapText="1"/>
      <protection locked="0"/>
    </xf>
    <xf numFmtId="0" fontId="16" fillId="14" borderId="0" xfId="0" applyFont="1" applyFill="1" applyAlignment="1" applyProtection="1">
      <alignment horizontal="center" vertical="center" wrapText="1"/>
      <protection locked="0"/>
    </xf>
  </cellXfs>
  <cellStyles count="25">
    <cellStyle name="Hipervínculo 2" xfId="8" xr:uid="{00000000-0005-0000-0000-000001000000}"/>
    <cellStyle name="Hipervínculo visitado" xfId="16" builtinId="9" hidden="1"/>
    <cellStyle name="Hipervínculo visitado" xfId="17" builtinId="9" hidden="1"/>
    <cellStyle name="Millares 2" xfId="10" xr:uid="{00000000-0005-0000-0000-000004000000}"/>
    <cellStyle name="Millares 2 2" xfId="15" xr:uid="{00000000-0005-0000-0000-000005000000}"/>
    <cellStyle name="Millares 2 3" xfId="22" xr:uid="{00000000-0005-0000-0000-000006000000}"/>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2 3 3" xfId="24" xr:uid="{1558B4DD-6C9F-4E72-BA7C-985296AA6705}"/>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16">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486995"/>
      <color rgb="FFFF00FF"/>
      <color rgb="FF5E82B2"/>
      <color rgb="FF00FF00"/>
      <color rgb="FFFFCC66"/>
      <color rgb="FFE9EDF7"/>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3" name="Imagen 2">
          <a:extLst>
            <a:ext uri="{FF2B5EF4-FFF2-40B4-BE49-F238E27FC236}">
              <a16:creationId xmlns:a16="http://schemas.microsoft.com/office/drawing/2014/main" id="{AAC076BA-6F9C-44C0-97C3-2816F462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0"/>
          <a:ext cx="1643063" cy="89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C841"/>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B1" sqref="B1"/>
    </sheetView>
  </sheetViews>
  <sheetFormatPr baseColWidth="10" defaultColWidth="10" defaultRowHeight="17.25" x14ac:dyDescent="0.3"/>
  <cols>
    <col min="1" max="1" width="15.625" style="23" customWidth="1"/>
    <col min="2" max="2" width="21.875" style="23" customWidth="1"/>
    <col min="3" max="3" width="15.625" style="23" customWidth="1"/>
    <col min="4" max="4" width="41.375" style="25" customWidth="1"/>
    <col min="5" max="5" width="34.75" style="25" customWidth="1"/>
    <col min="6" max="6" width="36.125" style="25" customWidth="1"/>
    <col min="7" max="7" width="20.5" style="23" customWidth="1"/>
    <col min="8" max="8" width="18.875" style="23" customWidth="1"/>
    <col min="9" max="9" width="54.875" style="23" customWidth="1"/>
    <col min="10" max="10" width="20.875" style="41" customWidth="1"/>
    <col min="11" max="11" width="14.125" style="32" bestFit="1" customWidth="1"/>
    <col min="12" max="12" width="12.875" style="32" customWidth="1"/>
    <col min="13" max="13" width="11" style="23" customWidth="1"/>
    <col min="14" max="16" width="11.125" style="23" customWidth="1"/>
    <col min="17" max="17" width="31.125" style="23" customWidth="1"/>
    <col min="18" max="18" width="27.875" style="23" customWidth="1"/>
    <col min="19" max="19" width="45.625" style="23" customWidth="1"/>
    <col min="20" max="21" width="22.625" style="23" customWidth="1"/>
    <col min="22" max="22" width="32" style="161" customWidth="1"/>
    <col min="23" max="23" width="19.375" style="23" customWidth="1"/>
    <col min="24" max="24" width="39.625" style="23" customWidth="1"/>
    <col min="25" max="25" width="44.25" style="20" customWidth="1"/>
    <col min="26" max="26" width="36.5" style="23" customWidth="1"/>
    <col min="27" max="27" width="40.125" style="23" customWidth="1"/>
    <col min="28" max="28" width="38.5" style="23" customWidth="1"/>
    <col min="29" max="29" width="37.25" style="23" customWidth="1"/>
  </cols>
  <sheetData>
    <row r="1" spans="1:29" ht="71.25" customHeight="1" x14ac:dyDescent="0.25">
      <c r="A1"/>
      <c r="B1"/>
      <c r="C1"/>
      <c r="D1" s="370" t="s">
        <v>1577</v>
      </c>
      <c r="E1" s="371"/>
      <c r="F1" s="371"/>
      <c r="G1"/>
      <c r="H1"/>
      <c r="I1"/>
      <c r="J1"/>
      <c r="K1"/>
      <c r="L1"/>
      <c r="M1"/>
      <c r="N1"/>
      <c r="O1"/>
      <c r="P1"/>
      <c r="Q1"/>
      <c r="R1"/>
      <c r="S1"/>
      <c r="T1"/>
      <c r="U1"/>
      <c r="V1"/>
      <c r="W1"/>
      <c r="X1"/>
      <c r="Y1"/>
      <c r="Z1"/>
      <c r="AA1"/>
      <c r="AB1"/>
      <c r="AC1"/>
    </row>
    <row r="2" spans="1:29" ht="39" customHeight="1" x14ac:dyDescent="0.25">
      <c r="A2" s="377" t="s">
        <v>5</v>
      </c>
      <c r="B2" s="378"/>
      <c r="C2" s="378"/>
      <c r="D2" s="378"/>
      <c r="E2" s="378"/>
      <c r="F2" s="378"/>
      <c r="G2" s="378"/>
      <c r="H2" s="378"/>
      <c r="I2" s="378"/>
      <c r="J2" s="378"/>
      <c r="K2" s="378"/>
      <c r="L2" s="378"/>
      <c r="M2" s="377" t="s">
        <v>6</v>
      </c>
      <c r="N2" s="378"/>
      <c r="O2" s="378"/>
      <c r="P2" s="379"/>
      <c r="Q2" s="381" t="s">
        <v>7</v>
      </c>
      <c r="R2" s="382"/>
      <c r="S2" s="382"/>
      <c r="T2" s="382"/>
      <c r="U2" s="382"/>
      <c r="V2" s="382"/>
      <c r="W2" s="382"/>
      <c r="X2" s="383" t="s">
        <v>8</v>
      </c>
      <c r="Y2" s="383"/>
      <c r="Z2" s="383"/>
      <c r="AA2" s="383"/>
      <c r="AB2" s="383"/>
      <c r="AC2" s="380" t="s">
        <v>9</v>
      </c>
    </row>
    <row r="3" spans="1:29" ht="45" customHeight="1" x14ac:dyDescent="0.25">
      <c r="A3" s="22" t="s">
        <v>10</v>
      </c>
      <c r="B3" s="57" t="s">
        <v>1662</v>
      </c>
      <c r="C3" s="22" t="s">
        <v>11</v>
      </c>
      <c r="D3" s="24" t="s">
        <v>12</v>
      </c>
      <c r="E3" s="24" t="s">
        <v>13</v>
      </c>
      <c r="F3" s="24" t="s">
        <v>14</v>
      </c>
      <c r="G3" s="22" t="s">
        <v>15</v>
      </c>
      <c r="H3" s="22" t="s">
        <v>16</v>
      </c>
      <c r="I3" s="27" t="s">
        <v>17</v>
      </c>
      <c r="J3" s="40" t="s">
        <v>18</v>
      </c>
      <c r="K3" s="31" t="s">
        <v>19</v>
      </c>
      <c r="L3" s="31" t="s">
        <v>20</v>
      </c>
      <c r="M3" s="21" t="s">
        <v>21</v>
      </c>
      <c r="N3" s="21" t="s">
        <v>22</v>
      </c>
      <c r="O3" s="21" t="s">
        <v>23</v>
      </c>
      <c r="P3" s="21" t="s">
        <v>24</v>
      </c>
      <c r="Q3" s="22" t="s">
        <v>25</v>
      </c>
      <c r="R3" s="57" t="s">
        <v>1594</v>
      </c>
      <c r="S3" s="22" t="s">
        <v>26</v>
      </c>
      <c r="T3" s="22" t="s">
        <v>27</v>
      </c>
      <c r="U3" s="22" t="s">
        <v>28</v>
      </c>
      <c r="V3" s="22" t="s">
        <v>29</v>
      </c>
      <c r="W3" s="22" t="s">
        <v>30</v>
      </c>
      <c r="X3" s="22" t="s">
        <v>31</v>
      </c>
      <c r="Y3" s="22" t="s">
        <v>32</v>
      </c>
      <c r="Z3" s="22" t="s">
        <v>33</v>
      </c>
      <c r="AA3" s="22" t="s">
        <v>34</v>
      </c>
      <c r="AB3" s="22" t="s">
        <v>2296</v>
      </c>
      <c r="AC3" s="380"/>
    </row>
    <row r="4" spans="1:29" ht="45" customHeight="1" x14ac:dyDescent="0.25">
      <c r="A4" s="471"/>
      <c r="B4" s="472" t="s">
        <v>2850</v>
      </c>
      <c r="C4" s="473"/>
      <c r="D4" s="474"/>
      <c r="E4" s="474"/>
      <c r="F4" s="474"/>
      <c r="G4" s="473"/>
      <c r="H4" s="473"/>
      <c r="I4" s="475"/>
      <c r="J4" s="476"/>
      <c r="K4" s="477"/>
      <c r="L4" s="477"/>
      <c r="M4" s="478"/>
      <c r="N4" s="478"/>
      <c r="O4" s="478"/>
      <c r="P4" s="478"/>
      <c r="Q4" s="473"/>
      <c r="R4" s="479"/>
      <c r="S4" s="473"/>
      <c r="T4" s="473"/>
      <c r="U4" s="473"/>
      <c r="V4" s="473"/>
      <c r="W4" s="473"/>
      <c r="X4" s="473"/>
      <c r="Y4" s="473"/>
      <c r="Z4" s="473"/>
      <c r="AA4" s="473"/>
      <c r="AB4" s="473"/>
      <c r="AC4" s="473"/>
    </row>
    <row r="5" spans="1:29" ht="89.25" customHeight="1" x14ac:dyDescent="0.25">
      <c r="A5" s="256" t="s">
        <v>1302</v>
      </c>
      <c r="B5" s="266" t="s">
        <v>2841</v>
      </c>
      <c r="C5" s="266" t="s">
        <v>3042</v>
      </c>
      <c r="D5" s="270" t="s">
        <v>2851</v>
      </c>
      <c r="E5" s="270" t="s">
        <v>2852</v>
      </c>
      <c r="F5" s="270" t="s">
        <v>2851</v>
      </c>
      <c r="G5" s="255" t="s">
        <v>2853</v>
      </c>
      <c r="H5" s="76" t="s">
        <v>3049</v>
      </c>
      <c r="I5" s="78" t="s">
        <v>2854</v>
      </c>
      <c r="J5" s="70">
        <v>0.7</v>
      </c>
      <c r="K5" s="34">
        <v>44563</v>
      </c>
      <c r="L5" s="34">
        <v>44644</v>
      </c>
      <c r="M5" s="35">
        <v>1</v>
      </c>
      <c r="N5" s="35">
        <v>1</v>
      </c>
      <c r="O5" s="35">
        <v>1</v>
      </c>
      <c r="P5" s="35">
        <v>1</v>
      </c>
      <c r="Q5" s="33" t="s">
        <v>1308</v>
      </c>
      <c r="R5" s="33" t="s">
        <v>1596</v>
      </c>
      <c r="S5" s="262" t="s">
        <v>2855</v>
      </c>
      <c r="T5" s="262" t="s">
        <v>40</v>
      </c>
      <c r="U5" s="262" t="s">
        <v>40</v>
      </c>
      <c r="V5" s="33" t="s">
        <v>1694</v>
      </c>
      <c r="W5" s="33" t="s">
        <v>49</v>
      </c>
      <c r="X5" s="273" t="s">
        <v>1454</v>
      </c>
      <c r="Y5" s="273" t="s">
        <v>1548</v>
      </c>
      <c r="Z5" s="273" t="s">
        <v>1575</v>
      </c>
      <c r="AA5" s="273" t="s">
        <v>1785</v>
      </c>
      <c r="AB5" s="273" t="s">
        <v>1325</v>
      </c>
      <c r="AC5" s="273" t="s">
        <v>2856</v>
      </c>
    </row>
    <row r="6" spans="1:29" ht="89.25" customHeight="1" x14ac:dyDescent="0.25">
      <c r="A6" s="258"/>
      <c r="B6" s="266"/>
      <c r="C6" s="266"/>
      <c r="D6" s="270"/>
      <c r="E6" s="270"/>
      <c r="F6" s="270"/>
      <c r="G6" s="255"/>
      <c r="H6" s="76" t="s">
        <v>3049</v>
      </c>
      <c r="I6" s="78" t="s">
        <v>3969</v>
      </c>
      <c r="J6" s="70">
        <v>0.3</v>
      </c>
      <c r="K6" s="34">
        <v>44645</v>
      </c>
      <c r="L6" s="34">
        <v>44910</v>
      </c>
      <c r="M6" s="35">
        <v>0</v>
      </c>
      <c r="N6" s="35">
        <v>0.4</v>
      </c>
      <c r="O6" s="35">
        <v>0.8</v>
      </c>
      <c r="P6" s="35">
        <v>1</v>
      </c>
      <c r="Q6" s="33" t="s">
        <v>1308</v>
      </c>
      <c r="R6" s="33" t="s">
        <v>1596</v>
      </c>
      <c r="S6" s="264"/>
      <c r="T6" s="264"/>
      <c r="U6" s="264"/>
      <c r="V6" s="33" t="s">
        <v>1694</v>
      </c>
      <c r="W6" s="33" t="s">
        <v>49</v>
      </c>
      <c r="X6" s="267"/>
      <c r="Y6" s="267"/>
      <c r="Z6" s="267"/>
      <c r="AA6" s="267"/>
      <c r="AB6" s="267"/>
      <c r="AC6" s="267"/>
    </row>
    <row r="7" spans="1:29" ht="94.5" customHeight="1" x14ac:dyDescent="0.25">
      <c r="A7" s="256" t="s">
        <v>1302</v>
      </c>
      <c r="B7" s="266" t="s">
        <v>2841</v>
      </c>
      <c r="C7" s="266" t="s">
        <v>3043</v>
      </c>
      <c r="D7" s="270" t="s">
        <v>2857</v>
      </c>
      <c r="E7" s="270" t="s">
        <v>2858</v>
      </c>
      <c r="F7" s="270" t="s">
        <v>2857</v>
      </c>
      <c r="G7" s="255" t="s">
        <v>2853</v>
      </c>
      <c r="H7" s="102" t="s">
        <v>3050</v>
      </c>
      <c r="I7" s="78" t="s">
        <v>2859</v>
      </c>
      <c r="J7" s="70">
        <v>0.8</v>
      </c>
      <c r="K7" s="34">
        <v>44563</v>
      </c>
      <c r="L7" s="34">
        <v>44679</v>
      </c>
      <c r="M7" s="35">
        <v>0.5</v>
      </c>
      <c r="N7" s="35">
        <v>1</v>
      </c>
      <c r="O7" s="35">
        <v>1</v>
      </c>
      <c r="P7" s="35">
        <v>1</v>
      </c>
      <c r="Q7" s="33" t="s">
        <v>1308</v>
      </c>
      <c r="R7" s="33" t="s">
        <v>1596</v>
      </c>
      <c r="S7" s="262" t="s">
        <v>2855</v>
      </c>
      <c r="T7" s="262" t="s">
        <v>40</v>
      </c>
      <c r="U7" s="262" t="s">
        <v>40</v>
      </c>
      <c r="V7" s="33" t="s">
        <v>1694</v>
      </c>
      <c r="W7" s="33" t="s">
        <v>49</v>
      </c>
      <c r="X7" s="273" t="s">
        <v>1454</v>
      </c>
      <c r="Y7" s="273" t="s">
        <v>1548</v>
      </c>
      <c r="Z7" s="273" t="s">
        <v>1575</v>
      </c>
      <c r="AA7" s="273" t="s">
        <v>1785</v>
      </c>
      <c r="AB7" s="273" t="s">
        <v>1325</v>
      </c>
      <c r="AC7" s="273" t="s">
        <v>2860</v>
      </c>
    </row>
    <row r="8" spans="1:29" ht="94.5" customHeight="1" x14ac:dyDescent="0.25">
      <c r="A8" s="258"/>
      <c r="B8" s="266"/>
      <c r="C8" s="266"/>
      <c r="D8" s="270"/>
      <c r="E8" s="270"/>
      <c r="F8" s="270"/>
      <c r="G8" s="255"/>
      <c r="H8" s="102" t="s">
        <v>3051</v>
      </c>
      <c r="I8" s="78" t="s">
        <v>3970</v>
      </c>
      <c r="J8" s="70">
        <v>0.2</v>
      </c>
      <c r="K8" s="34">
        <v>44645</v>
      </c>
      <c r="L8" s="34">
        <v>44910</v>
      </c>
      <c r="M8" s="35">
        <v>0</v>
      </c>
      <c r="N8" s="35">
        <v>0.2</v>
      </c>
      <c r="O8" s="35">
        <v>0.7</v>
      </c>
      <c r="P8" s="35">
        <v>1</v>
      </c>
      <c r="Q8" s="33" t="s">
        <v>1308</v>
      </c>
      <c r="R8" s="33" t="s">
        <v>1596</v>
      </c>
      <c r="S8" s="264"/>
      <c r="T8" s="264"/>
      <c r="U8" s="264"/>
      <c r="V8" s="33" t="s">
        <v>1694</v>
      </c>
      <c r="W8" s="33" t="s">
        <v>49</v>
      </c>
      <c r="X8" s="267"/>
      <c r="Y8" s="267"/>
      <c r="Z8" s="267"/>
      <c r="AA8" s="267"/>
      <c r="AB8" s="267"/>
      <c r="AC8" s="267"/>
    </row>
    <row r="9" spans="1:29" ht="77.25" customHeight="1" x14ac:dyDescent="0.25">
      <c r="A9" s="256" t="s">
        <v>1302</v>
      </c>
      <c r="B9" s="266" t="s">
        <v>2841</v>
      </c>
      <c r="C9" s="266" t="s">
        <v>3044</v>
      </c>
      <c r="D9" s="270" t="s">
        <v>2861</v>
      </c>
      <c r="E9" s="270" t="s">
        <v>3971</v>
      </c>
      <c r="F9" s="270" t="s">
        <v>2862</v>
      </c>
      <c r="G9" s="255" t="s">
        <v>2853</v>
      </c>
      <c r="H9" s="102" t="s">
        <v>3052</v>
      </c>
      <c r="I9" s="78" t="s">
        <v>2863</v>
      </c>
      <c r="J9" s="70">
        <v>0.5</v>
      </c>
      <c r="K9" s="34">
        <v>44685</v>
      </c>
      <c r="L9" s="34">
        <v>44910</v>
      </c>
      <c r="M9" s="35">
        <v>0</v>
      </c>
      <c r="N9" s="35">
        <v>0.2</v>
      </c>
      <c r="O9" s="35">
        <v>0.7</v>
      </c>
      <c r="P9" s="35">
        <v>1</v>
      </c>
      <c r="Q9" s="33" t="s">
        <v>1308</v>
      </c>
      <c r="R9" s="33" t="s">
        <v>1596</v>
      </c>
      <c r="S9" s="262" t="s">
        <v>2864</v>
      </c>
      <c r="T9" s="262" t="s">
        <v>40</v>
      </c>
      <c r="U9" s="262" t="s">
        <v>40</v>
      </c>
      <c r="V9" s="33" t="s">
        <v>1694</v>
      </c>
      <c r="W9" s="33" t="s">
        <v>57</v>
      </c>
      <c r="X9" s="273" t="s">
        <v>1454</v>
      </c>
      <c r="Y9" s="273" t="s">
        <v>1548</v>
      </c>
      <c r="Z9" s="273" t="s">
        <v>1575</v>
      </c>
      <c r="AA9" s="273" t="s">
        <v>1785</v>
      </c>
      <c r="AB9" s="273" t="s">
        <v>1325</v>
      </c>
      <c r="AC9" s="273" t="s">
        <v>2860</v>
      </c>
    </row>
    <row r="10" spans="1:29" ht="77.25" customHeight="1" x14ac:dyDescent="0.25">
      <c r="A10" s="258"/>
      <c r="B10" s="266"/>
      <c r="C10" s="266"/>
      <c r="D10" s="270"/>
      <c r="E10" s="270"/>
      <c r="F10" s="270"/>
      <c r="G10" s="255"/>
      <c r="H10" s="102" t="s">
        <v>3053</v>
      </c>
      <c r="I10" s="78" t="s">
        <v>2865</v>
      </c>
      <c r="J10" s="70">
        <v>0.5</v>
      </c>
      <c r="K10" s="176">
        <v>44716</v>
      </c>
      <c r="L10" s="176">
        <v>44910</v>
      </c>
      <c r="M10" s="157">
        <v>0</v>
      </c>
      <c r="N10" s="157">
        <v>0.2</v>
      </c>
      <c r="O10" s="157">
        <v>0.6</v>
      </c>
      <c r="P10" s="157">
        <v>1</v>
      </c>
      <c r="Q10" s="33" t="s">
        <v>1308</v>
      </c>
      <c r="R10" s="33" t="s">
        <v>1596</v>
      </c>
      <c r="S10" s="264"/>
      <c r="T10" s="264"/>
      <c r="U10" s="264"/>
      <c r="V10" s="33" t="s">
        <v>1694</v>
      </c>
      <c r="W10" s="33" t="s">
        <v>57</v>
      </c>
      <c r="X10" s="267"/>
      <c r="Y10" s="267"/>
      <c r="Z10" s="267"/>
      <c r="AA10" s="267"/>
      <c r="AB10" s="267"/>
      <c r="AC10" s="267"/>
    </row>
    <row r="11" spans="1:29" ht="55.5" customHeight="1" x14ac:dyDescent="0.25">
      <c r="A11" s="286" t="s">
        <v>1302</v>
      </c>
      <c r="B11" s="417" t="s">
        <v>2842</v>
      </c>
      <c r="C11" s="417" t="s">
        <v>3095</v>
      </c>
      <c r="D11" s="410" t="s">
        <v>3094</v>
      </c>
      <c r="E11" s="418" t="s">
        <v>3148</v>
      </c>
      <c r="F11" s="277" t="s">
        <v>3090</v>
      </c>
      <c r="G11" s="301" t="s">
        <v>3091</v>
      </c>
      <c r="H11" s="98" t="s">
        <v>3096</v>
      </c>
      <c r="I11" s="109" t="s">
        <v>3099</v>
      </c>
      <c r="J11" s="175">
        <v>0.25</v>
      </c>
      <c r="K11" s="180">
        <v>44576</v>
      </c>
      <c r="L11" s="180">
        <v>44651</v>
      </c>
      <c r="M11" s="63">
        <v>1</v>
      </c>
      <c r="N11" s="63">
        <v>1</v>
      </c>
      <c r="O11" s="63">
        <v>1</v>
      </c>
      <c r="P11" s="63">
        <v>1</v>
      </c>
      <c r="Q11" s="108" t="s">
        <v>1328</v>
      </c>
      <c r="R11" s="108" t="s">
        <v>1596</v>
      </c>
      <c r="S11" s="280" t="s">
        <v>3972</v>
      </c>
      <c r="T11" s="280" t="s">
        <v>40</v>
      </c>
      <c r="U11" s="280" t="s">
        <v>40</v>
      </c>
      <c r="V11" s="108" t="s">
        <v>1694</v>
      </c>
      <c r="W11" s="67" t="s">
        <v>49</v>
      </c>
      <c r="X11" s="420" t="s">
        <v>1417</v>
      </c>
      <c r="Y11" s="420" t="s">
        <v>1482</v>
      </c>
      <c r="Z11" s="420" t="s">
        <v>1772</v>
      </c>
      <c r="AA11" s="420" t="s">
        <v>3146</v>
      </c>
      <c r="AB11" s="250" t="s">
        <v>1325</v>
      </c>
      <c r="AC11" s="421"/>
    </row>
    <row r="12" spans="1:29" ht="55.5" customHeight="1" x14ac:dyDescent="0.25">
      <c r="A12" s="286"/>
      <c r="B12" s="417"/>
      <c r="C12" s="417"/>
      <c r="D12" s="410"/>
      <c r="E12" s="418"/>
      <c r="F12" s="277"/>
      <c r="G12" s="301"/>
      <c r="H12" s="98" t="s">
        <v>3097</v>
      </c>
      <c r="I12" s="109" t="s">
        <v>3100</v>
      </c>
      <c r="J12" s="175">
        <v>0.25</v>
      </c>
      <c r="K12" s="180">
        <v>44652</v>
      </c>
      <c r="L12" s="180">
        <v>44742</v>
      </c>
      <c r="M12" s="63">
        <v>0</v>
      </c>
      <c r="N12" s="63">
        <v>1</v>
      </c>
      <c r="O12" s="63">
        <v>1</v>
      </c>
      <c r="P12" s="63">
        <v>1</v>
      </c>
      <c r="Q12" s="108" t="s">
        <v>1328</v>
      </c>
      <c r="R12" s="108" t="s">
        <v>1596</v>
      </c>
      <c r="S12" s="299"/>
      <c r="T12" s="299"/>
      <c r="U12" s="299"/>
      <c r="V12" s="108" t="s">
        <v>1694</v>
      </c>
      <c r="W12" s="67" t="s">
        <v>49</v>
      </c>
      <c r="X12" s="420"/>
      <c r="Y12" s="420"/>
      <c r="Z12" s="420"/>
      <c r="AA12" s="420"/>
      <c r="AB12" s="250"/>
      <c r="AC12" s="421"/>
    </row>
    <row r="13" spans="1:29" ht="55.5" customHeight="1" x14ac:dyDescent="0.25">
      <c r="A13" s="286"/>
      <c r="B13" s="417"/>
      <c r="C13" s="417"/>
      <c r="D13" s="410"/>
      <c r="E13" s="419"/>
      <c r="F13" s="277"/>
      <c r="G13" s="301"/>
      <c r="H13" s="98" t="s">
        <v>3098</v>
      </c>
      <c r="I13" s="109" t="s">
        <v>3101</v>
      </c>
      <c r="J13" s="175">
        <v>0.5</v>
      </c>
      <c r="K13" s="180">
        <v>44652</v>
      </c>
      <c r="L13" s="62">
        <v>44926</v>
      </c>
      <c r="M13" s="63">
        <v>0</v>
      </c>
      <c r="N13" s="63">
        <v>0</v>
      </c>
      <c r="O13" s="63">
        <v>0.5</v>
      </c>
      <c r="P13" s="63">
        <v>1</v>
      </c>
      <c r="Q13" s="108" t="s">
        <v>1328</v>
      </c>
      <c r="R13" s="108" t="s">
        <v>1596</v>
      </c>
      <c r="S13" s="281"/>
      <c r="T13" s="281"/>
      <c r="U13" s="281"/>
      <c r="V13" s="108" t="s">
        <v>1694</v>
      </c>
      <c r="W13" s="67" t="s">
        <v>49</v>
      </c>
      <c r="X13" s="420"/>
      <c r="Y13" s="420"/>
      <c r="Z13" s="420"/>
      <c r="AA13" s="420"/>
      <c r="AB13" s="280"/>
      <c r="AC13" s="422"/>
    </row>
    <row r="14" spans="1:29" ht="55.5" customHeight="1" x14ac:dyDescent="0.25">
      <c r="A14" s="241" t="s">
        <v>1302</v>
      </c>
      <c r="B14" s="423" t="s">
        <v>2842</v>
      </c>
      <c r="C14" s="423" t="s">
        <v>3102</v>
      </c>
      <c r="D14" s="426" t="s">
        <v>3973</v>
      </c>
      <c r="E14" s="277" t="s">
        <v>3149</v>
      </c>
      <c r="F14" s="183" t="s">
        <v>3150</v>
      </c>
      <c r="G14" s="278" t="s">
        <v>3091</v>
      </c>
      <c r="H14" s="98" t="s">
        <v>3104</v>
      </c>
      <c r="I14" s="101" t="s">
        <v>3152</v>
      </c>
      <c r="J14" s="175">
        <v>0.5</v>
      </c>
      <c r="K14" s="180">
        <v>44652</v>
      </c>
      <c r="L14" s="177">
        <v>44773</v>
      </c>
      <c r="M14" s="178">
        <v>0</v>
      </c>
      <c r="N14" s="178">
        <v>0.5</v>
      </c>
      <c r="O14" s="178">
        <v>1</v>
      </c>
      <c r="P14" s="178">
        <v>1</v>
      </c>
      <c r="Q14" s="108" t="s">
        <v>1328</v>
      </c>
      <c r="R14" s="108" t="s">
        <v>1596</v>
      </c>
      <c r="S14" s="280" t="s">
        <v>3972</v>
      </c>
      <c r="T14" s="280" t="s">
        <v>40</v>
      </c>
      <c r="U14" s="280" t="s">
        <v>40</v>
      </c>
      <c r="V14" s="108" t="s">
        <v>1694</v>
      </c>
      <c r="W14" s="108" t="s">
        <v>49</v>
      </c>
      <c r="X14" s="420" t="s">
        <v>1417</v>
      </c>
      <c r="Y14" s="411" t="s">
        <v>1482</v>
      </c>
      <c r="Z14" s="411" t="s">
        <v>1772</v>
      </c>
      <c r="AA14" s="413" t="s">
        <v>3146</v>
      </c>
      <c r="AB14" s="250" t="s">
        <v>1325</v>
      </c>
      <c r="AC14" s="415"/>
    </row>
    <row r="15" spans="1:29" ht="93.75" customHeight="1" x14ac:dyDescent="0.25">
      <c r="A15" s="243"/>
      <c r="B15" s="425"/>
      <c r="C15" s="425"/>
      <c r="D15" s="427"/>
      <c r="E15" s="277"/>
      <c r="F15" s="184" t="s">
        <v>3974</v>
      </c>
      <c r="G15" s="279"/>
      <c r="H15" s="98" t="s">
        <v>3151</v>
      </c>
      <c r="I15" s="109" t="s">
        <v>3103</v>
      </c>
      <c r="J15" s="61">
        <v>0.5</v>
      </c>
      <c r="K15" s="177">
        <v>44652</v>
      </c>
      <c r="L15" s="177">
        <v>44926</v>
      </c>
      <c r="M15" s="178">
        <v>0</v>
      </c>
      <c r="N15" s="178">
        <v>0.25</v>
      </c>
      <c r="O15" s="178">
        <v>0.5</v>
      </c>
      <c r="P15" s="179">
        <v>1</v>
      </c>
      <c r="Q15" s="108" t="s">
        <v>1328</v>
      </c>
      <c r="R15" s="108" t="s">
        <v>1596</v>
      </c>
      <c r="S15" s="281"/>
      <c r="T15" s="281"/>
      <c r="U15" s="281"/>
      <c r="V15" s="108" t="s">
        <v>1694</v>
      </c>
      <c r="W15" s="108" t="s">
        <v>49</v>
      </c>
      <c r="X15" s="420"/>
      <c r="Y15" s="412"/>
      <c r="Z15" s="412"/>
      <c r="AA15" s="414"/>
      <c r="AB15" s="280"/>
      <c r="AC15" s="416"/>
    </row>
    <row r="16" spans="1:29" ht="96.75" customHeight="1" x14ac:dyDescent="0.25">
      <c r="A16" s="241" t="s">
        <v>1302</v>
      </c>
      <c r="B16" s="423" t="s">
        <v>2842</v>
      </c>
      <c r="C16" s="423" t="s">
        <v>3105</v>
      </c>
      <c r="D16" s="251" t="s">
        <v>3153</v>
      </c>
      <c r="E16" s="251" t="s">
        <v>3975</v>
      </c>
      <c r="F16" s="107" t="s">
        <v>3154</v>
      </c>
      <c r="G16" s="278" t="s">
        <v>3091</v>
      </c>
      <c r="H16" s="98" t="s">
        <v>3106</v>
      </c>
      <c r="I16" s="109" t="s">
        <v>3092</v>
      </c>
      <c r="J16" s="61">
        <v>0.5</v>
      </c>
      <c r="K16" s="62">
        <v>44576</v>
      </c>
      <c r="L16" s="62">
        <v>44926</v>
      </c>
      <c r="M16" s="63">
        <v>0.25</v>
      </c>
      <c r="N16" s="63">
        <v>0.5</v>
      </c>
      <c r="O16" s="63">
        <v>0.75</v>
      </c>
      <c r="P16" s="64">
        <v>1</v>
      </c>
      <c r="Q16" s="108" t="s">
        <v>1328</v>
      </c>
      <c r="R16" s="108" t="s">
        <v>1596</v>
      </c>
      <c r="S16" s="280" t="s">
        <v>3972</v>
      </c>
      <c r="T16" s="108" t="s">
        <v>40</v>
      </c>
      <c r="U16" s="108" t="s">
        <v>40</v>
      </c>
      <c r="V16" s="108" t="s">
        <v>1694</v>
      </c>
      <c r="W16" s="108" t="s">
        <v>49</v>
      </c>
      <c r="X16" s="437" t="s">
        <v>1417</v>
      </c>
      <c r="Y16" s="420" t="s">
        <v>1482</v>
      </c>
      <c r="Z16" s="420" t="s">
        <v>1772</v>
      </c>
      <c r="AA16" s="420" t="s">
        <v>3146</v>
      </c>
      <c r="AB16" s="250" t="s">
        <v>1325</v>
      </c>
      <c r="AC16" s="415"/>
    </row>
    <row r="17" spans="1:29" ht="96.75" customHeight="1" x14ac:dyDescent="0.25">
      <c r="A17" s="243"/>
      <c r="B17" s="425"/>
      <c r="C17" s="425"/>
      <c r="D17" s="253"/>
      <c r="E17" s="252"/>
      <c r="F17" s="107" t="s">
        <v>3093</v>
      </c>
      <c r="G17" s="279"/>
      <c r="H17" s="98" t="s">
        <v>3155</v>
      </c>
      <c r="I17" s="109" t="s">
        <v>3093</v>
      </c>
      <c r="J17" s="61">
        <v>0.5</v>
      </c>
      <c r="K17" s="62">
        <v>44576</v>
      </c>
      <c r="L17" s="62">
        <v>44926</v>
      </c>
      <c r="M17" s="63">
        <v>0.25</v>
      </c>
      <c r="N17" s="63">
        <v>0.5</v>
      </c>
      <c r="O17" s="63">
        <v>0.75</v>
      </c>
      <c r="P17" s="64">
        <v>1</v>
      </c>
      <c r="Q17" s="108" t="s">
        <v>1328</v>
      </c>
      <c r="R17" s="108" t="s">
        <v>1596</v>
      </c>
      <c r="S17" s="281"/>
      <c r="T17" s="108" t="s">
        <v>40</v>
      </c>
      <c r="U17" s="108" t="s">
        <v>40</v>
      </c>
      <c r="V17" s="108" t="s">
        <v>1694</v>
      </c>
      <c r="W17" s="108" t="s">
        <v>49</v>
      </c>
      <c r="X17" s="438"/>
      <c r="Y17" s="420"/>
      <c r="Z17" s="420"/>
      <c r="AA17" s="420"/>
      <c r="AB17" s="250"/>
      <c r="AC17" s="416"/>
    </row>
    <row r="18" spans="1:29" ht="96.75" customHeight="1" x14ac:dyDescent="0.25">
      <c r="A18" s="241" t="s">
        <v>1310</v>
      </c>
      <c r="B18" s="423" t="s">
        <v>2842</v>
      </c>
      <c r="C18" s="423" t="s">
        <v>3107</v>
      </c>
      <c r="D18" s="426" t="s">
        <v>3156</v>
      </c>
      <c r="E18" s="277" t="s">
        <v>3149</v>
      </c>
      <c r="F18" s="184" t="s">
        <v>3976</v>
      </c>
      <c r="G18" s="278" t="s">
        <v>3091</v>
      </c>
      <c r="H18" s="98" t="s">
        <v>3108</v>
      </c>
      <c r="I18" s="107" t="s">
        <v>3977</v>
      </c>
      <c r="J18" s="61">
        <v>0.8</v>
      </c>
      <c r="K18" s="62">
        <v>44835</v>
      </c>
      <c r="L18" s="62">
        <v>44926</v>
      </c>
      <c r="M18" s="63">
        <v>0</v>
      </c>
      <c r="N18" s="63">
        <v>0</v>
      </c>
      <c r="O18" s="63">
        <v>0</v>
      </c>
      <c r="P18" s="64">
        <v>1</v>
      </c>
      <c r="Q18" s="108" t="s">
        <v>1328</v>
      </c>
      <c r="R18" s="108" t="s">
        <v>1596</v>
      </c>
      <c r="S18" s="280" t="s">
        <v>3972</v>
      </c>
      <c r="T18" s="280" t="s">
        <v>40</v>
      </c>
      <c r="U18" s="280" t="s">
        <v>40</v>
      </c>
      <c r="V18" s="108" t="s">
        <v>1694</v>
      </c>
      <c r="W18" s="108" t="s">
        <v>49</v>
      </c>
      <c r="X18" s="437" t="s">
        <v>1417</v>
      </c>
      <c r="Y18" s="420" t="s">
        <v>1482</v>
      </c>
      <c r="Z18" s="420" t="s">
        <v>1772</v>
      </c>
      <c r="AA18" s="420" t="s">
        <v>3146</v>
      </c>
      <c r="AB18" s="250" t="s">
        <v>1325</v>
      </c>
      <c r="AC18" s="415"/>
    </row>
    <row r="19" spans="1:29" ht="99" customHeight="1" x14ac:dyDescent="0.25">
      <c r="A19" s="243"/>
      <c r="B19" s="425"/>
      <c r="C19" s="425"/>
      <c r="D19" s="427"/>
      <c r="E19" s="277"/>
      <c r="F19" s="184" t="s">
        <v>3157</v>
      </c>
      <c r="G19" s="279"/>
      <c r="H19" s="98" t="s">
        <v>3158</v>
      </c>
      <c r="I19" s="109" t="s">
        <v>3159</v>
      </c>
      <c r="J19" s="61">
        <v>0.2</v>
      </c>
      <c r="K19" s="62">
        <v>44576</v>
      </c>
      <c r="L19" s="62">
        <v>44926</v>
      </c>
      <c r="M19" s="63">
        <v>0.25</v>
      </c>
      <c r="N19" s="63">
        <v>0.5</v>
      </c>
      <c r="O19" s="63">
        <v>0.75</v>
      </c>
      <c r="P19" s="64">
        <v>1</v>
      </c>
      <c r="Q19" s="108" t="s">
        <v>1328</v>
      </c>
      <c r="R19" s="108" t="s">
        <v>1596</v>
      </c>
      <c r="S19" s="281"/>
      <c r="T19" s="281"/>
      <c r="U19" s="281"/>
      <c r="V19" s="108" t="s">
        <v>1694</v>
      </c>
      <c r="W19" s="108" t="s">
        <v>49</v>
      </c>
      <c r="X19" s="438"/>
      <c r="Y19" s="420"/>
      <c r="Z19" s="420"/>
      <c r="AA19" s="420"/>
      <c r="AB19" s="250"/>
      <c r="AC19" s="416"/>
    </row>
    <row r="20" spans="1:29" ht="45" customHeight="1" x14ac:dyDescent="0.25">
      <c r="A20" s="266" t="s">
        <v>1302</v>
      </c>
      <c r="B20" s="439" t="s">
        <v>2843</v>
      </c>
      <c r="C20" s="266" t="s">
        <v>3041</v>
      </c>
      <c r="D20" s="348" t="s">
        <v>3024</v>
      </c>
      <c r="E20" s="350" t="s">
        <v>3025</v>
      </c>
      <c r="F20" s="388" t="s">
        <v>3978</v>
      </c>
      <c r="G20" s="348" t="s">
        <v>1703</v>
      </c>
      <c r="H20" s="159" t="s">
        <v>3055</v>
      </c>
      <c r="I20" s="145" t="s">
        <v>3026</v>
      </c>
      <c r="J20" s="146">
        <v>0.75</v>
      </c>
      <c r="K20" s="147">
        <v>44562</v>
      </c>
      <c r="L20" s="147">
        <v>44926</v>
      </c>
      <c r="M20" s="148">
        <v>0.25</v>
      </c>
      <c r="N20" s="148">
        <v>0.5</v>
      </c>
      <c r="O20" s="148">
        <v>0.75</v>
      </c>
      <c r="P20" s="148">
        <v>1</v>
      </c>
      <c r="Q20" s="111" t="s">
        <v>1377</v>
      </c>
      <c r="R20" s="262" t="s">
        <v>1595</v>
      </c>
      <c r="S20" s="262" t="s">
        <v>3056</v>
      </c>
      <c r="T20" s="262" t="s">
        <v>40</v>
      </c>
      <c r="U20" s="262" t="s">
        <v>40</v>
      </c>
      <c r="V20" s="93" t="s">
        <v>1674</v>
      </c>
      <c r="W20" s="111" t="s">
        <v>1464</v>
      </c>
      <c r="X20" s="262" t="s">
        <v>1411</v>
      </c>
      <c r="Y20" s="273" t="s">
        <v>1466</v>
      </c>
      <c r="Z20" s="273" t="s">
        <v>1575</v>
      </c>
      <c r="AA20" s="273" t="s">
        <v>1668</v>
      </c>
      <c r="AB20" s="273" t="s">
        <v>1325</v>
      </c>
      <c r="AC20" s="273" t="s">
        <v>3979</v>
      </c>
    </row>
    <row r="21" spans="1:29" ht="64.5" customHeight="1" x14ac:dyDescent="0.25">
      <c r="A21" s="266"/>
      <c r="B21" s="439"/>
      <c r="C21" s="266"/>
      <c r="D21" s="350"/>
      <c r="E21" s="387"/>
      <c r="F21" s="388"/>
      <c r="G21" s="350"/>
      <c r="H21" s="160" t="s">
        <v>3054</v>
      </c>
      <c r="I21" s="95" t="s">
        <v>3980</v>
      </c>
      <c r="J21" s="149">
        <v>0.25</v>
      </c>
      <c r="K21" s="147">
        <v>44562</v>
      </c>
      <c r="L21" s="147">
        <v>44926</v>
      </c>
      <c r="M21" s="148">
        <v>0.25</v>
      </c>
      <c r="N21" s="148">
        <v>0</v>
      </c>
      <c r="O21" s="148">
        <v>0.75</v>
      </c>
      <c r="P21" s="148">
        <v>1</v>
      </c>
      <c r="Q21" s="111" t="s">
        <v>1377</v>
      </c>
      <c r="R21" s="264"/>
      <c r="S21" s="264"/>
      <c r="T21" s="264"/>
      <c r="U21" s="264"/>
      <c r="V21" s="93" t="s">
        <v>1674</v>
      </c>
      <c r="W21" s="111" t="s">
        <v>1464</v>
      </c>
      <c r="X21" s="264"/>
      <c r="Y21" s="267"/>
      <c r="Z21" s="267"/>
      <c r="AA21" s="267"/>
      <c r="AB21" s="267"/>
      <c r="AC21" s="267"/>
    </row>
    <row r="22" spans="1:29" ht="74.25" customHeight="1" x14ac:dyDescent="0.25">
      <c r="A22" s="266" t="s">
        <v>1310</v>
      </c>
      <c r="B22" s="439" t="s">
        <v>2843</v>
      </c>
      <c r="C22" s="266" t="s">
        <v>3045</v>
      </c>
      <c r="D22" s="283" t="s">
        <v>3981</v>
      </c>
      <c r="E22" s="283" t="s">
        <v>3027</v>
      </c>
      <c r="F22" s="94" t="s">
        <v>3028</v>
      </c>
      <c r="G22" s="348" t="s">
        <v>1703</v>
      </c>
      <c r="H22" s="160" t="s">
        <v>3057</v>
      </c>
      <c r="I22" s="105" t="s">
        <v>3029</v>
      </c>
      <c r="J22" s="70">
        <v>0.5</v>
      </c>
      <c r="K22" s="147">
        <v>44562</v>
      </c>
      <c r="L22" s="147">
        <v>44926</v>
      </c>
      <c r="M22" s="148">
        <v>0.25</v>
      </c>
      <c r="N22" s="148">
        <v>0.5</v>
      </c>
      <c r="O22" s="148">
        <v>0.75</v>
      </c>
      <c r="P22" s="148">
        <v>1</v>
      </c>
      <c r="Q22" s="111" t="s">
        <v>1377</v>
      </c>
      <c r="R22" s="111" t="s">
        <v>1596</v>
      </c>
      <c r="S22" s="262" t="s">
        <v>3982</v>
      </c>
      <c r="T22" s="111" t="s">
        <v>40</v>
      </c>
      <c r="U22" s="111" t="s">
        <v>40</v>
      </c>
      <c r="V22" s="93" t="s">
        <v>1674</v>
      </c>
      <c r="W22" s="111" t="s">
        <v>1464</v>
      </c>
      <c r="X22" s="262" t="s">
        <v>1454</v>
      </c>
      <c r="Y22" s="273" t="s">
        <v>1548</v>
      </c>
      <c r="Z22" s="273" t="s">
        <v>1575</v>
      </c>
      <c r="AA22" s="273" t="s">
        <v>1575</v>
      </c>
      <c r="AB22" s="273" t="s">
        <v>1341</v>
      </c>
      <c r="AC22" s="273" t="s">
        <v>3983</v>
      </c>
    </row>
    <row r="23" spans="1:29" ht="74.25" customHeight="1" x14ac:dyDescent="0.25">
      <c r="A23" s="266"/>
      <c r="B23" s="439"/>
      <c r="C23" s="266"/>
      <c r="D23" s="285"/>
      <c r="E23" s="284"/>
      <c r="F23" s="94" t="s">
        <v>3030</v>
      </c>
      <c r="G23" s="350"/>
      <c r="H23" s="160" t="s">
        <v>3058</v>
      </c>
      <c r="I23" s="105" t="s">
        <v>3984</v>
      </c>
      <c r="J23" s="150">
        <v>0.5</v>
      </c>
      <c r="K23" s="151">
        <v>44562</v>
      </c>
      <c r="L23" s="151">
        <v>44926</v>
      </c>
      <c r="M23" s="152">
        <v>0.25</v>
      </c>
      <c r="N23" s="152">
        <v>0.5</v>
      </c>
      <c r="O23" s="152">
        <v>0.75</v>
      </c>
      <c r="P23" s="152">
        <v>1</v>
      </c>
      <c r="Q23" s="153" t="s">
        <v>1377</v>
      </c>
      <c r="R23" s="111" t="s">
        <v>1596</v>
      </c>
      <c r="S23" s="264"/>
      <c r="T23" s="111" t="s">
        <v>40</v>
      </c>
      <c r="U23" s="111" t="s">
        <v>40</v>
      </c>
      <c r="V23" s="93" t="s">
        <v>1674</v>
      </c>
      <c r="W23" s="111" t="s">
        <v>1464</v>
      </c>
      <c r="X23" s="264"/>
      <c r="Y23" s="267"/>
      <c r="Z23" s="267"/>
      <c r="AA23" s="267"/>
      <c r="AB23" s="267"/>
      <c r="AC23" s="267"/>
    </row>
    <row r="24" spans="1:29" ht="149.25" customHeight="1" x14ac:dyDescent="0.25">
      <c r="A24" s="102" t="s">
        <v>1302</v>
      </c>
      <c r="B24" s="110" t="s">
        <v>2843</v>
      </c>
      <c r="C24" s="102" t="s">
        <v>3046</v>
      </c>
      <c r="D24" s="154" t="s">
        <v>3060</v>
      </c>
      <c r="E24" s="94" t="s">
        <v>3031</v>
      </c>
      <c r="F24" s="155" t="s">
        <v>3032</v>
      </c>
      <c r="G24" s="96" t="s">
        <v>1703</v>
      </c>
      <c r="H24" s="160" t="s">
        <v>3059</v>
      </c>
      <c r="I24" s="156" t="s">
        <v>3033</v>
      </c>
      <c r="J24" s="70">
        <v>1</v>
      </c>
      <c r="K24" s="147">
        <v>44562</v>
      </c>
      <c r="L24" s="147">
        <v>44773</v>
      </c>
      <c r="M24" s="148">
        <v>0.33</v>
      </c>
      <c r="N24" s="148">
        <v>0.66</v>
      </c>
      <c r="O24" s="148">
        <v>1</v>
      </c>
      <c r="P24" s="148">
        <v>1</v>
      </c>
      <c r="Q24" s="153" t="s">
        <v>1377</v>
      </c>
      <c r="R24" s="111" t="s">
        <v>1596</v>
      </c>
      <c r="S24" s="111" t="s">
        <v>3061</v>
      </c>
      <c r="T24" s="111" t="s">
        <v>40</v>
      </c>
      <c r="U24" s="111" t="s">
        <v>40</v>
      </c>
      <c r="V24" s="93" t="s">
        <v>1674</v>
      </c>
      <c r="W24" s="111" t="s">
        <v>1464</v>
      </c>
      <c r="X24" s="111" t="s">
        <v>1454</v>
      </c>
      <c r="Y24" s="104" t="s">
        <v>1548</v>
      </c>
      <c r="Z24" s="104" t="s">
        <v>1575</v>
      </c>
      <c r="AA24" s="104" t="s">
        <v>1575</v>
      </c>
      <c r="AB24" s="104" t="s">
        <v>1341</v>
      </c>
      <c r="AC24" s="104" t="s">
        <v>3983</v>
      </c>
    </row>
    <row r="25" spans="1:29" ht="62.25" customHeight="1" x14ac:dyDescent="0.25">
      <c r="A25" s="266" t="s">
        <v>1302</v>
      </c>
      <c r="B25" s="439" t="s">
        <v>2843</v>
      </c>
      <c r="C25" s="266" t="s">
        <v>3047</v>
      </c>
      <c r="D25" s="389" t="s">
        <v>3985</v>
      </c>
      <c r="E25" s="273" t="s">
        <v>3034</v>
      </c>
      <c r="F25" s="283" t="s">
        <v>3986</v>
      </c>
      <c r="G25" s="348" t="s">
        <v>1703</v>
      </c>
      <c r="H25" s="160" t="s">
        <v>3062</v>
      </c>
      <c r="I25" s="103" t="s">
        <v>3035</v>
      </c>
      <c r="J25" s="70">
        <v>0.34</v>
      </c>
      <c r="K25" s="147">
        <v>44926</v>
      </c>
      <c r="L25" s="147">
        <v>44926</v>
      </c>
      <c r="M25" s="35">
        <v>0</v>
      </c>
      <c r="N25" s="35">
        <v>0</v>
      </c>
      <c r="O25" s="35">
        <v>0</v>
      </c>
      <c r="P25" s="148">
        <v>1</v>
      </c>
      <c r="Q25" s="162" t="s">
        <v>1308</v>
      </c>
      <c r="R25" s="111" t="s">
        <v>1596</v>
      </c>
      <c r="S25" s="262" t="s">
        <v>3065</v>
      </c>
      <c r="T25" s="111" t="s">
        <v>40</v>
      </c>
      <c r="U25" s="111" t="s">
        <v>40</v>
      </c>
      <c r="V25" s="93" t="s">
        <v>1674</v>
      </c>
      <c r="W25" s="111" t="s">
        <v>1464</v>
      </c>
      <c r="X25" s="262" t="s">
        <v>1454</v>
      </c>
      <c r="Y25" s="273" t="s">
        <v>1548</v>
      </c>
      <c r="Z25" s="273" t="s">
        <v>1575</v>
      </c>
      <c r="AA25" s="273" t="s">
        <v>1575</v>
      </c>
      <c r="AB25" s="273" t="s">
        <v>1341</v>
      </c>
      <c r="AC25" s="273" t="s">
        <v>3983</v>
      </c>
    </row>
    <row r="26" spans="1:29" ht="62.25" customHeight="1" x14ac:dyDescent="0.25">
      <c r="A26" s="266"/>
      <c r="B26" s="439"/>
      <c r="C26" s="266"/>
      <c r="D26" s="284"/>
      <c r="E26" s="276"/>
      <c r="F26" s="284"/>
      <c r="G26" s="349"/>
      <c r="H26" s="160" t="s">
        <v>3063</v>
      </c>
      <c r="I26" s="103" t="s">
        <v>3036</v>
      </c>
      <c r="J26" s="70">
        <v>0.33</v>
      </c>
      <c r="K26" s="147">
        <v>44926</v>
      </c>
      <c r="L26" s="147">
        <v>44926</v>
      </c>
      <c r="M26" s="35">
        <v>0</v>
      </c>
      <c r="N26" s="35">
        <v>0</v>
      </c>
      <c r="O26" s="35">
        <v>0</v>
      </c>
      <c r="P26" s="148">
        <v>1</v>
      </c>
      <c r="Q26" s="162" t="s">
        <v>1308</v>
      </c>
      <c r="R26" s="111" t="s">
        <v>1596</v>
      </c>
      <c r="S26" s="263"/>
      <c r="T26" s="111" t="s">
        <v>40</v>
      </c>
      <c r="U26" s="111" t="s">
        <v>40</v>
      </c>
      <c r="V26" s="93" t="s">
        <v>1674</v>
      </c>
      <c r="W26" s="111" t="s">
        <v>1464</v>
      </c>
      <c r="X26" s="263"/>
      <c r="Y26" s="276"/>
      <c r="Z26" s="276"/>
      <c r="AA26" s="276"/>
      <c r="AB26" s="276"/>
      <c r="AC26" s="276"/>
    </row>
    <row r="27" spans="1:29" ht="62.25" customHeight="1" x14ac:dyDescent="0.25">
      <c r="A27" s="266"/>
      <c r="B27" s="439"/>
      <c r="C27" s="266"/>
      <c r="D27" s="285"/>
      <c r="E27" s="267"/>
      <c r="F27" s="285"/>
      <c r="G27" s="350"/>
      <c r="H27" s="160" t="s">
        <v>3064</v>
      </c>
      <c r="I27" s="103" t="s">
        <v>3037</v>
      </c>
      <c r="J27" s="70">
        <v>0.33</v>
      </c>
      <c r="K27" s="147">
        <v>44926</v>
      </c>
      <c r="L27" s="147">
        <v>44926</v>
      </c>
      <c r="M27" s="35">
        <v>0</v>
      </c>
      <c r="N27" s="35">
        <v>0</v>
      </c>
      <c r="O27" s="35">
        <v>0</v>
      </c>
      <c r="P27" s="148">
        <v>1</v>
      </c>
      <c r="Q27" s="162" t="s">
        <v>1308</v>
      </c>
      <c r="R27" s="111" t="s">
        <v>1596</v>
      </c>
      <c r="S27" s="264"/>
      <c r="T27" s="111" t="s">
        <v>40</v>
      </c>
      <c r="U27" s="111" t="s">
        <v>40</v>
      </c>
      <c r="V27" s="93" t="s">
        <v>1674</v>
      </c>
      <c r="W27" s="111" t="s">
        <v>1464</v>
      </c>
      <c r="X27" s="264"/>
      <c r="Y27" s="267"/>
      <c r="Z27" s="267"/>
      <c r="AA27" s="267"/>
      <c r="AB27" s="267"/>
      <c r="AC27" s="267"/>
    </row>
    <row r="28" spans="1:29" ht="158.25" customHeight="1" x14ac:dyDescent="0.25">
      <c r="A28" s="102" t="s">
        <v>1302</v>
      </c>
      <c r="B28" s="110" t="s">
        <v>2843</v>
      </c>
      <c r="C28" s="102" t="s">
        <v>3048</v>
      </c>
      <c r="D28" s="94" t="s">
        <v>3038</v>
      </c>
      <c r="E28" s="106" t="s">
        <v>3987</v>
      </c>
      <c r="F28" s="156" t="s">
        <v>3039</v>
      </c>
      <c r="G28" s="95" t="s">
        <v>3040</v>
      </c>
      <c r="H28" s="160" t="s">
        <v>3066</v>
      </c>
      <c r="I28" s="156" t="s">
        <v>3039</v>
      </c>
      <c r="J28" s="150">
        <v>1</v>
      </c>
      <c r="K28" s="151">
        <v>44621</v>
      </c>
      <c r="L28" s="151">
        <v>44926</v>
      </c>
      <c r="M28" s="157">
        <v>0.33</v>
      </c>
      <c r="N28" s="157">
        <v>0.66</v>
      </c>
      <c r="O28" s="157">
        <v>1</v>
      </c>
      <c r="P28" s="152">
        <v>1</v>
      </c>
      <c r="Q28" s="93" t="s">
        <v>1377</v>
      </c>
      <c r="R28" s="111" t="s">
        <v>1596</v>
      </c>
      <c r="S28" s="93" t="s">
        <v>3988</v>
      </c>
      <c r="T28" s="93" t="s">
        <v>40</v>
      </c>
      <c r="U28" s="93" t="s">
        <v>40</v>
      </c>
      <c r="V28" s="93" t="s">
        <v>1674</v>
      </c>
      <c r="W28" s="93" t="s">
        <v>1464</v>
      </c>
      <c r="X28" s="111" t="s">
        <v>1454</v>
      </c>
      <c r="Y28" s="158" t="s">
        <v>1548</v>
      </c>
      <c r="Z28" s="104" t="s">
        <v>1575</v>
      </c>
      <c r="AA28" s="104" t="s">
        <v>1575</v>
      </c>
      <c r="AB28" s="104" t="s">
        <v>1341</v>
      </c>
      <c r="AC28" s="104" t="s">
        <v>3983</v>
      </c>
    </row>
    <row r="29" spans="1:29" ht="56.25" customHeight="1" x14ac:dyDescent="0.25">
      <c r="A29" s="423" t="s">
        <v>1302</v>
      </c>
      <c r="B29" s="423" t="s">
        <v>670</v>
      </c>
      <c r="C29" s="241" t="s">
        <v>3128</v>
      </c>
      <c r="D29" s="251" t="s">
        <v>3109</v>
      </c>
      <c r="E29" s="141" t="s">
        <v>3232</v>
      </c>
      <c r="F29" s="141" t="s">
        <v>3233</v>
      </c>
      <c r="G29" s="278" t="s">
        <v>3110</v>
      </c>
      <c r="H29" s="98" t="s">
        <v>3129</v>
      </c>
      <c r="I29" s="109" t="s">
        <v>3111</v>
      </c>
      <c r="J29" s="61">
        <v>0.4</v>
      </c>
      <c r="K29" s="62">
        <v>44576</v>
      </c>
      <c r="L29" s="62">
        <v>44926</v>
      </c>
      <c r="M29" s="63">
        <v>0.3</v>
      </c>
      <c r="N29" s="63">
        <v>0.7</v>
      </c>
      <c r="O29" s="63">
        <v>0.9</v>
      </c>
      <c r="P29" s="64">
        <v>1</v>
      </c>
      <c r="Q29" s="108" t="s">
        <v>1308</v>
      </c>
      <c r="R29" s="108" t="s">
        <v>1596</v>
      </c>
      <c r="S29" s="280" t="s">
        <v>3112</v>
      </c>
      <c r="T29" s="280" t="s">
        <v>40</v>
      </c>
      <c r="U29" s="280" t="s">
        <v>40</v>
      </c>
      <c r="V29" s="108" t="s">
        <v>1694</v>
      </c>
      <c r="W29" s="108" t="s">
        <v>68</v>
      </c>
      <c r="X29" s="303" t="s">
        <v>1454</v>
      </c>
      <c r="Y29" s="303" t="s">
        <v>1548</v>
      </c>
      <c r="Z29" s="303" t="s">
        <v>1575</v>
      </c>
      <c r="AA29" s="303" t="s">
        <v>3146</v>
      </c>
      <c r="AB29" s="303" t="s">
        <v>1325</v>
      </c>
      <c r="AC29" s="303" t="s">
        <v>3239</v>
      </c>
    </row>
    <row r="30" spans="1:29" ht="56.25" customHeight="1" x14ac:dyDescent="0.25">
      <c r="A30" s="424"/>
      <c r="B30" s="424"/>
      <c r="C30" s="242"/>
      <c r="D30" s="252"/>
      <c r="E30" s="141" t="s">
        <v>3234</v>
      </c>
      <c r="F30" s="141" t="s">
        <v>3235</v>
      </c>
      <c r="G30" s="351"/>
      <c r="H30" s="98" t="s">
        <v>3130</v>
      </c>
      <c r="I30" s="109" t="s">
        <v>3113</v>
      </c>
      <c r="J30" s="61">
        <v>0.15</v>
      </c>
      <c r="K30" s="62">
        <v>44621</v>
      </c>
      <c r="L30" s="62">
        <v>44696</v>
      </c>
      <c r="M30" s="63">
        <v>0.2</v>
      </c>
      <c r="N30" s="63">
        <v>1</v>
      </c>
      <c r="O30" s="63">
        <v>1</v>
      </c>
      <c r="P30" s="63">
        <v>1</v>
      </c>
      <c r="Q30" s="108" t="s">
        <v>1308</v>
      </c>
      <c r="R30" s="108" t="s">
        <v>1596</v>
      </c>
      <c r="S30" s="299"/>
      <c r="T30" s="299"/>
      <c r="U30" s="299"/>
      <c r="V30" s="108" t="s">
        <v>1694</v>
      </c>
      <c r="W30" s="108" t="s">
        <v>68</v>
      </c>
      <c r="X30" s="304"/>
      <c r="Y30" s="304"/>
      <c r="Z30" s="304"/>
      <c r="AA30" s="304"/>
      <c r="AB30" s="304"/>
      <c r="AC30" s="304"/>
    </row>
    <row r="31" spans="1:29" ht="56.25" customHeight="1" x14ac:dyDescent="0.25">
      <c r="A31" s="425"/>
      <c r="B31" s="424"/>
      <c r="C31" s="243"/>
      <c r="D31" s="253"/>
      <c r="E31" s="141" t="s">
        <v>3236</v>
      </c>
      <c r="F31" s="141" t="s">
        <v>3237</v>
      </c>
      <c r="G31" s="279"/>
      <c r="H31" s="98" t="s">
        <v>3131</v>
      </c>
      <c r="I31" s="109" t="s">
        <v>3238</v>
      </c>
      <c r="J31" s="61">
        <v>0.45</v>
      </c>
      <c r="K31" s="62">
        <v>44585</v>
      </c>
      <c r="L31" s="62">
        <v>44834</v>
      </c>
      <c r="M31" s="63">
        <v>0.2</v>
      </c>
      <c r="N31" s="63">
        <v>0.4</v>
      </c>
      <c r="O31" s="63">
        <v>1</v>
      </c>
      <c r="P31" s="63">
        <v>1</v>
      </c>
      <c r="Q31" s="108" t="s">
        <v>1308</v>
      </c>
      <c r="R31" s="108" t="s">
        <v>1596</v>
      </c>
      <c r="S31" s="281"/>
      <c r="T31" s="281"/>
      <c r="U31" s="281"/>
      <c r="V31" s="108" t="s">
        <v>1694</v>
      </c>
      <c r="W31" s="108" t="s">
        <v>68</v>
      </c>
      <c r="X31" s="305"/>
      <c r="Y31" s="305"/>
      <c r="Z31" s="305"/>
      <c r="AA31" s="305"/>
      <c r="AB31" s="305"/>
      <c r="AC31" s="305"/>
    </row>
    <row r="32" spans="1:29" ht="54.75" customHeight="1" x14ac:dyDescent="0.25">
      <c r="A32" s="423" t="s">
        <v>1302</v>
      </c>
      <c r="B32" s="417" t="s">
        <v>670</v>
      </c>
      <c r="C32" s="241" t="s">
        <v>3132</v>
      </c>
      <c r="D32" s="251" t="s">
        <v>3114</v>
      </c>
      <c r="E32" s="141" t="s">
        <v>3244</v>
      </c>
      <c r="F32" s="141" t="s">
        <v>3245</v>
      </c>
      <c r="G32" s="278" t="s">
        <v>3110</v>
      </c>
      <c r="H32" s="98" t="s">
        <v>3133</v>
      </c>
      <c r="I32" s="109" t="s">
        <v>3115</v>
      </c>
      <c r="J32" s="61">
        <v>0.25</v>
      </c>
      <c r="K32" s="62">
        <v>44576</v>
      </c>
      <c r="L32" s="62">
        <v>44926</v>
      </c>
      <c r="M32" s="63">
        <v>0.15</v>
      </c>
      <c r="N32" s="63">
        <v>0.3</v>
      </c>
      <c r="O32" s="63">
        <v>0.7</v>
      </c>
      <c r="P32" s="64">
        <v>1</v>
      </c>
      <c r="Q32" s="108" t="s">
        <v>1308</v>
      </c>
      <c r="R32" s="108" t="s">
        <v>1596</v>
      </c>
      <c r="S32" s="280" t="s">
        <v>3989</v>
      </c>
      <c r="T32" s="280" t="s">
        <v>40</v>
      </c>
      <c r="U32" s="280" t="s">
        <v>40</v>
      </c>
      <c r="V32" s="108" t="s">
        <v>1694</v>
      </c>
      <c r="W32" s="108" t="s">
        <v>57</v>
      </c>
      <c r="X32" s="303" t="s">
        <v>1454</v>
      </c>
      <c r="Y32" s="303" t="s">
        <v>1548</v>
      </c>
      <c r="Z32" s="303" t="s">
        <v>1575</v>
      </c>
      <c r="AA32" s="303" t="s">
        <v>3146</v>
      </c>
      <c r="AB32" s="303" t="s">
        <v>1325</v>
      </c>
      <c r="AC32" s="303" t="s">
        <v>3240</v>
      </c>
    </row>
    <row r="33" spans="1:29" ht="54.75" customHeight="1" x14ac:dyDescent="0.25">
      <c r="A33" s="424"/>
      <c r="B33" s="417"/>
      <c r="C33" s="242"/>
      <c r="D33" s="252"/>
      <c r="E33" s="141" t="s">
        <v>3246</v>
      </c>
      <c r="F33" s="141" t="s">
        <v>3247</v>
      </c>
      <c r="G33" s="351"/>
      <c r="H33" s="98" t="s">
        <v>3134</v>
      </c>
      <c r="I33" s="109" t="s">
        <v>3116</v>
      </c>
      <c r="J33" s="61">
        <v>0.35</v>
      </c>
      <c r="K33" s="62">
        <v>44757</v>
      </c>
      <c r="L33" s="62">
        <v>44834</v>
      </c>
      <c r="M33" s="63">
        <v>0</v>
      </c>
      <c r="N33" s="63">
        <v>0</v>
      </c>
      <c r="O33" s="63">
        <v>0.7</v>
      </c>
      <c r="P33" s="64">
        <v>1</v>
      </c>
      <c r="Q33" s="108" t="s">
        <v>1308</v>
      </c>
      <c r="R33" s="108" t="s">
        <v>1596</v>
      </c>
      <c r="S33" s="299"/>
      <c r="T33" s="299"/>
      <c r="U33" s="299"/>
      <c r="V33" s="108" t="s">
        <v>1694</v>
      </c>
      <c r="W33" s="108" t="s">
        <v>57</v>
      </c>
      <c r="X33" s="304"/>
      <c r="Y33" s="304" t="s">
        <v>1548</v>
      </c>
      <c r="Z33" s="304"/>
      <c r="AA33" s="304" t="s">
        <v>3146</v>
      </c>
      <c r="AB33" s="304" t="s">
        <v>1325</v>
      </c>
      <c r="AC33" s="304" t="s">
        <v>3241</v>
      </c>
    </row>
    <row r="34" spans="1:29" ht="54.75" customHeight="1" x14ac:dyDescent="0.25">
      <c r="A34" s="425"/>
      <c r="B34" s="417"/>
      <c r="C34" s="243"/>
      <c r="D34" s="253"/>
      <c r="E34" s="141" t="s">
        <v>3248</v>
      </c>
      <c r="F34" s="141" t="s">
        <v>3249</v>
      </c>
      <c r="G34" s="279"/>
      <c r="H34" s="98" t="s">
        <v>3135</v>
      </c>
      <c r="I34" s="109" t="s">
        <v>3117</v>
      </c>
      <c r="J34" s="61">
        <v>0.4</v>
      </c>
      <c r="K34" s="62">
        <v>44805</v>
      </c>
      <c r="L34" s="62">
        <v>44834</v>
      </c>
      <c r="M34" s="63">
        <v>0</v>
      </c>
      <c r="N34" s="63">
        <v>0</v>
      </c>
      <c r="O34" s="63">
        <v>0.7</v>
      </c>
      <c r="P34" s="64">
        <v>1</v>
      </c>
      <c r="Q34" s="108" t="s">
        <v>1308</v>
      </c>
      <c r="R34" s="108" t="s">
        <v>1596</v>
      </c>
      <c r="S34" s="281"/>
      <c r="T34" s="281"/>
      <c r="U34" s="281"/>
      <c r="V34" s="108" t="s">
        <v>1694</v>
      </c>
      <c r="W34" s="108" t="s">
        <v>57</v>
      </c>
      <c r="X34" s="305"/>
      <c r="Y34" s="305" t="s">
        <v>1548</v>
      </c>
      <c r="Z34" s="305"/>
      <c r="AA34" s="305" t="s">
        <v>3146</v>
      </c>
      <c r="AB34" s="305" t="s">
        <v>1325</v>
      </c>
      <c r="AC34" s="305" t="s">
        <v>3242</v>
      </c>
    </row>
    <row r="35" spans="1:29" ht="45" customHeight="1" x14ac:dyDescent="0.25">
      <c r="A35" s="423" t="s">
        <v>1302</v>
      </c>
      <c r="B35" s="417" t="s">
        <v>670</v>
      </c>
      <c r="C35" s="286" t="s">
        <v>3136</v>
      </c>
      <c r="D35" s="277" t="s">
        <v>3118</v>
      </c>
      <c r="E35" s="251" t="s">
        <v>3250</v>
      </c>
      <c r="F35" s="142" t="s">
        <v>3990</v>
      </c>
      <c r="G35" s="278" t="s">
        <v>3110</v>
      </c>
      <c r="H35" s="98" t="s">
        <v>3139</v>
      </c>
      <c r="I35" s="109" t="s">
        <v>3137</v>
      </c>
      <c r="J35" s="61">
        <v>0.15</v>
      </c>
      <c r="K35" s="62">
        <v>44581</v>
      </c>
      <c r="L35" s="62">
        <v>44742</v>
      </c>
      <c r="M35" s="63">
        <v>0.3</v>
      </c>
      <c r="N35" s="63">
        <v>1</v>
      </c>
      <c r="O35" s="63">
        <v>1</v>
      </c>
      <c r="P35" s="63">
        <v>1</v>
      </c>
      <c r="Q35" s="108" t="s">
        <v>1308</v>
      </c>
      <c r="R35" s="108" t="s">
        <v>1596</v>
      </c>
      <c r="S35" s="280" t="s">
        <v>3119</v>
      </c>
      <c r="T35" s="280" t="s">
        <v>1596</v>
      </c>
      <c r="U35" s="280" t="s">
        <v>1596</v>
      </c>
      <c r="V35" s="108" t="s">
        <v>1694</v>
      </c>
      <c r="W35" s="108" t="s">
        <v>57</v>
      </c>
      <c r="X35" s="303" t="s">
        <v>1454</v>
      </c>
      <c r="Y35" s="303" t="s">
        <v>1548</v>
      </c>
      <c r="Z35" s="303" t="s">
        <v>1575</v>
      </c>
      <c r="AA35" s="303" t="s">
        <v>3146</v>
      </c>
      <c r="AB35" s="303" t="s">
        <v>1325</v>
      </c>
      <c r="AC35" s="303" t="s">
        <v>3239</v>
      </c>
    </row>
    <row r="36" spans="1:29" ht="45" customHeight="1" x14ac:dyDescent="0.25">
      <c r="A36" s="424"/>
      <c r="B36" s="417"/>
      <c r="C36" s="286"/>
      <c r="D36" s="277"/>
      <c r="E36" s="252"/>
      <c r="F36" s="142" t="s">
        <v>3991</v>
      </c>
      <c r="G36" s="351"/>
      <c r="H36" s="98" t="s">
        <v>3140</v>
      </c>
      <c r="I36" s="109" t="s">
        <v>3120</v>
      </c>
      <c r="J36" s="61">
        <v>0.25</v>
      </c>
      <c r="K36" s="62">
        <v>44774</v>
      </c>
      <c r="L36" s="62">
        <v>44834</v>
      </c>
      <c r="M36" s="63">
        <v>0</v>
      </c>
      <c r="N36" s="63">
        <v>0</v>
      </c>
      <c r="O36" s="63">
        <v>1</v>
      </c>
      <c r="P36" s="63">
        <v>1</v>
      </c>
      <c r="Q36" s="108" t="s">
        <v>1308</v>
      </c>
      <c r="R36" s="108" t="s">
        <v>1596</v>
      </c>
      <c r="S36" s="299"/>
      <c r="T36" s="299"/>
      <c r="U36" s="299"/>
      <c r="V36" s="108" t="s">
        <v>1694</v>
      </c>
      <c r="W36" s="108" t="s">
        <v>57</v>
      </c>
      <c r="X36" s="304"/>
      <c r="Y36" s="304"/>
      <c r="Z36" s="304"/>
      <c r="AA36" s="304" t="s">
        <v>3146</v>
      </c>
      <c r="AB36" s="304" t="s">
        <v>1325</v>
      </c>
      <c r="AC36" s="304" t="s">
        <v>3239</v>
      </c>
    </row>
    <row r="37" spans="1:29" ht="45" customHeight="1" x14ac:dyDescent="0.25">
      <c r="A37" s="424"/>
      <c r="B37" s="417"/>
      <c r="C37" s="286"/>
      <c r="D37" s="277"/>
      <c r="E37" s="252"/>
      <c r="F37" s="142" t="s">
        <v>3251</v>
      </c>
      <c r="G37" s="351"/>
      <c r="H37" s="98" t="s">
        <v>3141</v>
      </c>
      <c r="I37" s="109" t="s">
        <v>3121</v>
      </c>
      <c r="J37" s="61">
        <v>0.3</v>
      </c>
      <c r="K37" s="62">
        <v>44835</v>
      </c>
      <c r="L37" s="62">
        <v>44895</v>
      </c>
      <c r="M37" s="63">
        <v>0</v>
      </c>
      <c r="N37" s="63">
        <v>0</v>
      </c>
      <c r="O37" s="63">
        <v>0</v>
      </c>
      <c r="P37" s="63">
        <v>1</v>
      </c>
      <c r="Q37" s="108" t="s">
        <v>1308</v>
      </c>
      <c r="R37" s="108" t="s">
        <v>1596</v>
      </c>
      <c r="S37" s="299"/>
      <c r="T37" s="299"/>
      <c r="U37" s="299"/>
      <c r="V37" s="108" t="s">
        <v>1694</v>
      </c>
      <c r="W37" s="108" t="s">
        <v>57</v>
      </c>
      <c r="X37" s="304"/>
      <c r="Y37" s="304"/>
      <c r="Z37" s="304"/>
      <c r="AA37" s="304" t="s">
        <v>3146</v>
      </c>
      <c r="AB37" s="304" t="s">
        <v>1325</v>
      </c>
      <c r="AC37" s="304" t="s">
        <v>3239</v>
      </c>
    </row>
    <row r="38" spans="1:29" ht="45" customHeight="1" x14ac:dyDescent="0.25">
      <c r="A38" s="425"/>
      <c r="B38" s="417"/>
      <c r="C38" s="286"/>
      <c r="D38" s="277"/>
      <c r="E38" s="253"/>
      <c r="F38" s="142" t="s">
        <v>3252</v>
      </c>
      <c r="G38" s="279"/>
      <c r="H38" s="98" t="s">
        <v>3142</v>
      </c>
      <c r="I38" s="109" t="s">
        <v>3122</v>
      </c>
      <c r="J38" s="61">
        <v>0.3</v>
      </c>
      <c r="K38" s="62">
        <v>44880</v>
      </c>
      <c r="L38" s="62">
        <v>44925</v>
      </c>
      <c r="M38" s="63">
        <v>0</v>
      </c>
      <c r="N38" s="63">
        <v>0</v>
      </c>
      <c r="O38" s="63">
        <v>0</v>
      </c>
      <c r="P38" s="63">
        <v>1</v>
      </c>
      <c r="Q38" s="108" t="s">
        <v>1308</v>
      </c>
      <c r="R38" s="108" t="s">
        <v>1596</v>
      </c>
      <c r="S38" s="281"/>
      <c r="T38" s="281"/>
      <c r="U38" s="281"/>
      <c r="V38" s="108" t="s">
        <v>1694</v>
      </c>
      <c r="W38" s="108" t="s">
        <v>57</v>
      </c>
      <c r="X38" s="305"/>
      <c r="Y38" s="305"/>
      <c r="Z38" s="305"/>
      <c r="AA38" s="305" t="s">
        <v>3146</v>
      </c>
      <c r="AB38" s="305" t="s">
        <v>1325</v>
      </c>
      <c r="AC38" s="305" t="s">
        <v>3239</v>
      </c>
    </row>
    <row r="39" spans="1:29" ht="45" customHeight="1" x14ac:dyDescent="0.25">
      <c r="A39" s="423" t="s">
        <v>1302</v>
      </c>
      <c r="B39" s="423" t="s">
        <v>670</v>
      </c>
      <c r="C39" s="241" t="s">
        <v>3138</v>
      </c>
      <c r="D39" s="251" t="s">
        <v>3123</v>
      </c>
      <c r="E39" s="142" t="s">
        <v>3992</v>
      </c>
      <c r="F39" s="142" t="s">
        <v>3253</v>
      </c>
      <c r="G39" s="278" t="s">
        <v>3110</v>
      </c>
      <c r="H39" s="98" t="s">
        <v>3143</v>
      </c>
      <c r="I39" s="109" t="s">
        <v>3124</v>
      </c>
      <c r="J39" s="61">
        <v>0.34</v>
      </c>
      <c r="K39" s="62">
        <v>44576</v>
      </c>
      <c r="L39" s="62">
        <v>44926</v>
      </c>
      <c r="M39" s="108">
        <v>0.1</v>
      </c>
      <c r="N39" s="108">
        <v>0.3</v>
      </c>
      <c r="O39" s="108">
        <v>0.75</v>
      </c>
      <c r="P39" s="67">
        <v>1</v>
      </c>
      <c r="Q39" s="108" t="s">
        <v>1308</v>
      </c>
      <c r="R39" s="108" t="s">
        <v>1596</v>
      </c>
      <c r="S39" s="280" t="s">
        <v>3125</v>
      </c>
      <c r="T39" s="280" t="s">
        <v>40</v>
      </c>
      <c r="U39" s="280" t="s">
        <v>40</v>
      </c>
      <c r="V39" s="108" t="s">
        <v>1694</v>
      </c>
      <c r="W39" s="108" t="s">
        <v>57</v>
      </c>
      <c r="X39" s="303" t="s">
        <v>1411</v>
      </c>
      <c r="Y39" s="303" t="s">
        <v>1466</v>
      </c>
      <c r="Z39" s="303" t="s">
        <v>1575</v>
      </c>
      <c r="AA39" s="303" t="s">
        <v>3243</v>
      </c>
      <c r="AB39" s="303" t="s">
        <v>1334</v>
      </c>
      <c r="AC39" s="303" t="s">
        <v>3239</v>
      </c>
    </row>
    <row r="40" spans="1:29" ht="45" customHeight="1" x14ac:dyDescent="0.25">
      <c r="A40" s="424"/>
      <c r="B40" s="424"/>
      <c r="C40" s="242"/>
      <c r="D40" s="252"/>
      <c r="E40" s="251" t="s">
        <v>3250</v>
      </c>
      <c r="F40" s="142" t="s">
        <v>3993</v>
      </c>
      <c r="G40" s="351"/>
      <c r="H40" s="98" t="s">
        <v>3144</v>
      </c>
      <c r="I40" s="109" t="s">
        <v>3126</v>
      </c>
      <c r="J40" s="61">
        <v>0.33</v>
      </c>
      <c r="K40" s="62">
        <v>44576</v>
      </c>
      <c r="L40" s="62">
        <v>44926</v>
      </c>
      <c r="M40" s="108">
        <v>0.1</v>
      </c>
      <c r="N40" s="108">
        <v>0.3</v>
      </c>
      <c r="O40" s="108">
        <v>0.75</v>
      </c>
      <c r="P40" s="67">
        <v>1</v>
      </c>
      <c r="Q40" s="108" t="s">
        <v>1308</v>
      </c>
      <c r="R40" s="108" t="s">
        <v>1596</v>
      </c>
      <c r="S40" s="299"/>
      <c r="T40" s="299"/>
      <c r="U40" s="299"/>
      <c r="V40" s="108" t="s">
        <v>1694</v>
      </c>
      <c r="W40" s="108" t="s">
        <v>57</v>
      </c>
      <c r="X40" s="304"/>
      <c r="Y40" s="304"/>
      <c r="Z40" s="304"/>
      <c r="AA40" s="304"/>
      <c r="AB40" s="304"/>
      <c r="AC40" s="304"/>
    </row>
    <row r="41" spans="1:29" ht="45" customHeight="1" x14ac:dyDescent="0.25">
      <c r="A41" s="425"/>
      <c r="B41" s="425"/>
      <c r="C41" s="243"/>
      <c r="D41" s="253"/>
      <c r="E41" s="253"/>
      <c r="F41" s="142" t="s">
        <v>3254</v>
      </c>
      <c r="G41" s="279"/>
      <c r="H41" s="98" t="s">
        <v>3145</v>
      </c>
      <c r="I41" s="109" t="s">
        <v>3127</v>
      </c>
      <c r="J41" s="61">
        <v>0.33</v>
      </c>
      <c r="K41" s="62">
        <v>44576</v>
      </c>
      <c r="L41" s="62">
        <v>44926</v>
      </c>
      <c r="M41" s="108">
        <v>0.1</v>
      </c>
      <c r="N41" s="108">
        <v>0.3</v>
      </c>
      <c r="O41" s="108">
        <v>0.75</v>
      </c>
      <c r="P41" s="67">
        <v>1</v>
      </c>
      <c r="Q41" s="108" t="s">
        <v>1308</v>
      </c>
      <c r="R41" s="108" t="s">
        <v>1596</v>
      </c>
      <c r="S41" s="281"/>
      <c r="T41" s="281"/>
      <c r="U41" s="281"/>
      <c r="V41" s="108" t="s">
        <v>1694</v>
      </c>
      <c r="W41" s="108" t="s">
        <v>57</v>
      </c>
      <c r="X41" s="305"/>
      <c r="Y41" s="305"/>
      <c r="Z41" s="305"/>
      <c r="AA41" s="305"/>
      <c r="AB41" s="305"/>
      <c r="AC41" s="305"/>
    </row>
    <row r="42" spans="1:29" ht="45" customHeight="1" x14ac:dyDescent="0.25">
      <c r="A42" s="266" t="s">
        <v>1302</v>
      </c>
      <c r="B42" s="266" t="s">
        <v>3383</v>
      </c>
      <c r="C42" s="266" t="s">
        <v>3384</v>
      </c>
      <c r="D42" s="270" t="s">
        <v>3994</v>
      </c>
      <c r="E42" s="255" t="s">
        <v>3386</v>
      </c>
      <c r="F42" s="255" t="s">
        <v>3385</v>
      </c>
      <c r="G42" s="255" t="s">
        <v>3110</v>
      </c>
      <c r="H42" s="220" t="s">
        <v>3447</v>
      </c>
      <c r="I42" s="223" t="s">
        <v>3387</v>
      </c>
      <c r="J42" s="70">
        <v>0.1</v>
      </c>
      <c r="K42" s="34">
        <v>44593</v>
      </c>
      <c r="L42" s="34">
        <v>44650</v>
      </c>
      <c r="M42" s="35">
        <v>1</v>
      </c>
      <c r="N42" s="35">
        <v>1</v>
      </c>
      <c r="O42" s="35">
        <v>1</v>
      </c>
      <c r="P42" s="35">
        <v>1</v>
      </c>
      <c r="Q42" s="230" t="s">
        <v>1377</v>
      </c>
      <c r="R42" s="230" t="s">
        <v>1596</v>
      </c>
      <c r="S42" s="288" t="s">
        <v>3995</v>
      </c>
      <c r="T42" s="268" t="s">
        <v>1468</v>
      </c>
      <c r="U42" s="268" t="s">
        <v>40</v>
      </c>
      <c r="V42" s="216" t="s">
        <v>3996</v>
      </c>
      <c r="W42" s="216" t="s">
        <v>49</v>
      </c>
      <c r="X42" s="255" t="s">
        <v>1454</v>
      </c>
      <c r="Y42" s="255" t="s">
        <v>1548</v>
      </c>
      <c r="Z42" s="255" t="s">
        <v>1575</v>
      </c>
      <c r="AA42" s="255" t="s">
        <v>1756</v>
      </c>
      <c r="AB42" s="255" t="s">
        <v>1325</v>
      </c>
      <c r="AC42" s="255" t="s">
        <v>3997</v>
      </c>
    </row>
    <row r="43" spans="1:29" ht="45" customHeight="1" x14ac:dyDescent="0.25">
      <c r="A43" s="266"/>
      <c r="B43" s="266"/>
      <c r="C43" s="266"/>
      <c r="D43" s="270"/>
      <c r="E43" s="255"/>
      <c r="F43" s="255"/>
      <c r="G43" s="255"/>
      <c r="H43" s="220" t="s">
        <v>3448</v>
      </c>
      <c r="I43" s="223" t="s">
        <v>3388</v>
      </c>
      <c r="J43" s="70">
        <v>0.1</v>
      </c>
      <c r="K43" s="34">
        <v>44607</v>
      </c>
      <c r="L43" s="34">
        <v>44742</v>
      </c>
      <c r="M43" s="35">
        <v>0.1</v>
      </c>
      <c r="N43" s="35">
        <v>1</v>
      </c>
      <c r="O43" s="35">
        <v>1</v>
      </c>
      <c r="P43" s="35">
        <v>1</v>
      </c>
      <c r="Q43" s="230" t="s">
        <v>1377</v>
      </c>
      <c r="R43" s="230" t="s">
        <v>1596</v>
      </c>
      <c r="S43" s="288"/>
      <c r="T43" s="268"/>
      <c r="U43" s="268"/>
      <c r="V43" s="216" t="s">
        <v>3996</v>
      </c>
      <c r="W43" s="216" t="s">
        <v>49</v>
      </c>
      <c r="X43" s="255"/>
      <c r="Y43" s="255"/>
      <c r="Z43" s="255"/>
      <c r="AA43" s="255"/>
      <c r="AB43" s="255"/>
      <c r="AC43" s="255"/>
    </row>
    <row r="44" spans="1:29" ht="45" customHeight="1" x14ac:dyDescent="0.25">
      <c r="A44" s="266"/>
      <c r="B44" s="266"/>
      <c r="C44" s="266"/>
      <c r="D44" s="270"/>
      <c r="E44" s="255"/>
      <c r="F44" s="255"/>
      <c r="G44" s="255"/>
      <c r="H44" s="220" t="s">
        <v>3449</v>
      </c>
      <c r="I44" s="223" t="s">
        <v>3389</v>
      </c>
      <c r="J44" s="70">
        <v>0.1</v>
      </c>
      <c r="K44" s="34">
        <v>44607</v>
      </c>
      <c r="L44" s="34">
        <v>44742</v>
      </c>
      <c r="M44" s="35">
        <v>0.1</v>
      </c>
      <c r="N44" s="35">
        <v>1</v>
      </c>
      <c r="O44" s="35">
        <v>1</v>
      </c>
      <c r="P44" s="35">
        <v>1</v>
      </c>
      <c r="Q44" s="230" t="s">
        <v>1377</v>
      </c>
      <c r="R44" s="230" t="s">
        <v>1596</v>
      </c>
      <c r="S44" s="288"/>
      <c r="T44" s="268"/>
      <c r="U44" s="268"/>
      <c r="V44" s="216" t="s">
        <v>3996</v>
      </c>
      <c r="W44" s="216" t="s">
        <v>49</v>
      </c>
      <c r="X44" s="255"/>
      <c r="Y44" s="255"/>
      <c r="Z44" s="255"/>
      <c r="AA44" s="255"/>
      <c r="AB44" s="255"/>
      <c r="AC44" s="255"/>
    </row>
    <row r="45" spans="1:29" ht="45" customHeight="1" x14ac:dyDescent="0.25">
      <c r="A45" s="266"/>
      <c r="B45" s="266"/>
      <c r="C45" s="266"/>
      <c r="D45" s="270"/>
      <c r="E45" s="255"/>
      <c r="F45" s="255"/>
      <c r="G45" s="255"/>
      <c r="H45" s="220" t="s">
        <v>3450</v>
      </c>
      <c r="I45" s="223" t="s">
        <v>3390</v>
      </c>
      <c r="J45" s="70">
        <v>0.1</v>
      </c>
      <c r="K45" s="34">
        <v>44607</v>
      </c>
      <c r="L45" s="34">
        <v>44772</v>
      </c>
      <c r="M45" s="35">
        <v>0.6</v>
      </c>
      <c r="N45" s="35">
        <v>1</v>
      </c>
      <c r="O45" s="35">
        <v>1</v>
      </c>
      <c r="P45" s="35">
        <v>1</v>
      </c>
      <c r="Q45" s="230" t="s">
        <v>1377</v>
      </c>
      <c r="R45" s="230" t="s">
        <v>1596</v>
      </c>
      <c r="S45" s="288"/>
      <c r="T45" s="268"/>
      <c r="U45" s="268"/>
      <c r="V45" s="216" t="s">
        <v>3996</v>
      </c>
      <c r="W45" s="216" t="s">
        <v>49</v>
      </c>
      <c r="X45" s="255"/>
      <c r="Y45" s="255"/>
      <c r="Z45" s="255"/>
      <c r="AA45" s="255"/>
      <c r="AB45" s="255"/>
      <c r="AC45" s="255"/>
    </row>
    <row r="46" spans="1:29" ht="45" customHeight="1" x14ac:dyDescent="0.25">
      <c r="A46" s="266"/>
      <c r="B46" s="266"/>
      <c r="C46" s="266"/>
      <c r="D46" s="270"/>
      <c r="E46" s="255"/>
      <c r="F46" s="255"/>
      <c r="G46" s="255"/>
      <c r="H46" s="220" t="s">
        <v>3451</v>
      </c>
      <c r="I46" s="223" t="s">
        <v>3391</v>
      </c>
      <c r="J46" s="70">
        <v>0.2</v>
      </c>
      <c r="K46" s="34">
        <v>44607</v>
      </c>
      <c r="L46" s="34">
        <v>44772</v>
      </c>
      <c r="M46" s="35">
        <v>0.2</v>
      </c>
      <c r="N46" s="35">
        <v>1</v>
      </c>
      <c r="O46" s="35">
        <v>1</v>
      </c>
      <c r="P46" s="35">
        <v>1</v>
      </c>
      <c r="Q46" s="230" t="s">
        <v>1377</v>
      </c>
      <c r="R46" s="230" t="s">
        <v>1596</v>
      </c>
      <c r="S46" s="288"/>
      <c r="T46" s="268"/>
      <c r="U46" s="268"/>
      <c r="V46" s="216" t="s">
        <v>3996</v>
      </c>
      <c r="W46" s="216" t="s">
        <v>49</v>
      </c>
      <c r="X46" s="255"/>
      <c r="Y46" s="255"/>
      <c r="Z46" s="255"/>
      <c r="AA46" s="255"/>
      <c r="AB46" s="255"/>
      <c r="AC46" s="255"/>
    </row>
    <row r="47" spans="1:29" ht="45" customHeight="1" x14ac:dyDescent="0.25">
      <c r="A47" s="266"/>
      <c r="B47" s="266"/>
      <c r="C47" s="266"/>
      <c r="D47" s="270"/>
      <c r="E47" s="255"/>
      <c r="F47" s="255"/>
      <c r="G47" s="255"/>
      <c r="H47" s="220" t="s">
        <v>3452</v>
      </c>
      <c r="I47" s="223" t="s">
        <v>3392</v>
      </c>
      <c r="J47" s="70">
        <v>0.2</v>
      </c>
      <c r="K47" s="34">
        <v>44565</v>
      </c>
      <c r="L47" s="34" t="s">
        <v>1939</v>
      </c>
      <c r="M47" s="35">
        <v>0</v>
      </c>
      <c r="N47" s="35">
        <v>0.1</v>
      </c>
      <c r="O47" s="35">
        <v>0.5</v>
      </c>
      <c r="P47" s="35">
        <v>1</v>
      </c>
      <c r="Q47" s="230" t="s">
        <v>1377</v>
      </c>
      <c r="R47" s="230" t="s">
        <v>1596</v>
      </c>
      <c r="S47" s="288"/>
      <c r="T47" s="268"/>
      <c r="U47" s="268"/>
      <c r="V47" s="216" t="s">
        <v>3996</v>
      </c>
      <c r="W47" s="216" t="s">
        <v>49</v>
      </c>
      <c r="X47" s="255"/>
      <c r="Y47" s="255"/>
      <c r="Z47" s="255"/>
      <c r="AA47" s="255"/>
      <c r="AB47" s="255"/>
      <c r="AC47" s="255"/>
    </row>
    <row r="48" spans="1:29" ht="45" customHeight="1" x14ac:dyDescent="0.25">
      <c r="A48" s="266"/>
      <c r="B48" s="266"/>
      <c r="C48" s="266"/>
      <c r="D48" s="270"/>
      <c r="E48" s="255"/>
      <c r="F48" s="255"/>
      <c r="G48" s="255"/>
      <c r="H48" s="220" t="s">
        <v>3453</v>
      </c>
      <c r="I48" s="223" t="s">
        <v>3393</v>
      </c>
      <c r="J48" s="70">
        <v>0.2</v>
      </c>
      <c r="K48" s="34" t="s">
        <v>1938</v>
      </c>
      <c r="L48" s="34" t="s">
        <v>1994</v>
      </c>
      <c r="M48" s="35">
        <v>0.1</v>
      </c>
      <c r="N48" s="35">
        <v>0.4</v>
      </c>
      <c r="O48" s="35">
        <v>1</v>
      </c>
      <c r="P48" s="35">
        <v>1</v>
      </c>
      <c r="Q48" s="230" t="s">
        <v>1377</v>
      </c>
      <c r="R48" s="230" t="s">
        <v>1596</v>
      </c>
      <c r="S48" s="288"/>
      <c r="T48" s="268"/>
      <c r="U48" s="268"/>
      <c r="V48" s="216" t="s">
        <v>3996</v>
      </c>
      <c r="W48" s="216" t="s">
        <v>49</v>
      </c>
      <c r="X48" s="255"/>
      <c r="Y48" s="255"/>
      <c r="Z48" s="255"/>
      <c r="AA48" s="255"/>
      <c r="AB48" s="255"/>
      <c r="AC48" s="255"/>
    </row>
    <row r="49" spans="1:29" ht="56.25" customHeight="1" x14ac:dyDescent="0.25">
      <c r="A49" s="266" t="s">
        <v>1302</v>
      </c>
      <c r="B49" s="266" t="s">
        <v>3383</v>
      </c>
      <c r="C49" s="266" t="s">
        <v>3394</v>
      </c>
      <c r="D49" s="270" t="s">
        <v>3998</v>
      </c>
      <c r="E49" s="270" t="s">
        <v>3395</v>
      </c>
      <c r="F49" s="270" t="s">
        <v>3396</v>
      </c>
      <c r="G49" s="255" t="s">
        <v>3110</v>
      </c>
      <c r="H49" s="220" t="s">
        <v>3454</v>
      </c>
      <c r="I49" s="223" t="s">
        <v>3397</v>
      </c>
      <c r="J49" s="70">
        <v>0.2</v>
      </c>
      <c r="K49" s="34">
        <v>44612</v>
      </c>
      <c r="L49" s="34">
        <v>44635</v>
      </c>
      <c r="M49" s="35">
        <v>1</v>
      </c>
      <c r="N49" s="35">
        <v>1</v>
      </c>
      <c r="O49" s="35">
        <v>1</v>
      </c>
      <c r="P49" s="35">
        <v>1</v>
      </c>
      <c r="Q49" s="218" t="s">
        <v>1328</v>
      </c>
      <c r="R49" s="218" t="s">
        <v>1596</v>
      </c>
      <c r="S49" s="255" t="s">
        <v>3999</v>
      </c>
      <c r="T49" s="262" t="s">
        <v>40</v>
      </c>
      <c r="U49" s="262" t="s">
        <v>40</v>
      </c>
      <c r="V49" s="216" t="s">
        <v>3996</v>
      </c>
      <c r="W49" s="216" t="s">
        <v>48</v>
      </c>
      <c r="X49" s="288" t="s">
        <v>1454</v>
      </c>
      <c r="Y49" s="255" t="s">
        <v>1548</v>
      </c>
      <c r="Z49" s="255" t="s">
        <v>1575</v>
      </c>
      <c r="AA49" s="255" t="s">
        <v>3146</v>
      </c>
      <c r="AB49" s="269" t="s">
        <v>1325</v>
      </c>
      <c r="AC49" s="255" t="s">
        <v>3997</v>
      </c>
    </row>
    <row r="50" spans="1:29" ht="56.25" customHeight="1" x14ac:dyDescent="0.25">
      <c r="A50" s="266"/>
      <c r="B50" s="266"/>
      <c r="C50" s="266"/>
      <c r="D50" s="270"/>
      <c r="E50" s="270"/>
      <c r="F50" s="270"/>
      <c r="G50" s="255"/>
      <c r="H50" s="220" t="s">
        <v>3455</v>
      </c>
      <c r="I50" s="223" t="s">
        <v>4000</v>
      </c>
      <c r="J50" s="70">
        <v>0.3</v>
      </c>
      <c r="K50" s="34">
        <v>44652</v>
      </c>
      <c r="L50" s="34">
        <v>44681</v>
      </c>
      <c r="M50" s="35">
        <v>0</v>
      </c>
      <c r="N50" s="35">
        <v>1</v>
      </c>
      <c r="O50" s="35">
        <v>1</v>
      </c>
      <c r="P50" s="35">
        <v>1</v>
      </c>
      <c r="Q50" s="218" t="s">
        <v>1328</v>
      </c>
      <c r="R50" s="218" t="s">
        <v>1596</v>
      </c>
      <c r="S50" s="255"/>
      <c r="T50" s="263"/>
      <c r="U50" s="263"/>
      <c r="V50" s="216" t="s">
        <v>3996</v>
      </c>
      <c r="W50" s="216" t="s">
        <v>48</v>
      </c>
      <c r="X50" s="288"/>
      <c r="Y50" s="255"/>
      <c r="Z50" s="255"/>
      <c r="AA50" s="255"/>
      <c r="AB50" s="269"/>
      <c r="AC50" s="255"/>
    </row>
    <row r="51" spans="1:29" ht="56.25" customHeight="1" x14ac:dyDescent="0.25">
      <c r="A51" s="266"/>
      <c r="B51" s="266"/>
      <c r="C51" s="266"/>
      <c r="D51" s="270"/>
      <c r="E51" s="270"/>
      <c r="F51" s="270"/>
      <c r="G51" s="255"/>
      <c r="H51" s="220" t="s">
        <v>3456</v>
      </c>
      <c r="I51" s="223" t="s">
        <v>3398</v>
      </c>
      <c r="J51" s="70">
        <v>0.5</v>
      </c>
      <c r="K51" s="34">
        <v>44696</v>
      </c>
      <c r="L51" s="34">
        <v>44926</v>
      </c>
      <c r="M51" s="35">
        <v>0</v>
      </c>
      <c r="N51" s="35">
        <v>0.25</v>
      </c>
      <c r="O51" s="35">
        <v>0.5</v>
      </c>
      <c r="P51" s="35">
        <v>1</v>
      </c>
      <c r="Q51" s="218" t="s">
        <v>1328</v>
      </c>
      <c r="R51" s="218" t="s">
        <v>1596</v>
      </c>
      <c r="S51" s="255"/>
      <c r="T51" s="264"/>
      <c r="U51" s="264"/>
      <c r="V51" s="216" t="s">
        <v>3996</v>
      </c>
      <c r="W51" s="216" t="s">
        <v>48</v>
      </c>
      <c r="X51" s="288"/>
      <c r="Y51" s="255"/>
      <c r="Z51" s="255"/>
      <c r="AA51" s="255"/>
      <c r="AB51" s="269"/>
      <c r="AC51" s="255"/>
    </row>
    <row r="52" spans="1:29" ht="45" customHeight="1" x14ac:dyDescent="0.25">
      <c r="A52" s="266" t="s">
        <v>1310</v>
      </c>
      <c r="B52" s="266" t="s">
        <v>3383</v>
      </c>
      <c r="C52" s="266" t="s">
        <v>3399</v>
      </c>
      <c r="D52" s="270" t="s">
        <v>3400</v>
      </c>
      <c r="E52" s="270" t="s">
        <v>3401</v>
      </c>
      <c r="F52" s="223" t="s">
        <v>3402</v>
      </c>
      <c r="G52" s="255" t="s">
        <v>3110</v>
      </c>
      <c r="H52" s="220" t="s">
        <v>3457</v>
      </c>
      <c r="I52" s="223" t="s">
        <v>3402</v>
      </c>
      <c r="J52" s="70">
        <v>0.2</v>
      </c>
      <c r="K52" s="34">
        <v>44621</v>
      </c>
      <c r="L52" s="34">
        <v>44651</v>
      </c>
      <c r="M52" s="35">
        <v>1</v>
      </c>
      <c r="N52" s="35">
        <v>1</v>
      </c>
      <c r="O52" s="35">
        <v>1</v>
      </c>
      <c r="P52" s="35">
        <v>1</v>
      </c>
      <c r="Q52" s="216" t="s">
        <v>1377</v>
      </c>
      <c r="R52" s="216" t="s">
        <v>1596</v>
      </c>
      <c r="S52" s="268" t="s">
        <v>3403</v>
      </c>
      <c r="T52" s="268" t="s">
        <v>40</v>
      </c>
      <c r="U52" s="268" t="s">
        <v>40</v>
      </c>
      <c r="V52" s="216" t="s">
        <v>3404</v>
      </c>
      <c r="W52" s="216" t="s">
        <v>1464</v>
      </c>
      <c r="X52" s="288" t="s">
        <v>1454</v>
      </c>
      <c r="Y52" s="255" t="s">
        <v>1548</v>
      </c>
      <c r="Z52" s="255" t="s">
        <v>1575</v>
      </c>
      <c r="AA52" s="255" t="s">
        <v>3146</v>
      </c>
      <c r="AB52" s="255" t="s">
        <v>1366</v>
      </c>
      <c r="AC52" s="255" t="s">
        <v>3997</v>
      </c>
    </row>
    <row r="53" spans="1:29" ht="45" customHeight="1" x14ac:dyDescent="0.25">
      <c r="A53" s="266"/>
      <c r="B53" s="266"/>
      <c r="C53" s="266"/>
      <c r="D53" s="270"/>
      <c r="E53" s="270"/>
      <c r="F53" s="223" t="s">
        <v>3405</v>
      </c>
      <c r="G53" s="255"/>
      <c r="H53" s="220" t="s">
        <v>3458</v>
      </c>
      <c r="I53" s="223" t="s">
        <v>3405</v>
      </c>
      <c r="J53" s="70">
        <v>0.2</v>
      </c>
      <c r="K53" s="34">
        <v>44652</v>
      </c>
      <c r="L53" s="34">
        <v>44712</v>
      </c>
      <c r="M53" s="35">
        <v>0</v>
      </c>
      <c r="N53" s="35">
        <v>1</v>
      </c>
      <c r="O53" s="35">
        <v>1</v>
      </c>
      <c r="P53" s="35">
        <v>1</v>
      </c>
      <c r="Q53" s="216" t="s">
        <v>1377</v>
      </c>
      <c r="R53" s="216" t="s">
        <v>1596</v>
      </c>
      <c r="S53" s="268"/>
      <c r="T53" s="268"/>
      <c r="U53" s="268"/>
      <c r="V53" s="216" t="s">
        <v>3404</v>
      </c>
      <c r="W53" s="216" t="s">
        <v>1464</v>
      </c>
      <c r="X53" s="288"/>
      <c r="Y53" s="255"/>
      <c r="Z53" s="255"/>
      <c r="AA53" s="255"/>
      <c r="AB53" s="255"/>
      <c r="AC53" s="255"/>
    </row>
    <row r="54" spans="1:29" ht="45" customHeight="1" x14ac:dyDescent="0.25">
      <c r="A54" s="266"/>
      <c r="B54" s="266"/>
      <c r="C54" s="266"/>
      <c r="D54" s="270"/>
      <c r="E54" s="270"/>
      <c r="F54" s="223" t="s">
        <v>3406</v>
      </c>
      <c r="G54" s="255"/>
      <c r="H54" s="220" t="s">
        <v>3459</v>
      </c>
      <c r="I54" s="223" t="s">
        <v>3406</v>
      </c>
      <c r="J54" s="70">
        <v>0.2</v>
      </c>
      <c r="K54" s="34">
        <v>44684</v>
      </c>
      <c r="L54" s="34">
        <v>44712</v>
      </c>
      <c r="M54" s="35">
        <v>0</v>
      </c>
      <c r="N54" s="35">
        <v>1</v>
      </c>
      <c r="O54" s="35">
        <v>1</v>
      </c>
      <c r="P54" s="35">
        <v>1</v>
      </c>
      <c r="Q54" s="216" t="s">
        <v>1377</v>
      </c>
      <c r="R54" s="216" t="s">
        <v>1596</v>
      </c>
      <c r="S54" s="268"/>
      <c r="T54" s="268"/>
      <c r="U54" s="268"/>
      <c r="V54" s="216" t="s">
        <v>3404</v>
      </c>
      <c r="W54" s="216" t="s">
        <v>1464</v>
      </c>
      <c r="X54" s="288"/>
      <c r="Y54" s="255"/>
      <c r="Z54" s="255"/>
      <c r="AA54" s="255"/>
      <c r="AB54" s="255"/>
      <c r="AC54" s="255"/>
    </row>
    <row r="55" spans="1:29" ht="45" customHeight="1" x14ac:dyDescent="0.25">
      <c r="A55" s="266"/>
      <c r="B55" s="266"/>
      <c r="C55" s="266"/>
      <c r="D55" s="270"/>
      <c r="E55" s="270"/>
      <c r="F55" s="287" t="s">
        <v>3407</v>
      </c>
      <c r="G55" s="255"/>
      <c r="H55" s="220" t="s">
        <v>3460</v>
      </c>
      <c r="I55" s="223" t="s">
        <v>3407</v>
      </c>
      <c r="J55" s="70">
        <v>0.2</v>
      </c>
      <c r="K55" s="34">
        <v>44743</v>
      </c>
      <c r="L55" s="34">
        <v>44804</v>
      </c>
      <c r="M55" s="35">
        <v>0</v>
      </c>
      <c r="N55" s="35">
        <v>0</v>
      </c>
      <c r="O55" s="35">
        <v>1</v>
      </c>
      <c r="P55" s="35">
        <v>1</v>
      </c>
      <c r="Q55" s="216" t="s">
        <v>1377</v>
      </c>
      <c r="R55" s="216" t="s">
        <v>1596</v>
      </c>
      <c r="S55" s="268"/>
      <c r="T55" s="268"/>
      <c r="U55" s="268"/>
      <c r="V55" s="216" t="s">
        <v>3404</v>
      </c>
      <c r="W55" s="216" t="s">
        <v>1464</v>
      </c>
      <c r="X55" s="288"/>
      <c r="Y55" s="255"/>
      <c r="Z55" s="255"/>
      <c r="AA55" s="255"/>
      <c r="AB55" s="255"/>
      <c r="AC55" s="255"/>
    </row>
    <row r="56" spans="1:29" ht="45" customHeight="1" x14ac:dyDescent="0.25">
      <c r="A56" s="266"/>
      <c r="B56" s="266"/>
      <c r="C56" s="266"/>
      <c r="D56" s="270"/>
      <c r="E56" s="270"/>
      <c r="F56" s="287"/>
      <c r="G56" s="255"/>
      <c r="H56" s="220" t="s">
        <v>3461</v>
      </c>
      <c r="I56" s="223" t="s">
        <v>4001</v>
      </c>
      <c r="J56" s="70">
        <v>0.2</v>
      </c>
      <c r="K56" s="34">
        <v>44835</v>
      </c>
      <c r="L56" s="34">
        <v>44896</v>
      </c>
      <c r="M56" s="35">
        <v>0</v>
      </c>
      <c r="N56" s="35">
        <v>0</v>
      </c>
      <c r="O56" s="35">
        <v>0</v>
      </c>
      <c r="P56" s="35">
        <v>1</v>
      </c>
      <c r="Q56" s="216" t="s">
        <v>1377</v>
      </c>
      <c r="R56" s="216" t="s">
        <v>1596</v>
      </c>
      <c r="S56" s="268"/>
      <c r="T56" s="268"/>
      <c r="U56" s="268"/>
      <c r="V56" s="216" t="s">
        <v>3404</v>
      </c>
      <c r="W56" s="216" t="s">
        <v>1464</v>
      </c>
      <c r="X56" s="288"/>
      <c r="Y56" s="255"/>
      <c r="Z56" s="255"/>
      <c r="AA56" s="255"/>
      <c r="AB56" s="255"/>
      <c r="AC56" s="255"/>
    </row>
    <row r="57" spans="1:29" ht="52.5" customHeight="1" x14ac:dyDescent="0.25">
      <c r="A57" s="266" t="s">
        <v>1310</v>
      </c>
      <c r="B57" s="266" t="s">
        <v>3383</v>
      </c>
      <c r="C57" s="266" t="s">
        <v>3408</v>
      </c>
      <c r="D57" s="270" t="s">
        <v>3409</v>
      </c>
      <c r="E57" s="270" t="s">
        <v>3410</v>
      </c>
      <c r="F57" s="287" t="s">
        <v>3411</v>
      </c>
      <c r="G57" s="255" t="s">
        <v>3110</v>
      </c>
      <c r="H57" s="220" t="s">
        <v>3462</v>
      </c>
      <c r="I57" s="223" t="s">
        <v>3412</v>
      </c>
      <c r="J57" s="70">
        <v>0.25</v>
      </c>
      <c r="K57" s="34">
        <v>44579</v>
      </c>
      <c r="L57" s="34">
        <v>44618</v>
      </c>
      <c r="M57" s="35">
        <v>1</v>
      </c>
      <c r="N57" s="35">
        <v>1</v>
      </c>
      <c r="O57" s="35">
        <v>1</v>
      </c>
      <c r="P57" s="35">
        <v>1</v>
      </c>
      <c r="Q57" s="216" t="s">
        <v>1377</v>
      </c>
      <c r="R57" s="216" t="s">
        <v>1596</v>
      </c>
      <c r="S57" s="268" t="s">
        <v>3413</v>
      </c>
      <c r="T57" s="268" t="s">
        <v>40</v>
      </c>
      <c r="U57" s="268" t="s">
        <v>40</v>
      </c>
      <c r="V57" s="216" t="s">
        <v>3404</v>
      </c>
      <c r="W57" s="216" t="s">
        <v>1464</v>
      </c>
      <c r="X57" s="255" t="s">
        <v>1454</v>
      </c>
      <c r="Y57" s="255" t="s">
        <v>1548</v>
      </c>
      <c r="Z57" s="255" t="s">
        <v>1575</v>
      </c>
      <c r="AA57" s="255" t="s">
        <v>3146</v>
      </c>
      <c r="AB57" s="269" t="s">
        <v>1366</v>
      </c>
      <c r="AC57" s="255" t="s">
        <v>3997</v>
      </c>
    </row>
    <row r="58" spans="1:29" ht="52.5" customHeight="1" x14ac:dyDescent="0.25">
      <c r="A58" s="266"/>
      <c r="B58" s="266"/>
      <c r="C58" s="266"/>
      <c r="D58" s="270"/>
      <c r="E58" s="270"/>
      <c r="F58" s="287"/>
      <c r="G58" s="255"/>
      <c r="H58" s="220" t="s">
        <v>3463</v>
      </c>
      <c r="I58" s="231" t="s">
        <v>3414</v>
      </c>
      <c r="J58" s="70">
        <v>0.35</v>
      </c>
      <c r="K58" s="34">
        <v>44592</v>
      </c>
      <c r="L58" s="34">
        <v>44926</v>
      </c>
      <c r="M58" s="35">
        <v>0.25</v>
      </c>
      <c r="N58" s="35">
        <v>0.5</v>
      </c>
      <c r="O58" s="35">
        <v>0.75</v>
      </c>
      <c r="P58" s="35">
        <v>1</v>
      </c>
      <c r="Q58" s="216" t="s">
        <v>1377</v>
      </c>
      <c r="R58" s="216" t="s">
        <v>1596</v>
      </c>
      <c r="S58" s="268"/>
      <c r="T58" s="268"/>
      <c r="U58" s="268"/>
      <c r="V58" s="216" t="s">
        <v>3404</v>
      </c>
      <c r="W58" s="216" t="s">
        <v>1464</v>
      </c>
      <c r="X58" s="255"/>
      <c r="Y58" s="255"/>
      <c r="Z58" s="255"/>
      <c r="AA58" s="255"/>
      <c r="AB58" s="269"/>
      <c r="AC58" s="255"/>
    </row>
    <row r="59" spans="1:29" ht="52.5" customHeight="1" x14ac:dyDescent="0.25">
      <c r="A59" s="266"/>
      <c r="B59" s="266"/>
      <c r="C59" s="266"/>
      <c r="D59" s="270"/>
      <c r="E59" s="270"/>
      <c r="F59" s="287"/>
      <c r="G59" s="255"/>
      <c r="H59" s="220" t="s">
        <v>3464</v>
      </c>
      <c r="I59" s="223" t="s">
        <v>3415</v>
      </c>
      <c r="J59" s="70">
        <v>0.4</v>
      </c>
      <c r="K59" s="34">
        <v>44563</v>
      </c>
      <c r="L59" s="34">
        <v>44926</v>
      </c>
      <c r="M59" s="35">
        <v>0.25</v>
      </c>
      <c r="N59" s="35">
        <v>0.5</v>
      </c>
      <c r="O59" s="35">
        <v>0.75</v>
      </c>
      <c r="P59" s="35">
        <v>1</v>
      </c>
      <c r="Q59" s="216" t="s">
        <v>1377</v>
      </c>
      <c r="R59" s="216" t="s">
        <v>1596</v>
      </c>
      <c r="S59" s="268"/>
      <c r="T59" s="268"/>
      <c r="U59" s="268"/>
      <c r="V59" s="216" t="s">
        <v>3404</v>
      </c>
      <c r="W59" s="216" t="s">
        <v>1464</v>
      </c>
      <c r="X59" s="255"/>
      <c r="Y59" s="255"/>
      <c r="Z59" s="255"/>
      <c r="AA59" s="255"/>
      <c r="AB59" s="269"/>
      <c r="AC59" s="255"/>
    </row>
    <row r="60" spans="1:29" ht="45" customHeight="1" x14ac:dyDescent="0.25">
      <c r="A60" s="266" t="s">
        <v>1302</v>
      </c>
      <c r="B60" s="266" t="s">
        <v>3383</v>
      </c>
      <c r="C60" s="266" t="s">
        <v>3416</v>
      </c>
      <c r="D60" s="270" t="s">
        <v>3417</v>
      </c>
      <c r="E60" s="283" t="s">
        <v>4002</v>
      </c>
      <c r="F60" s="283" t="s">
        <v>3465</v>
      </c>
      <c r="G60" s="255" t="s">
        <v>3110</v>
      </c>
      <c r="H60" s="220" t="s">
        <v>3466</v>
      </c>
      <c r="I60" s="223" t="s">
        <v>3418</v>
      </c>
      <c r="J60" s="70">
        <v>0.3</v>
      </c>
      <c r="K60" s="34">
        <v>44593</v>
      </c>
      <c r="L60" s="34">
        <v>44651</v>
      </c>
      <c r="M60" s="35">
        <v>1</v>
      </c>
      <c r="N60" s="35">
        <v>1</v>
      </c>
      <c r="O60" s="35">
        <v>1</v>
      </c>
      <c r="P60" s="35">
        <v>1</v>
      </c>
      <c r="Q60" s="216" t="s">
        <v>1377</v>
      </c>
      <c r="R60" s="216" t="s">
        <v>1596</v>
      </c>
      <c r="S60" s="268" t="s">
        <v>4003</v>
      </c>
      <c r="T60" s="268" t="s">
        <v>40</v>
      </c>
      <c r="U60" s="268" t="s">
        <v>40</v>
      </c>
      <c r="V60" s="216" t="s">
        <v>3996</v>
      </c>
      <c r="W60" s="216" t="s">
        <v>49</v>
      </c>
      <c r="X60" s="255" t="s">
        <v>1454</v>
      </c>
      <c r="Y60" s="255" t="s">
        <v>1548</v>
      </c>
      <c r="Z60" s="255" t="s">
        <v>1575</v>
      </c>
      <c r="AA60" s="255" t="s">
        <v>3146</v>
      </c>
      <c r="AB60" s="269" t="s">
        <v>1350</v>
      </c>
      <c r="AC60" s="255" t="s">
        <v>3997</v>
      </c>
    </row>
    <row r="61" spans="1:29" ht="45" customHeight="1" x14ac:dyDescent="0.25">
      <c r="A61" s="266"/>
      <c r="B61" s="266"/>
      <c r="C61" s="266"/>
      <c r="D61" s="270"/>
      <c r="E61" s="284"/>
      <c r="F61" s="284"/>
      <c r="G61" s="255"/>
      <c r="H61" s="220" t="s">
        <v>3467</v>
      </c>
      <c r="I61" s="223" t="s">
        <v>4004</v>
      </c>
      <c r="J61" s="70">
        <v>0.3</v>
      </c>
      <c r="K61" s="34">
        <v>44652</v>
      </c>
      <c r="L61" s="34">
        <v>44680</v>
      </c>
      <c r="M61" s="35">
        <v>0</v>
      </c>
      <c r="N61" s="35">
        <v>1</v>
      </c>
      <c r="O61" s="35">
        <v>1</v>
      </c>
      <c r="P61" s="35">
        <v>1</v>
      </c>
      <c r="Q61" s="216" t="s">
        <v>1377</v>
      </c>
      <c r="R61" s="216" t="s">
        <v>1596</v>
      </c>
      <c r="S61" s="268"/>
      <c r="T61" s="268"/>
      <c r="U61" s="268"/>
      <c r="V61" s="216" t="s">
        <v>3996</v>
      </c>
      <c r="W61" s="216" t="s">
        <v>49</v>
      </c>
      <c r="X61" s="255"/>
      <c r="Y61" s="255"/>
      <c r="Z61" s="255"/>
      <c r="AA61" s="255"/>
      <c r="AB61" s="269"/>
      <c r="AC61" s="255"/>
    </row>
    <row r="62" spans="1:29" ht="45" customHeight="1" x14ac:dyDescent="0.25">
      <c r="A62" s="266"/>
      <c r="B62" s="266"/>
      <c r="C62" s="266"/>
      <c r="D62" s="270"/>
      <c r="E62" s="284"/>
      <c r="F62" s="284"/>
      <c r="G62" s="255"/>
      <c r="H62" s="220" t="s">
        <v>3468</v>
      </c>
      <c r="I62" s="223" t="s">
        <v>3419</v>
      </c>
      <c r="J62" s="70">
        <v>0.4</v>
      </c>
      <c r="K62" s="34">
        <v>44652</v>
      </c>
      <c r="L62" s="34">
        <v>44926</v>
      </c>
      <c r="M62" s="35">
        <v>0</v>
      </c>
      <c r="N62" s="35">
        <v>0.3</v>
      </c>
      <c r="O62" s="35">
        <v>0.5</v>
      </c>
      <c r="P62" s="35">
        <v>1</v>
      </c>
      <c r="Q62" s="216" t="s">
        <v>1377</v>
      </c>
      <c r="R62" s="216" t="s">
        <v>1596</v>
      </c>
      <c r="S62" s="268"/>
      <c r="T62" s="268"/>
      <c r="U62" s="268"/>
      <c r="V62" s="216" t="s">
        <v>3996</v>
      </c>
      <c r="W62" s="216" t="s">
        <v>49</v>
      </c>
      <c r="X62" s="255"/>
      <c r="Y62" s="255"/>
      <c r="Z62" s="255"/>
      <c r="AA62" s="255"/>
      <c r="AB62" s="269"/>
      <c r="AC62" s="255"/>
    </row>
    <row r="63" spans="1:29" ht="45" customHeight="1" x14ac:dyDescent="0.25">
      <c r="A63" s="266"/>
      <c r="B63" s="266"/>
      <c r="C63" s="266"/>
      <c r="D63" s="270" t="s">
        <v>3420</v>
      </c>
      <c r="E63" s="284"/>
      <c r="F63" s="284"/>
      <c r="G63" s="255"/>
      <c r="H63" s="220" t="s">
        <v>3469</v>
      </c>
      <c r="I63" s="223" t="s">
        <v>4005</v>
      </c>
      <c r="J63" s="70">
        <v>0.4</v>
      </c>
      <c r="K63" s="34">
        <v>44593</v>
      </c>
      <c r="L63" s="34">
        <v>44712</v>
      </c>
      <c r="M63" s="35">
        <v>0.3</v>
      </c>
      <c r="N63" s="35">
        <v>1</v>
      </c>
      <c r="O63" s="35">
        <v>1</v>
      </c>
      <c r="P63" s="35">
        <v>1</v>
      </c>
      <c r="Q63" s="216" t="s">
        <v>1377</v>
      </c>
      <c r="R63" s="216" t="s">
        <v>1596</v>
      </c>
      <c r="S63" s="268" t="s">
        <v>4006</v>
      </c>
      <c r="T63" s="268" t="s">
        <v>40</v>
      </c>
      <c r="U63" s="268" t="s">
        <v>40</v>
      </c>
      <c r="V63" s="216" t="s">
        <v>3996</v>
      </c>
      <c r="W63" s="216" t="s">
        <v>49</v>
      </c>
      <c r="X63" s="255"/>
      <c r="Y63" s="255"/>
      <c r="Z63" s="255"/>
      <c r="AA63" s="255"/>
      <c r="AB63" s="269"/>
      <c r="AC63" s="255"/>
    </row>
    <row r="64" spans="1:29" ht="45" customHeight="1" x14ac:dyDescent="0.25">
      <c r="A64" s="266"/>
      <c r="B64" s="266"/>
      <c r="C64" s="266"/>
      <c r="D64" s="270"/>
      <c r="E64" s="285"/>
      <c r="F64" s="285"/>
      <c r="G64" s="255"/>
      <c r="H64" s="220" t="s">
        <v>3470</v>
      </c>
      <c r="I64" s="223" t="s">
        <v>4007</v>
      </c>
      <c r="J64" s="70">
        <v>0.6</v>
      </c>
      <c r="K64" s="34">
        <v>44713</v>
      </c>
      <c r="L64" s="34">
        <v>44926</v>
      </c>
      <c r="M64" s="35">
        <v>0</v>
      </c>
      <c r="N64" s="35">
        <v>0.3</v>
      </c>
      <c r="O64" s="35">
        <v>0.7</v>
      </c>
      <c r="P64" s="35">
        <v>1</v>
      </c>
      <c r="Q64" s="216" t="s">
        <v>1377</v>
      </c>
      <c r="R64" s="216" t="s">
        <v>1596</v>
      </c>
      <c r="S64" s="268"/>
      <c r="T64" s="268"/>
      <c r="U64" s="268"/>
      <c r="V64" s="216" t="s">
        <v>3996</v>
      </c>
      <c r="W64" s="216" t="s">
        <v>49</v>
      </c>
      <c r="X64" s="255"/>
      <c r="Y64" s="255"/>
      <c r="Z64" s="255"/>
      <c r="AA64" s="255"/>
      <c r="AB64" s="269"/>
      <c r="AC64" s="255"/>
    </row>
    <row r="65" spans="1:29" ht="89.25" customHeight="1" x14ac:dyDescent="0.25">
      <c r="A65" s="266" t="s">
        <v>1302</v>
      </c>
      <c r="B65" s="266" t="s">
        <v>3421</v>
      </c>
      <c r="C65" s="266" t="s">
        <v>3422</v>
      </c>
      <c r="D65" s="270" t="s">
        <v>3423</v>
      </c>
      <c r="E65" s="270" t="s">
        <v>4008</v>
      </c>
      <c r="F65" s="270" t="s">
        <v>4009</v>
      </c>
      <c r="G65" s="270" t="s">
        <v>1703</v>
      </c>
      <c r="H65" s="220" t="s">
        <v>3471</v>
      </c>
      <c r="I65" s="70" t="s">
        <v>4010</v>
      </c>
      <c r="J65" s="70">
        <v>0.5</v>
      </c>
      <c r="K65" s="34">
        <v>44562</v>
      </c>
      <c r="L65" s="34">
        <v>44772</v>
      </c>
      <c r="M65" s="35">
        <v>0.25</v>
      </c>
      <c r="N65" s="35">
        <v>0.5</v>
      </c>
      <c r="O65" s="35">
        <v>1</v>
      </c>
      <c r="P65" s="35">
        <v>1</v>
      </c>
      <c r="Q65" s="216" t="s">
        <v>1368</v>
      </c>
      <c r="R65" s="216" t="s">
        <v>1596</v>
      </c>
      <c r="S65" s="268" t="s">
        <v>3424</v>
      </c>
      <c r="T65" s="262" t="s">
        <v>40</v>
      </c>
      <c r="U65" s="262" t="s">
        <v>40</v>
      </c>
      <c r="V65" s="216" t="s">
        <v>2812</v>
      </c>
      <c r="W65" s="216" t="s">
        <v>1464</v>
      </c>
      <c r="X65" s="255" t="s">
        <v>1454</v>
      </c>
      <c r="Y65" s="255" t="s">
        <v>1548</v>
      </c>
      <c r="Z65" s="255" t="s">
        <v>1575</v>
      </c>
      <c r="AA65" s="255" t="s">
        <v>3425</v>
      </c>
      <c r="AB65" s="255" t="s">
        <v>1325</v>
      </c>
      <c r="AC65" s="255" t="s">
        <v>3426</v>
      </c>
    </row>
    <row r="66" spans="1:29" ht="89.25" customHeight="1" x14ac:dyDescent="0.25">
      <c r="A66" s="266"/>
      <c r="B66" s="266"/>
      <c r="C66" s="266"/>
      <c r="D66" s="270"/>
      <c r="E66" s="270"/>
      <c r="F66" s="270"/>
      <c r="G66" s="270"/>
      <c r="H66" s="220" t="s">
        <v>3472</v>
      </c>
      <c r="I66" s="70" t="s">
        <v>4011</v>
      </c>
      <c r="J66" s="70">
        <v>0.5</v>
      </c>
      <c r="K66" s="34">
        <v>44562</v>
      </c>
      <c r="L66" s="34">
        <v>44772</v>
      </c>
      <c r="M66" s="35">
        <v>0.25</v>
      </c>
      <c r="N66" s="35">
        <v>0.5</v>
      </c>
      <c r="O66" s="35">
        <v>1</v>
      </c>
      <c r="P66" s="35">
        <v>1</v>
      </c>
      <c r="Q66" s="216" t="s">
        <v>1368</v>
      </c>
      <c r="R66" s="216" t="s">
        <v>1596</v>
      </c>
      <c r="S66" s="268"/>
      <c r="T66" s="264"/>
      <c r="U66" s="264"/>
      <c r="V66" s="216" t="s">
        <v>2812</v>
      </c>
      <c r="W66" s="216" t="s">
        <v>1464</v>
      </c>
      <c r="X66" s="255"/>
      <c r="Y66" s="255"/>
      <c r="Z66" s="255"/>
      <c r="AA66" s="255"/>
      <c r="AB66" s="255"/>
      <c r="AC66" s="255"/>
    </row>
    <row r="67" spans="1:29" ht="80.25" customHeight="1" x14ac:dyDescent="0.25">
      <c r="A67" s="266" t="s">
        <v>1302</v>
      </c>
      <c r="B67" s="266" t="s">
        <v>3421</v>
      </c>
      <c r="C67" s="266" t="s">
        <v>3427</v>
      </c>
      <c r="D67" s="270" t="s">
        <v>3428</v>
      </c>
      <c r="E67" s="270" t="s">
        <v>3429</v>
      </c>
      <c r="F67" s="270" t="s">
        <v>3430</v>
      </c>
      <c r="G67" s="270" t="s">
        <v>1703</v>
      </c>
      <c r="H67" s="220" t="s">
        <v>3473</v>
      </c>
      <c r="I67" s="70" t="s">
        <v>3431</v>
      </c>
      <c r="J67" s="70">
        <v>0.25</v>
      </c>
      <c r="K67" s="34">
        <v>44742</v>
      </c>
      <c r="L67" s="34">
        <v>44864</v>
      </c>
      <c r="M67" s="35">
        <v>0</v>
      </c>
      <c r="N67" s="35">
        <v>0</v>
      </c>
      <c r="O67" s="35">
        <v>0.75</v>
      </c>
      <c r="P67" s="35">
        <v>1</v>
      </c>
      <c r="Q67" s="216" t="s">
        <v>1377</v>
      </c>
      <c r="R67" s="216" t="s">
        <v>1596</v>
      </c>
      <c r="S67" s="268" t="s">
        <v>3432</v>
      </c>
      <c r="T67" s="268" t="s">
        <v>40</v>
      </c>
      <c r="U67" s="268" t="s">
        <v>40</v>
      </c>
      <c r="V67" s="216" t="s">
        <v>2812</v>
      </c>
      <c r="W67" s="216" t="s">
        <v>49</v>
      </c>
      <c r="X67" s="255" t="s">
        <v>1411</v>
      </c>
      <c r="Y67" s="255" t="s">
        <v>1466</v>
      </c>
      <c r="Z67" s="255" t="s">
        <v>1575</v>
      </c>
      <c r="AA67" s="255" t="s">
        <v>3425</v>
      </c>
      <c r="AB67" s="255" t="s">
        <v>1325</v>
      </c>
      <c r="AC67" s="255" t="s">
        <v>3426</v>
      </c>
    </row>
    <row r="68" spans="1:29" ht="80.25" customHeight="1" x14ac:dyDescent="0.25">
      <c r="A68" s="266"/>
      <c r="B68" s="266"/>
      <c r="C68" s="266"/>
      <c r="D68" s="270"/>
      <c r="E68" s="270"/>
      <c r="F68" s="270"/>
      <c r="G68" s="270"/>
      <c r="H68" s="220" t="s">
        <v>3474</v>
      </c>
      <c r="I68" s="70" t="s">
        <v>3433</v>
      </c>
      <c r="J68" s="70">
        <v>0.75</v>
      </c>
      <c r="K68" s="34">
        <v>44803</v>
      </c>
      <c r="L68" s="34" t="s">
        <v>3434</v>
      </c>
      <c r="M68" s="35">
        <v>0</v>
      </c>
      <c r="N68" s="35">
        <v>0</v>
      </c>
      <c r="O68" s="35">
        <v>0</v>
      </c>
      <c r="P68" s="35">
        <v>1</v>
      </c>
      <c r="Q68" s="216" t="s">
        <v>1377</v>
      </c>
      <c r="R68" s="216" t="s">
        <v>1596</v>
      </c>
      <c r="S68" s="268"/>
      <c r="T68" s="268"/>
      <c r="U68" s="268"/>
      <c r="V68" s="216" t="s">
        <v>2812</v>
      </c>
      <c r="W68" s="216" t="s">
        <v>49</v>
      </c>
      <c r="X68" s="255"/>
      <c r="Y68" s="255"/>
      <c r="Z68" s="255"/>
      <c r="AA68" s="255"/>
      <c r="AB68" s="255"/>
      <c r="AC68" s="255"/>
    </row>
    <row r="69" spans="1:29" ht="45" customHeight="1" x14ac:dyDescent="0.25">
      <c r="A69" s="266" t="s">
        <v>1302</v>
      </c>
      <c r="B69" s="266" t="s">
        <v>3421</v>
      </c>
      <c r="C69" s="266" t="s">
        <v>3435</v>
      </c>
      <c r="D69" s="270" t="s">
        <v>3908</v>
      </c>
      <c r="E69" s="270" t="s">
        <v>3909</v>
      </c>
      <c r="F69" s="270" t="s">
        <v>3910</v>
      </c>
      <c r="G69" s="270" t="s">
        <v>1703</v>
      </c>
      <c r="H69" s="220" t="s">
        <v>3475</v>
      </c>
      <c r="I69" s="70" t="s">
        <v>3436</v>
      </c>
      <c r="J69" s="70">
        <v>0.05</v>
      </c>
      <c r="K69" s="34">
        <v>44562</v>
      </c>
      <c r="L69" s="34">
        <v>44772</v>
      </c>
      <c r="M69" s="35">
        <v>0.25</v>
      </c>
      <c r="N69" s="35">
        <v>0.5</v>
      </c>
      <c r="O69" s="35">
        <v>1</v>
      </c>
      <c r="P69" s="35">
        <v>1</v>
      </c>
      <c r="Q69" s="216" t="s">
        <v>1377</v>
      </c>
      <c r="R69" s="216" t="s">
        <v>1596</v>
      </c>
      <c r="S69" s="268" t="s">
        <v>3911</v>
      </c>
      <c r="T69" s="268" t="s">
        <v>1457</v>
      </c>
      <c r="U69" s="268" t="s">
        <v>40</v>
      </c>
      <c r="V69" s="216" t="s">
        <v>2812</v>
      </c>
      <c r="W69" s="216" t="s">
        <v>1464</v>
      </c>
      <c r="X69" s="255" t="s">
        <v>1454</v>
      </c>
      <c r="Y69" s="255" t="s">
        <v>1548</v>
      </c>
      <c r="Z69" s="255" t="s">
        <v>1575</v>
      </c>
      <c r="AA69" s="255" t="s">
        <v>3425</v>
      </c>
      <c r="AB69" s="255" t="s">
        <v>1325</v>
      </c>
      <c r="AC69" s="255" t="s">
        <v>3426</v>
      </c>
    </row>
    <row r="70" spans="1:29" ht="45" customHeight="1" x14ac:dyDescent="0.25">
      <c r="A70" s="266"/>
      <c r="B70" s="266"/>
      <c r="C70" s="266"/>
      <c r="D70" s="270"/>
      <c r="E70" s="270"/>
      <c r="F70" s="270"/>
      <c r="G70" s="270"/>
      <c r="H70" s="220" t="s">
        <v>3476</v>
      </c>
      <c r="I70" s="70" t="s">
        <v>3437</v>
      </c>
      <c r="J70" s="70">
        <v>0.05</v>
      </c>
      <c r="K70" s="34">
        <v>44562</v>
      </c>
      <c r="L70" s="34">
        <v>44772</v>
      </c>
      <c r="M70" s="35">
        <v>0.25</v>
      </c>
      <c r="N70" s="35">
        <v>0.5</v>
      </c>
      <c r="O70" s="35">
        <v>1</v>
      </c>
      <c r="P70" s="35">
        <v>1</v>
      </c>
      <c r="Q70" s="216" t="s">
        <v>1377</v>
      </c>
      <c r="R70" s="216" t="s">
        <v>1596</v>
      </c>
      <c r="S70" s="268"/>
      <c r="T70" s="268"/>
      <c r="U70" s="268"/>
      <c r="V70" s="216" t="s">
        <v>2812</v>
      </c>
      <c r="W70" s="216" t="s">
        <v>1464</v>
      </c>
      <c r="X70" s="255"/>
      <c r="Y70" s="255"/>
      <c r="Z70" s="255"/>
      <c r="AA70" s="255"/>
      <c r="AB70" s="255"/>
      <c r="AC70" s="255"/>
    </row>
    <row r="71" spans="1:29" ht="45" customHeight="1" x14ac:dyDescent="0.25">
      <c r="A71" s="266"/>
      <c r="B71" s="266"/>
      <c r="C71" s="266"/>
      <c r="D71" s="270"/>
      <c r="E71" s="270"/>
      <c r="F71" s="270"/>
      <c r="G71" s="270"/>
      <c r="H71" s="220" t="s">
        <v>3477</v>
      </c>
      <c r="I71" s="70" t="s">
        <v>3912</v>
      </c>
      <c r="J71" s="70">
        <v>0.15</v>
      </c>
      <c r="K71" s="34">
        <v>44562</v>
      </c>
      <c r="L71" s="34">
        <v>44772</v>
      </c>
      <c r="M71" s="35">
        <v>0.25</v>
      </c>
      <c r="N71" s="35">
        <v>0.5</v>
      </c>
      <c r="O71" s="35">
        <v>1</v>
      </c>
      <c r="P71" s="35">
        <v>1</v>
      </c>
      <c r="Q71" s="216" t="s">
        <v>1377</v>
      </c>
      <c r="R71" s="216" t="s">
        <v>1596</v>
      </c>
      <c r="S71" s="268"/>
      <c r="T71" s="268"/>
      <c r="U71" s="268"/>
      <c r="V71" s="216" t="s">
        <v>2812</v>
      </c>
      <c r="W71" s="216" t="s">
        <v>1464</v>
      </c>
      <c r="X71" s="255"/>
      <c r="Y71" s="255"/>
      <c r="Z71" s="255"/>
      <c r="AA71" s="255"/>
      <c r="AB71" s="255"/>
      <c r="AC71" s="255"/>
    </row>
    <row r="72" spans="1:29" ht="45" customHeight="1" x14ac:dyDescent="0.25">
      <c r="A72" s="266"/>
      <c r="B72" s="266"/>
      <c r="C72" s="266"/>
      <c r="D72" s="270"/>
      <c r="E72" s="270"/>
      <c r="F72" s="270"/>
      <c r="G72" s="270"/>
      <c r="H72" s="220" t="s">
        <v>3478</v>
      </c>
      <c r="I72" s="70" t="s">
        <v>3438</v>
      </c>
      <c r="J72" s="70">
        <v>0.15</v>
      </c>
      <c r="K72" s="34">
        <v>44652</v>
      </c>
      <c r="L72" s="34">
        <v>44925</v>
      </c>
      <c r="M72" s="35">
        <v>0</v>
      </c>
      <c r="N72" s="35">
        <v>0.25</v>
      </c>
      <c r="O72" s="35">
        <v>0.5</v>
      </c>
      <c r="P72" s="35">
        <v>1</v>
      </c>
      <c r="Q72" s="216" t="s">
        <v>1377</v>
      </c>
      <c r="R72" s="216" t="s">
        <v>1596</v>
      </c>
      <c r="S72" s="268"/>
      <c r="T72" s="268"/>
      <c r="U72" s="268"/>
      <c r="V72" s="216" t="s">
        <v>2812</v>
      </c>
      <c r="W72" s="216" t="s">
        <v>1464</v>
      </c>
      <c r="X72" s="255"/>
      <c r="Y72" s="255"/>
      <c r="Z72" s="255"/>
      <c r="AA72" s="255"/>
      <c r="AB72" s="255"/>
      <c r="AC72" s="255"/>
    </row>
    <row r="73" spans="1:29" ht="45" customHeight="1" x14ac:dyDescent="0.25">
      <c r="A73" s="266"/>
      <c r="B73" s="266"/>
      <c r="C73" s="266"/>
      <c r="D73" s="270"/>
      <c r="E73" s="270"/>
      <c r="F73" s="270"/>
      <c r="G73" s="270"/>
      <c r="H73" s="220" t="s">
        <v>3479</v>
      </c>
      <c r="I73" s="70" t="s">
        <v>3913</v>
      </c>
      <c r="J73" s="70">
        <v>0.15</v>
      </c>
      <c r="K73" s="34">
        <v>44562</v>
      </c>
      <c r="L73" s="34">
        <v>44772</v>
      </c>
      <c r="M73" s="35">
        <v>0.25</v>
      </c>
      <c r="N73" s="35">
        <v>0.5</v>
      </c>
      <c r="O73" s="35">
        <v>1</v>
      </c>
      <c r="P73" s="35">
        <v>1</v>
      </c>
      <c r="Q73" s="216" t="s">
        <v>1377</v>
      </c>
      <c r="R73" s="216" t="s">
        <v>1596</v>
      </c>
      <c r="S73" s="268"/>
      <c r="T73" s="268"/>
      <c r="U73" s="268"/>
      <c r="V73" s="216" t="s">
        <v>2812</v>
      </c>
      <c r="W73" s="216" t="s">
        <v>1464</v>
      </c>
      <c r="X73" s="255"/>
      <c r="Y73" s="255"/>
      <c r="Z73" s="255"/>
      <c r="AA73" s="255"/>
      <c r="AB73" s="255"/>
      <c r="AC73" s="255"/>
    </row>
    <row r="74" spans="1:29" ht="45" customHeight="1" x14ac:dyDescent="0.25">
      <c r="A74" s="266"/>
      <c r="B74" s="266"/>
      <c r="C74" s="266"/>
      <c r="D74" s="270"/>
      <c r="E74" s="270"/>
      <c r="F74" s="270"/>
      <c r="G74" s="270"/>
      <c r="H74" s="220" t="s">
        <v>3480</v>
      </c>
      <c r="I74" s="70" t="s">
        <v>3439</v>
      </c>
      <c r="J74" s="70">
        <v>0.15</v>
      </c>
      <c r="K74" s="34">
        <v>44652</v>
      </c>
      <c r="L74" s="34">
        <v>44925</v>
      </c>
      <c r="M74" s="35">
        <v>0</v>
      </c>
      <c r="N74" s="35">
        <v>0.25</v>
      </c>
      <c r="O74" s="35">
        <v>0.5</v>
      </c>
      <c r="P74" s="35">
        <v>1</v>
      </c>
      <c r="Q74" s="216" t="s">
        <v>1377</v>
      </c>
      <c r="R74" s="216" t="s">
        <v>1596</v>
      </c>
      <c r="S74" s="268"/>
      <c r="T74" s="268"/>
      <c r="U74" s="268"/>
      <c r="V74" s="216" t="s">
        <v>2812</v>
      </c>
      <c r="W74" s="216" t="s">
        <v>1464</v>
      </c>
      <c r="X74" s="255"/>
      <c r="Y74" s="255"/>
      <c r="Z74" s="255"/>
      <c r="AA74" s="255"/>
      <c r="AB74" s="255"/>
      <c r="AC74" s="255"/>
    </row>
    <row r="75" spans="1:29" ht="45" customHeight="1" x14ac:dyDescent="0.25">
      <c r="A75" s="266"/>
      <c r="B75" s="266"/>
      <c r="C75" s="266"/>
      <c r="D75" s="270"/>
      <c r="E75" s="270"/>
      <c r="F75" s="270"/>
      <c r="G75" s="270"/>
      <c r="H75" s="220" t="s">
        <v>3481</v>
      </c>
      <c r="I75" s="70" t="s">
        <v>3914</v>
      </c>
      <c r="J75" s="70">
        <v>0.15</v>
      </c>
      <c r="K75" s="34">
        <v>44562</v>
      </c>
      <c r="L75" s="34">
        <v>44772</v>
      </c>
      <c r="M75" s="35">
        <v>0.25</v>
      </c>
      <c r="N75" s="35">
        <v>0.5</v>
      </c>
      <c r="O75" s="35">
        <v>1</v>
      </c>
      <c r="P75" s="35">
        <v>1</v>
      </c>
      <c r="Q75" s="216" t="s">
        <v>1377</v>
      </c>
      <c r="R75" s="216" t="s">
        <v>1596</v>
      </c>
      <c r="S75" s="268"/>
      <c r="T75" s="268"/>
      <c r="U75" s="268"/>
      <c r="V75" s="216" t="s">
        <v>2812</v>
      </c>
      <c r="W75" s="216" t="s">
        <v>1464</v>
      </c>
      <c r="X75" s="255"/>
      <c r="Y75" s="255"/>
      <c r="Z75" s="255"/>
      <c r="AA75" s="255"/>
      <c r="AB75" s="255"/>
      <c r="AC75" s="255"/>
    </row>
    <row r="76" spans="1:29" ht="45" customHeight="1" x14ac:dyDescent="0.25">
      <c r="A76" s="266"/>
      <c r="B76" s="266"/>
      <c r="C76" s="266"/>
      <c r="D76" s="270"/>
      <c r="E76" s="270"/>
      <c r="F76" s="270"/>
      <c r="G76" s="270"/>
      <c r="H76" s="220" t="s">
        <v>3482</v>
      </c>
      <c r="I76" s="70" t="s">
        <v>3440</v>
      </c>
      <c r="J76" s="70">
        <v>0.15</v>
      </c>
      <c r="K76" s="34">
        <v>44652</v>
      </c>
      <c r="L76" s="34">
        <v>44925</v>
      </c>
      <c r="M76" s="35">
        <v>0</v>
      </c>
      <c r="N76" s="35">
        <v>0.25</v>
      </c>
      <c r="O76" s="35">
        <v>0.5</v>
      </c>
      <c r="P76" s="35">
        <v>1</v>
      </c>
      <c r="Q76" s="216" t="s">
        <v>1377</v>
      </c>
      <c r="R76" s="216" t="s">
        <v>1596</v>
      </c>
      <c r="S76" s="268"/>
      <c r="T76" s="268"/>
      <c r="U76" s="268"/>
      <c r="V76" s="216" t="s">
        <v>2812</v>
      </c>
      <c r="W76" s="216" t="s">
        <v>1464</v>
      </c>
      <c r="X76" s="255"/>
      <c r="Y76" s="255"/>
      <c r="Z76" s="255"/>
      <c r="AA76" s="255"/>
      <c r="AB76" s="255"/>
      <c r="AC76" s="255"/>
    </row>
    <row r="77" spans="1:29" ht="75" customHeight="1" x14ac:dyDescent="0.25">
      <c r="A77" s="266" t="s">
        <v>1302</v>
      </c>
      <c r="B77" s="266" t="s">
        <v>3421</v>
      </c>
      <c r="C77" s="266" t="s">
        <v>3441</v>
      </c>
      <c r="D77" s="270" t="s">
        <v>3442</v>
      </c>
      <c r="E77" s="270" t="s">
        <v>3443</v>
      </c>
      <c r="F77" s="270" t="s">
        <v>3444</v>
      </c>
      <c r="G77" s="270" t="s">
        <v>1703</v>
      </c>
      <c r="H77" s="220" t="s">
        <v>3483</v>
      </c>
      <c r="I77" s="70" t="s">
        <v>3445</v>
      </c>
      <c r="J77" s="70">
        <v>0.25</v>
      </c>
      <c r="K77" s="34">
        <v>44562</v>
      </c>
      <c r="L77" s="34">
        <v>44666</v>
      </c>
      <c r="M77" s="35">
        <v>0.25</v>
      </c>
      <c r="N77" s="35">
        <v>1</v>
      </c>
      <c r="O77" s="35">
        <v>1</v>
      </c>
      <c r="P77" s="35">
        <v>1</v>
      </c>
      <c r="Q77" s="216" t="s">
        <v>1377</v>
      </c>
      <c r="R77" s="216" t="s">
        <v>1596</v>
      </c>
      <c r="S77" s="268" t="s">
        <v>3432</v>
      </c>
      <c r="T77" s="268" t="s">
        <v>40</v>
      </c>
      <c r="U77" s="268" t="s">
        <v>40</v>
      </c>
      <c r="V77" s="216" t="s">
        <v>1666</v>
      </c>
      <c r="W77" s="216" t="s">
        <v>1464</v>
      </c>
      <c r="X77" s="255" t="s">
        <v>1411</v>
      </c>
      <c r="Y77" s="255" t="s">
        <v>1548</v>
      </c>
      <c r="Z77" s="255" t="s">
        <v>1575</v>
      </c>
      <c r="AA77" s="255" t="s">
        <v>3425</v>
      </c>
      <c r="AB77" s="255" t="s">
        <v>1325</v>
      </c>
      <c r="AC77" s="255" t="s">
        <v>3426</v>
      </c>
    </row>
    <row r="78" spans="1:29" ht="75" customHeight="1" x14ac:dyDescent="0.25">
      <c r="A78" s="266"/>
      <c r="B78" s="266"/>
      <c r="C78" s="266"/>
      <c r="D78" s="270"/>
      <c r="E78" s="270"/>
      <c r="F78" s="270"/>
      <c r="G78" s="270"/>
      <c r="H78" s="220" t="s">
        <v>3484</v>
      </c>
      <c r="I78" s="70" t="s">
        <v>3446</v>
      </c>
      <c r="J78" s="70">
        <v>0.75</v>
      </c>
      <c r="K78" s="34">
        <v>43922</v>
      </c>
      <c r="L78" s="34">
        <v>44195</v>
      </c>
      <c r="M78" s="35">
        <v>0</v>
      </c>
      <c r="N78" s="35">
        <v>0.25</v>
      </c>
      <c r="O78" s="35">
        <v>0.5</v>
      </c>
      <c r="P78" s="35">
        <v>1</v>
      </c>
      <c r="Q78" s="216" t="s">
        <v>1377</v>
      </c>
      <c r="R78" s="216" t="s">
        <v>1596</v>
      </c>
      <c r="S78" s="268"/>
      <c r="T78" s="268"/>
      <c r="U78" s="268"/>
      <c r="V78" s="216" t="s">
        <v>1666</v>
      </c>
      <c r="W78" s="216" t="s">
        <v>1464</v>
      </c>
      <c r="X78" s="255"/>
      <c r="Y78" s="255"/>
      <c r="Z78" s="255"/>
      <c r="AA78" s="255"/>
      <c r="AB78" s="255"/>
      <c r="AC78" s="255"/>
    </row>
    <row r="79" spans="1:29" ht="66" customHeight="1" x14ac:dyDescent="0.25">
      <c r="A79" s="428" t="s">
        <v>1302</v>
      </c>
      <c r="B79" s="430" t="s">
        <v>293</v>
      </c>
      <c r="C79" s="434" t="s">
        <v>3076</v>
      </c>
      <c r="D79" s="384" t="s">
        <v>3078</v>
      </c>
      <c r="E79" s="442" t="s">
        <v>3067</v>
      </c>
      <c r="F79" s="436" t="s">
        <v>3068</v>
      </c>
      <c r="G79" s="400" t="s">
        <v>2869</v>
      </c>
      <c r="H79" s="173" t="s">
        <v>3083</v>
      </c>
      <c r="I79" s="171" t="s">
        <v>3079</v>
      </c>
      <c r="J79" s="163">
        <v>0.3</v>
      </c>
      <c r="K79" s="164">
        <v>44564</v>
      </c>
      <c r="L79" s="164">
        <v>44925</v>
      </c>
      <c r="M79" s="163">
        <v>0.25</v>
      </c>
      <c r="N79" s="163">
        <v>0.5</v>
      </c>
      <c r="O79" s="163">
        <v>0.75</v>
      </c>
      <c r="P79" s="165">
        <v>1</v>
      </c>
      <c r="Q79" s="165" t="s">
        <v>1318</v>
      </c>
      <c r="R79" s="170" t="s">
        <v>1596</v>
      </c>
      <c r="S79" s="374" t="s">
        <v>3069</v>
      </c>
      <c r="T79" s="403" t="s">
        <v>1484</v>
      </c>
      <c r="U79" s="403" t="s">
        <v>1484</v>
      </c>
      <c r="V79" s="163" t="s">
        <v>3070</v>
      </c>
      <c r="W79" s="165" t="s">
        <v>1464</v>
      </c>
      <c r="X79" s="376" t="s">
        <v>1421</v>
      </c>
      <c r="Y79" s="376" t="s">
        <v>1479</v>
      </c>
      <c r="Z79" s="376" t="s">
        <v>3915</v>
      </c>
      <c r="AA79" s="376" t="s">
        <v>3071</v>
      </c>
      <c r="AB79" s="376" t="s">
        <v>1325</v>
      </c>
      <c r="AC79" s="396" t="s">
        <v>3072</v>
      </c>
    </row>
    <row r="80" spans="1:29" ht="45" customHeight="1" x14ac:dyDescent="0.25">
      <c r="A80" s="429"/>
      <c r="B80" s="430"/>
      <c r="C80" s="435"/>
      <c r="D80" s="386"/>
      <c r="E80" s="443"/>
      <c r="F80" s="436"/>
      <c r="G80" s="401"/>
      <c r="H80" s="173" t="s">
        <v>3084</v>
      </c>
      <c r="I80" s="168" t="s">
        <v>3080</v>
      </c>
      <c r="J80" s="163">
        <v>0.3</v>
      </c>
      <c r="K80" s="164">
        <v>44564</v>
      </c>
      <c r="L80" s="164">
        <v>44925</v>
      </c>
      <c r="M80" s="163">
        <v>0.25</v>
      </c>
      <c r="N80" s="163">
        <v>0.5</v>
      </c>
      <c r="O80" s="163">
        <v>0.75</v>
      </c>
      <c r="P80" s="165">
        <v>1</v>
      </c>
      <c r="Q80" s="165" t="s">
        <v>1318</v>
      </c>
      <c r="R80" s="170" t="s">
        <v>1596</v>
      </c>
      <c r="S80" s="445"/>
      <c r="T80" s="404"/>
      <c r="U80" s="404"/>
      <c r="V80" s="163" t="s">
        <v>3070</v>
      </c>
      <c r="W80" s="165" t="s">
        <v>1464</v>
      </c>
      <c r="X80" s="376"/>
      <c r="Y80" s="376"/>
      <c r="Z80" s="376"/>
      <c r="AA80" s="376"/>
      <c r="AB80" s="376"/>
      <c r="AC80" s="397"/>
    </row>
    <row r="81" spans="1:29" ht="45" customHeight="1" x14ac:dyDescent="0.25">
      <c r="A81" s="429"/>
      <c r="B81" s="430"/>
      <c r="C81" s="435"/>
      <c r="D81" s="386"/>
      <c r="E81" s="444"/>
      <c r="F81" s="169" t="s">
        <v>3073</v>
      </c>
      <c r="G81" s="402"/>
      <c r="H81" s="173" t="s">
        <v>3085</v>
      </c>
      <c r="I81" s="168" t="s">
        <v>3081</v>
      </c>
      <c r="J81" s="163">
        <v>0.4</v>
      </c>
      <c r="K81" s="164">
        <v>44564</v>
      </c>
      <c r="L81" s="164">
        <v>44925</v>
      </c>
      <c r="M81" s="163">
        <v>0.25</v>
      </c>
      <c r="N81" s="163">
        <v>0.5</v>
      </c>
      <c r="O81" s="163">
        <v>0.75</v>
      </c>
      <c r="P81" s="165">
        <v>1</v>
      </c>
      <c r="Q81" s="165" t="s">
        <v>1318</v>
      </c>
      <c r="R81" s="170" t="s">
        <v>1596</v>
      </c>
      <c r="S81" s="375"/>
      <c r="T81" s="405"/>
      <c r="U81" s="404"/>
      <c r="V81" s="166" t="s">
        <v>3070</v>
      </c>
      <c r="W81" s="174" t="s">
        <v>1464</v>
      </c>
      <c r="X81" s="395"/>
      <c r="Y81" s="395"/>
      <c r="Z81" s="395"/>
      <c r="AA81" s="395"/>
      <c r="AB81" s="395"/>
      <c r="AC81" s="397"/>
    </row>
    <row r="82" spans="1:29" ht="73.5" customHeight="1" x14ac:dyDescent="0.25">
      <c r="A82" s="398" t="s">
        <v>1302</v>
      </c>
      <c r="B82" s="440" t="s">
        <v>293</v>
      </c>
      <c r="C82" s="398" t="s">
        <v>3077</v>
      </c>
      <c r="D82" s="384" t="s">
        <v>3082</v>
      </c>
      <c r="E82" s="384" t="s">
        <v>3074</v>
      </c>
      <c r="F82" s="386" t="s">
        <v>3075</v>
      </c>
      <c r="G82" s="372" t="s">
        <v>2869</v>
      </c>
      <c r="H82" s="173" t="s">
        <v>3086</v>
      </c>
      <c r="I82" s="168" t="s">
        <v>3088</v>
      </c>
      <c r="J82" s="166">
        <v>0.5</v>
      </c>
      <c r="K82" s="164">
        <v>44578</v>
      </c>
      <c r="L82" s="164">
        <v>44925</v>
      </c>
      <c r="M82" s="163">
        <v>0.1</v>
      </c>
      <c r="N82" s="163">
        <v>0.3</v>
      </c>
      <c r="O82" s="163">
        <v>0.65</v>
      </c>
      <c r="P82" s="165">
        <v>1</v>
      </c>
      <c r="Q82" s="165" t="s">
        <v>1377</v>
      </c>
      <c r="R82" s="170" t="s">
        <v>1596</v>
      </c>
      <c r="S82" s="374" t="s">
        <v>3916</v>
      </c>
      <c r="T82" s="406" t="s">
        <v>1463</v>
      </c>
      <c r="U82" s="408" t="s">
        <v>1463</v>
      </c>
      <c r="V82" s="170" t="s">
        <v>3070</v>
      </c>
      <c r="W82" s="170" t="s">
        <v>1464</v>
      </c>
      <c r="X82" s="376" t="s">
        <v>1421</v>
      </c>
      <c r="Y82" s="376" t="s">
        <v>1479</v>
      </c>
      <c r="Z82" s="376" t="s">
        <v>3915</v>
      </c>
      <c r="AA82" s="376" t="s">
        <v>3071</v>
      </c>
      <c r="AB82" s="376" t="s">
        <v>1325</v>
      </c>
      <c r="AC82" s="409"/>
    </row>
    <row r="83" spans="1:29" ht="73.5" customHeight="1" x14ac:dyDescent="0.25">
      <c r="A83" s="399"/>
      <c r="B83" s="441"/>
      <c r="C83" s="399"/>
      <c r="D83" s="385"/>
      <c r="E83" s="385"/>
      <c r="F83" s="385"/>
      <c r="G83" s="373"/>
      <c r="H83" s="173" t="s">
        <v>3087</v>
      </c>
      <c r="I83" s="172" t="s">
        <v>3089</v>
      </c>
      <c r="J83" s="163">
        <v>0.5</v>
      </c>
      <c r="K83" s="167">
        <v>44669</v>
      </c>
      <c r="L83" s="164">
        <v>44925</v>
      </c>
      <c r="M83" s="163">
        <v>0.1</v>
      </c>
      <c r="N83" s="163">
        <v>0.3</v>
      </c>
      <c r="O83" s="163">
        <v>0.65</v>
      </c>
      <c r="P83" s="165">
        <v>1</v>
      </c>
      <c r="Q83" s="165" t="s">
        <v>1377</v>
      </c>
      <c r="R83" s="170" t="s">
        <v>1596</v>
      </c>
      <c r="S83" s="375"/>
      <c r="T83" s="407"/>
      <c r="U83" s="408"/>
      <c r="V83" s="170" t="s">
        <v>3070</v>
      </c>
      <c r="W83" s="170" t="s">
        <v>1464</v>
      </c>
      <c r="X83" s="376"/>
      <c r="Y83" s="376"/>
      <c r="Z83" s="376"/>
      <c r="AA83" s="376"/>
      <c r="AB83" s="376"/>
      <c r="AC83" s="409"/>
    </row>
    <row r="84" spans="1:29" ht="176.25" customHeight="1" x14ac:dyDescent="0.25">
      <c r="A84" s="76" t="s">
        <v>1302</v>
      </c>
      <c r="B84" s="76" t="s">
        <v>1530</v>
      </c>
      <c r="C84" s="76" t="s">
        <v>2818</v>
      </c>
      <c r="D84" s="79" t="s">
        <v>2817</v>
      </c>
      <c r="E84" s="79" t="s">
        <v>3917</v>
      </c>
      <c r="F84" s="79" t="s">
        <v>2801</v>
      </c>
      <c r="G84" s="77" t="s">
        <v>1703</v>
      </c>
      <c r="H84" s="76" t="s">
        <v>2824</v>
      </c>
      <c r="I84" s="78" t="s">
        <v>3918</v>
      </c>
      <c r="J84" s="70">
        <v>1</v>
      </c>
      <c r="K84" s="34">
        <v>44636</v>
      </c>
      <c r="L84" s="34">
        <v>44772</v>
      </c>
      <c r="M84" s="35">
        <v>0</v>
      </c>
      <c r="N84" s="35">
        <v>0</v>
      </c>
      <c r="O84" s="35">
        <v>1</v>
      </c>
      <c r="P84" s="35">
        <v>1</v>
      </c>
      <c r="Q84" s="33" t="s">
        <v>1377</v>
      </c>
      <c r="R84" s="33" t="s">
        <v>1596</v>
      </c>
      <c r="S84" s="33" t="s">
        <v>3919</v>
      </c>
      <c r="T84" s="33" t="s">
        <v>40</v>
      </c>
      <c r="U84" s="33" t="s">
        <v>40</v>
      </c>
      <c r="V84" s="33" t="s">
        <v>2802</v>
      </c>
      <c r="W84" s="33" t="s">
        <v>1464</v>
      </c>
      <c r="X84" s="182" t="s">
        <v>1454</v>
      </c>
      <c r="Y84" s="182" t="s">
        <v>1548</v>
      </c>
      <c r="Z84" s="182" t="s">
        <v>2324</v>
      </c>
      <c r="AA84" s="182" t="s">
        <v>3146</v>
      </c>
      <c r="AB84" s="182" t="s">
        <v>1325</v>
      </c>
      <c r="AC84" s="182" t="s">
        <v>3147</v>
      </c>
    </row>
    <row r="85" spans="1:29" ht="169.5" customHeight="1" x14ac:dyDescent="0.25">
      <c r="A85" s="76" t="s">
        <v>1302</v>
      </c>
      <c r="B85" s="76" t="s">
        <v>1530</v>
      </c>
      <c r="C85" s="76" t="s">
        <v>2819</v>
      </c>
      <c r="D85" s="79" t="s">
        <v>2825</v>
      </c>
      <c r="E85" s="79" t="s">
        <v>2803</v>
      </c>
      <c r="F85" s="79" t="s">
        <v>2804</v>
      </c>
      <c r="G85" s="77" t="s">
        <v>1703</v>
      </c>
      <c r="H85" s="76" t="s">
        <v>2827</v>
      </c>
      <c r="I85" s="78" t="s">
        <v>2805</v>
      </c>
      <c r="J85" s="70">
        <v>1</v>
      </c>
      <c r="K85" s="34">
        <v>44774</v>
      </c>
      <c r="L85" s="34">
        <v>44923</v>
      </c>
      <c r="M85" s="35">
        <v>0</v>
      </c>
      <c r="N85" s="35">
        <v>0</v>
      </c>
      <c r="O85" s="35">
        <v>0</v>
      </c>
      <c r="P85" s="35">
        <v>1</v>
      </c>
      <c r="Q85" s="33" t="s">
        <v>1377</v>
      </c>
      <c r="R85" s="33" t="s">
        <v>1596</v>
      </c>
      <c r="S85" s="33" t="s">
        <v>3920</v>
      </c>
      <c r="T85" s="33" t="s">
        <v>40</v>
      </c>
      <c r="U85" s="33" t="s">
        <v>40</v>
      </c>
      <c r="V85" s="33" t="s">
        <v>2802</v>
      </c>
      <c r="W85" s="33" t="s">
        <v>1464</v>
      </c>
      <c r="X85" s="182" t="s">
        <v>1454</v>
      </c>
      <c r="Y85" s="182" t="s">
        <v>1548</v>
      </c>
      <c r="Z85" s="182" t="s">
        <v>2324</v>
      </c>
      <c r="AA85" s="182" t="s">
        <v>3146</v>
      </c>
      <c r="AB85" s="182" t="s">
        <v>1325</v>
      </c>
      <c r="AC85" s="182" t="s">
        <v>3147</v>
      </c>
    </row>
    <row r="86" spans="1:29" ht="87" customHeight="1" x14ac:dyDescent="0.25">
      <c r="A86" s="266" t="s">
        <v>1302</v>
      </c>
      <c r="B86" s="266" t="s">
        <v>1530</v>
      </c>
      <c r="C86" s="266" t="s">
        <v>2820</v>
      </c>
      <c r="D86" s="270" t="s">
        <v>2826</v>
      </c>
      <c r="E86" s="270" t="s">
        <v>3917</v>
      </c>
      <c r="F86" s="270" t="s">
        <v>2801</v>
      </c>
      <c r="G86" s="255" t="s">
        <v>1703</v>
      </c>
      <c r="H86" s="76" t="s">
        <v>2828</v>
      </c>
      <c r="I86" s="78" t="s">
        <v>2830</v>
      </c>
      <c r="J86" s="70">
        <v>0.2</v>
      </c>
      <c r="K86" s="34">
        <v>44593</v>
      </c>
      <c r="L86" s="34">
        <v>44620</v>
      </c>
      <c r="M86" s="35">
        <v>1</v>
      </c>
      <c r="N86" s="35">
        <v>1</v>
      </c>
      <c r="O86" s="35">
        <v>1</v>
      </c>
      <c r="P86" s="35">
        <v>1</v>
      </c>
      <c r="Q86" s="33" t="s">
        <v>1377</v>
      </c>
      <c r="R86" s="33" t="s">
        <v>1596</v>
      </c>
      <c r="S86" s="268" t="s">
        <v>3921</v>
      </c>
      <c r="T86" s="268" t="s">
        <v>40</v>
      </c>
      <c r="U86" s="268" t="s">
        <v>40</v>
      </c>
      <c r="V86" s="33" t="s">
        <v>2806</v>
      </c>
      <c r="W86" s="33" t="s">
        <v>1464</v>
      </c>
      <c r="X86" s="431" t="s">
        <v>1454</v>
      </c>
      <c r="Y86" s="431" t="s">
        <v>1548</v>
      </c>
      <c r="Z86" s="431" t="s">
        <v>2324</v>
      </c>
      <c r="AA86" s="431" t="s">
        <v>3146</v>
      </c>
      <c r="AB86" s="431" t="s">
        <v>1325</v>
      </c>
      <c r="AC86" s="431" t="s">
        <v>3147</v>
      </c>
    </row>
    <row r="87" spans="1:29" ht="87" customHeight="1" x14ac:dyDescent="0.25">
      <c r="A87" s="266"/>
      <c r="B87" s="266"/>
      <c r="C87" s="266"/>
      <c r="D87" s="270"/>
      <c r="E87" s="270"/>
      <c r="F87" s="270"/>
      <c r="G87" s="255"/>
      <c r="H87" s="76" t="s">
        <v>2829</v>
      </c>
      <c r="I87" s="78" t="s">
        <v>3922</v>
      </c>
      <c r="J87" s="70">
        <v>0.8</v>
      </c>
      <c r="K87" s="34">
        <v>44621</v>
      </c>
      <c r="L87" s="34">
        <v>44923</v>
      </c>
      <c r="M87" s="35">
        <v>0</v>
      </c>
      <c r="N87" s="35">
        <v>0</v>
      </c>
      <c r="O87" s="35">
        <v>0</v>
      </c>
      <c r="P87" s="35">
        <v>1</v>
      </c>
      <c r="Q87" s="33" t="s">
        <v>1377</v>
      </c>
      <c r="R87" s="33" t="s">
        <v>1596</v>
      </c>
      <c r="S87" s="268"/>
      <c r="T87" s="268"/>
      <c r="U87" s="268"/>
      <c r="V87" s="33" t="s">
        <v>2806</v>
      </c>
      <c r="W87" s="33" t="s">
        <v>1464</v>
      </c>
      <c r="X87" s="433"/>
      <c r="Y87" s="433"/>
      <c r="Z87" s="433"/>
      <c r="AA87" s="433"/>
      <c r="AB87" s="433"/>
      <c r="AC87" s="433"/>
    </row>
    <row r="88" spans="1:29" ht="55.5" customHeight="1" x14ac:dyDescent="0.25">
      <c r="A88" s="266" t="s">
        <v>1302</v>
      </c>
      <c r="B88" s="266" t="s">
        <v>1530</v>
      </c>
      <c r="C88" s="266" t="s">
        <v>2821</v>
      </c>
      <c r="D88" s="270" t="s">
        <v>2831</v>
      </c>
      <c r="E88" s="270" t="s">
        <v>3923</v>
      </c>
      <c r="F88" s="270" t="s">
        <v>2801</v>
      </c>
      <c r="G88" s="255" t="s">
        <v>1703</v>
      </c>
      <c r="H88" s="76" t="s">
        <v>2832</v>
      </c>
      <c r="I88" s="78" t="s">
        <v>2830</v>
      </c>
      <c r="J88" s="70">
        <v>0.2</v>
      </c>
      <c r="K88" s="34">
        <v>44593</v>
      </c>
      <c r="L88" s="34">
        <v>44650</v>
      </c>
      <c r="M88" s="35">
        <v>1</v>
      </c>
      <c r="N88" s="35">
        <v>1</v>
      </c>
      <c r="O88" s="35">
        <v>1</v>
      </c>
      <c r="P88" s="35">
        <v>1</v>
      </c>
      <c r="Q88" s="33" t="s">
        <v>1377</v>
      </c>
      <c r="R88" s="33" t="s">
        <v>1596</v>
      </c>
      <c r="S88" s="268" t="s">
        <v>3924</v>
      </c>
      <c r="T88" s="268" t="s">
        <v>40</v>
      </c>
      <c r="U88" s="268" t="s">
        <v>40</v>
      </c>
      <c r="V88" s="33" t="s">
        <v>2807</v>
      </c>
      <c r="W88" s="33" t="s">
        <v>1464</v>
      </c>
      <c r="X88" s="431" t="s">
        <v>1454</v>
      </c>
      <c r="Y88" s="431" t="s">
        <v>1548</v>
      </c>
      <c r="Z88" s="431" t="s">
        <v>2324</v>
      </c>
      <c r="AA88" s="431" t="s">
        <v>3146</v>
      </c>
      <c r="AB88" s="431" t="s">
        <v>1325</v>
      </c>
      <c r="AC88" s="431" t="s">
        <v>3147</v>
      </c>
    </row>
    <row r="89" spans="1:29" ht="55.5" customHeight="1" x14ac:dyDescent="0.25">
      <c r="A89" s="266"/>
      <c r="B89" s="266"/>
      <c r="C89" s="266"/>
      <c r="D89" s="270"/>
      <c r="E89" s="270"/>
      <c r="F89" s="270"/>
      <c r="G89" s="255"/>
      <c r="H89" s="76" t="s">
        <v>2833</v>
      </c>
      <c r="I89" s="78" t="s">
        <v>2808</v>
      </c>
      <c r="J89" s="70">
        <v>0.2</v>
      </c>
      <c r="K89" s="34">
        <v>44652</v>
      </c>
      <c r="L89" s="34">
        <v>44681</v>
      </c>
      <c r="M89" s="35">
        <v>0</v>
      </c>
      <c r="N89" s="35">
        <v>1</v>
      </c>
      <c r="O89" s="35">
        <v>1</v>
      </c>
      <c r="P89" s="35">
        <v>1</v>
      </c>
      <c r="Q89" s="33" t="s">
        <v>1377</v>
      </c>
      <c r="R89" s="33" t="s">
        <v>1596</v>
      </c>
      <c r="S89" s="268"/>
      <c r="T89" s="268"/>
      <c r="U89" s="268"/>
      <c r="V89" s="33" t="s">
        <v>2807</v>
      </c>
      <c r="W89" s="33" t="s">
        <v>1464</v>
      </c>
      <c r="X89" s="432"/>
      <c r="Y89" s="432"/>
      <c r="Z89" s="432"/>
      <c r="AA89" s="432"/>
      <c r="AB89" s="432"/>
      <c r="AC89" s="432"/>
    </row>
    <row r="90" spans="1:29" ht="55.5" customHeight="1" x14ac:dyDescent="0.25">
      <c r="A90" s="266"/>
      <c r="B90" s="266"/>
      <c r="C90" s="266"/>
      <c r="D90" s="270"/>
      <c r="E90" s="270"/>
      <c r="F90" s="270"/>
      <c r="G90" s="255"/>
      <c r="H90" s="76" t="s">
        <v>2834</v>
      </c>
      <c r="I90" s="78" t="s">
        <v>2809</v>
      </c>
      <c r="J90" s="70">
        <v>0.6</v>
      </c>
      <c r="K90" s="34">
        <v>44593</v>
      </c>
      <c r="L90" s="34">
        <v>44923</v>
      </c>
      <c r="M90" s="35">
        <v>0</v>
      </c>
      <c r="N90" s="35">
        <v>0</v>
      </c>
      <c r="O90" s="35">
        <v>0</v>
      </c>
      <c r="P90" s="35">
        <v>1</v>
      </c>
      <c r="Q90" s="33" t="s">
        <v>1377</v>
      </c>
      <c r="R90" s="33" t="s">
        <v>1596</v>
      </c>
      <c r="S90" s="268"/>
      <c r="T90" s="268"/>
      <c r="U90" s="268"/>
      <c r="V90" s="33" t="s">
        <v>2807</v>
      </c>
      <c r="W90" s="33" t="s">
        <v>1464</v>
      </c>
      <c r="X90" s="433"/>
      <c r="Y90" s="433"/>
      <c r="Z90" s="433"/>
      <c r="AA90" s="433"/>
      <c r="AB90" s="433"/>
      <c r="AC90" s="433"/>
    </row>
    <row r="91" spans="1:29" ht="87.75" customHeight="1" x14ac:dyDescent="0.25">
      <c r="A91" s="266" t="s">
        <v>1302</v>
      </c>
      <c r="B91" s="266" t="s">
        <v>1530</v>
      </c>
      <c r="C91" s="266" t="s">
        <v>2822</v>
      </c>
      <c r="D91" s="270" t="s">
        <v>2835</v>
      </c>
      <c r="E91" s="270" t="s">
        <v>2810</v>
      </c>
      <c r="F91" s="270" t="s">
        <v>2811</v>
      </c>
      <c r="G91" s="255" t="s">
        <v>1703</v>
      </c>
      <c r="H91" s="76" t="s">
        <v>2836</v>
      </c>
      <c r="I91" s="78" t="s">
        <v>2830</v>
      </c>
      <c r="J91" s="70">
        <v>0.3</v>
      </c>
      <c r="K91" s="34">
        <v>44593</v>
      </c>
      <c r="L91" s="34">
        <v>44621</v>
      </c>
      <c r="M91" s="35">
        <v>1</v>
      </c>
      <c r="N91" s="35">
        <v>1</v>
      </c>
      <c r="O91" s="35">
        <v>1</v>
      </c>
      <c r="P91" s="35">
        <v>1</v>
      </c>
      <c r="Q91" s="33" t="s">
        <v>1377</v>
      </c>
      <c r="R91" s="33" t="s">
        <v>1596</v>
      </c>
      <c r="S91" s="270" t="s">
        <v>2840</v>
      </c>
      <c r="T91" s="268" t="s">
        <v>40</v>
      </c>
      <c r="U91" s="268" t="s">
        <v>40</v>
      </c>
      <c r="V91" s="33" t="s">
        <v>2812</v>
      </c>
      <c r="W91" s="33" t="s">
        <v>1464</v>
      </c>
      <c r="X91" s="431" t="s">
        <v>1454</v>
      </c>
      <c r="Y91" s="431" t="s">
        <v>1548</v>
      </c>
      <c r="Z91" s="431" t="s">
        <v>2324</v>
      </c>
      <c r="AA91" s="431" t="s">
        <v>3146</v>
      </c>
      <c r="AB91" s="431" t="s">
        <v>1325</v>
      </c>
      <c r="AC91" s="431" t="s">
        <v>3147</v>
      </c>
    </row>
    <row r="92" spans="1:29" ht="87.75" customHeight="1" x14ac:dyDescent="0.25">
      <c r="A92" s="266"/>
      <c r="B92" s="266"/>
      <c r="C92" s="266"/>
      <c r="D92" s="270"/>
      <c r="E92" s="270"/>
      <c r="F92" s="270"/>
      <c r="G92" s="255"/>
      <c r="H92" s="76" t="s">
        <v>2837</v>
      </c>
      <c r="I92" s="78" t="s">
        <v>2813</v>
      </c>
      <c r="J92" s="70">
        <v>0.7</v>
      </c>
      <c r="K92" s="34">
        <v>44621</v>
      </c>
      <c r="L92" s="34">
        <v>44923</v>
      </c>
      <c r="M92" s="35">
        <v>0</v>
      </c>
      <c r="N92" s="35">
        <v>0</v>
      </c>
      <c r="O92" s="35">
        <v>0</v>
      </c>
      <c r="P92" s="35">
        <v>1</v>
      </c>
      <c r="Q92" s="33" t="s">
        <v>1377</v>
      </c>
      <c r="R92" s="33" t="s">
        <v>1596</v>
      </c>
      <c r="S92" s="270"/>
      <c r="T92" s="268"/>
      <c r="U92" s="268"/>
      <c r="V92" s="33" t="s">
        <v>2812</v>
      </c>
      <c r="W92" s="33" t="s">
        <v>1464</v>
      </c>
      <c r="X92" s="433"/>
      <c r="Y92" s="433"/>
      <c r="Z92" s="433"/>
      <c r="AA92" s="433"/>
      <c r="AB92" s="433"/>
      <c r="AC92" s="433"/>
    </row>
    <row r="93" spans="1:29" ht="172.5" customHeight="1" x14ac:dyDescent="0.25">
      <c r="A93" s="76" t="s">
        <v>1302</v>
      </c>
      <c r="B93" s="76" t="s">
        <v>1530</v>
      </c>
      <c r="C93" s="76" t="s">
        <v>2823</v>
      </c>
      <c r="D93" s="79" t="s">
        <v>2838</v>
      </c>
      <c r="E93" s="79" t="s">
        <v>2814</v>
      </c>
      <c r="F93" s="79" t="s">
        <v>2815</v>
      </c>
      <c r="G93" s="77" t="s">
        <v>1703</v>
      </c>
      <c r="H93" s="76" t="s">
        <v>2839</v>
      </c>
      <c r="I93" s="78" t="s">
        <v>2816</v>
      </c>
      <c r="J93" s="70">
        <v>1</v>
      </c>
      <c r="K93" s="34">
        <v>44593</v>
      </c>
      <c r="L93" s="34">
        <v>44923</v>
      </c>
      <c r="M93" s="35">
        <v>0.25</v>
      </c>
      <c r="N93" s="35">
        <v>0.5</v>
      </c>
      <c r="O93" s="35">
        <v>0.75</v>
      </c>
      <c r="P93" s="35">
        <v>1</v>
      </c>
      <c r="Q93" s="33" t="s">
        <v>1377</v>
      </c>
      <c r="R93" s="33" t="s">
        <v>1596</v>
      </c>
      <c r="S93" s="33" t="s">
        <v>3925</v>
      </c>
      <c r="T93" s="33" t="s">
        <v>40</v>
      </c>
      <c r="U93" s="33" t="s">
        <v>40</v>
      </c>
      <c r="V93" s="33" t="s">
        <v>2806</v>
      </c>
      <c r="W93" s="33" t="s">
        <v>1464</v>
      </c>
      <c r="X93" s="182" t="s">
        <v>1454</v>
      </c>
      <c r="Y93" s="182" t="s">
        <v>1548</v>
      </c>
      <c r="Z93" s="182" t="s">
        <v>2324</v>
      </c>
      <c r="AA93" s="182" t="s">
        <v>3146</v>
      </c>
      <c r="AB93" s="182" t="s">
        <v>1325</v>
      </c>
      <c r="AC93" s="182" t="s">
        <v>3147</v>
      </c>
    </row>
    <row r="94" spans="1:29" ht="53.25" customHeight="1" x14ac:dyDescent="0.25">
      <c r="A94" s="286" t="s">
        <v>1302</v>
      </c>
      <c r="B94" s="323" t="s">
        <v>289</v>
      </c>
      <c r="C94" s="323" t="s">
        <v>2972</v>
      </c>
      <c r="D94" s="347" t="s">
        <v>2866</v>
      </c>
      <c r="E94" s="325" t="s">
        <v>2867</v>
      </c>
      <c r="F94" s="113" t="s">
        <v>2868</v>
      </c>
      <c r="G94" s="327" t="s">
        <v>2869</v>
      </c>
      <c r="H94" s="133" t="s">
        <v>2973</v>
      </c>
      <c r="I94" s="113" t="s">
        <v>2870</v>
      </c>
      <c r="J94" s="114">
        <v>0.7</v>
      </c>
      <c r="K94" s="115">
        <v>44562</v>
      </c>
      <c r="L94" s="115" t="s">
        <v>1946</v>
      </c>
      <c r="M94" s="116">
        <v>0.5</v>
      </c>
      <c r="N94" s="116">
        <v>1</v>
      </c>
      <c r="O94" s="116">
        <v>1</v>
      </c>
      <c r="P94" s="116">
        <v>1</v>
      </c>
      <c r="Q94" s="117" t="s">
        <v>1368</v>
      </c>
      <c r="R94" s="118" t="s">
        <v>1596</v>
      </c>
      <c r="S94" s="331" t="s">
        <v>2871</v>
      </c>
      <c r="T94" s="331" t="s">
        <v>1468</v>
      </c>
      <c r="U94" s="331" t="s">
        <v>40</v>
      </c>
      <c r="V94" s="117" t="s">
        <v>2872</v>
      </c>
      <c r="W94" s="117" t="s">
        <v>55</v>
      </c>
      <c r="X94" s="326" t="s">
        <v>1417</v>
      </c>
      <c r="Y94" s="326" t="s">
        <v>1482</v>
      </c>
      <c r="Z94" s="327" t="s">
        <v>2873</v>
      </c>
      <c r="AA94" s="327" t="s">
        <v>2874</v>
      </c>
      <c r="AB94" s="327" t="s">
        <v>1350</v>
      </c>
      <c r="AC94" s="326"/>
    </row>
    <row r="95" spans="1:29" ht="53.25" customHeight="1" x14ac:dyDescent="0.25">
      <c r="A95" s="286"/>
      <c r="B95" s="323"/>
      <c r="C95" s="323"/>
      <c r="D95" s="347"/>
      <c r="E95" s="325"/>
      <c r="F95" s="113" t="s">
        <v>2875</v>
      </c>
      <c r="G95" s="328"/>
      <c r="H95" s="133" t="s">
        <v>2974</v>
      </c>
      <c r="I95" s="113" t="s">
        <v>2877</v>
      </c>
      <c r="J95" s="114">
        <v>0.3</v>
      </c>
      <c r="K95" s="119">
        <v>44743</v>
      </c>
      <c r="L95" s="120" t="s">
        <v>2878</v>
      </c>
      <c r="M95" s="116">
        <v>0</v>
      </c>
      <c r="N95" s="116">
        <v>0</v>
      </c>
      <c r="O95" s="116">
        <v>0.6</v>
      </c>
      <c r="P95" s="116">
        <v>1</v>
      </c>
      <c r="Q95" s="117" t="s">
        <v>1368</v>
      </c>
      <c r="R95" s="118" t="s">
        <v>1596</v>
      </c>
      <c r="S95" s="332"/>
      <c r="T95" s="332"/>
      <c r="U95" s="332"/>
      <c r="V95" s="117" t="s">
        <v>2872</v>
      </c>
      <c r="W95" s="117" t="s">
        <v>1464</v>
      </c>
      <c r="X95" s="326"/>
      <c r="Y95" s="326"/>
      <c r="Z95" s="328"/>
      <c r="AA95" s="328"/>
      <c r="AB95" s="328"/>
      <c r="AC95" s="326"/>
    </row>
    <row r="96" spans="1:29" ht="46.5" customHeight="1" x14ac:dyDescent="0.25">
      <c r="A96" s="286" t="s">
        <v>1302</v>
      </c>
      <c r="B96" s="323" t="s">
        <v>289</v>
      </c>
      <c r="C96" s="323" t="s">
        <v>2977</v>
      </c>
      <c r="D96" s="347" t="s">
        <v>2879</v>
      </c>
      <c r="E96" s="325" t="s">
        <v>2880</v>
      </c>
      <c r="F96" s="113" t="s">
        <v>2881</v>
      </c>
      <c r="G96" s="327" t="s">
        <v>2876</v>
      </c>
      <c r="H96" s="133" t="s">
        <v>2975</v>
      </c>
      <c r="I96" s="113" t="s">
        <v>2882</v>
      </c>
      <c r="J96" s="114">
        <v>0.5</v>
      </c>
      <c r="K96" s="115">
        <v>44562</v>
      </c>
      <c r="L96" s="115" t="s">
        <v>1946</v>
      </c>
      <c r="M96" s="116">
        <v>0.5</v>
      </c>
      <c r="N96" s="116">
        <v>1</v>
      </c>
      <c r="O96" s="116">
        <v>1</v>
      </c>
      <c r="P96" s="116">
        <v>1</v>
      </c>
      <c r="Q96" s="117" t="s">
        <v>1368</v>
      </c>
      <c r="R96" s="118" t="s">
        <v>1596</v>
      </c>
      <c r="S96" s="331" t="s">
        <v>2883</v>
      </c>
      <c r="T96" s="331" t="s">
        <v>1468</v>
      </c>
      <c r="U96" s="331" t="s">
        <v>40</v>
      </c>
      <c r="V96" s="117" t="s">
        <v>2872</v>
      </c>
      <c r="W96" s="117" t="s">
        <v>1464</v>
      </c>
      <c r="X96" s="326" t="s">
        <v>1417</v>
      </c>
      <c r="Y96" s="326" t="s">
        <v>1482</v>
      </c>
      <c r="Z96" s="327" t="s">
        <v>2873</v>
      </c>
      <c r="AA96" s="327" t="s">
        <v>2874</v>
      </c>
      <c r="AB96" s="327" t="s">
        <v>1350</v>
      </c>
      <c r="AC96" s="327"/>
    </row>
    <row r="97" spans="1:29" ht="46.5" customHeight="1" x14ac:dyDescent="0.25">
      <c r="A97" s="286"/>
      <c r="B97" s="323"/>
      <c r="C97" s="323"/>
      <c r="D97" s="347"/>
      <c r="E97" s="325"/>
      <c r="F97" s="113" t="s">
        <v>2884</v>
      </c>
      <c r="G97" s="328"/>
      <c r="H97" s="133" t="s">
        <v>2976</v>
      </c>
      <c r="I97" s="113" t="s">
        <v>2885</v>
      </c>
      <c r="J97" s="114">
        <v>0.5</v>
      </c>
      <c r="K97" s="119">
        <v>44743</v>
      </c>
      <c r="L97" s="115" t="s">
        <v>1939</v>
      </c>
      <c r="M97" s="116">
        <v>0</v>
      </c>
      <c r="N97" s="116">
        <v>0</v>
      </c>
      <c r="O97" s="116">
        <v>0.5</v>
      </c>
      <c r="P97" s="116">
        <v>1</v>
      </c>
      <c r="Q97" s="117" t="s">
        <v>1368</v>
      </c>
      <c r="R97" s="118" t="s">
        <v>1596</v>
      </c>
      <c r="S97" s="332"/>
      <c r="T97" s="332"/>
      <c r="U97" s="332"/>
      <c r="V97" s="117" t="s">
        <v>2872</v>
      </c>
      <c r="W97" s="117" t="s">
        <v>1464</v>
      </c>
      <c r="X97" s="326"/>
      <c r="Y97" s="326"/>
      <c r="Z97" s="328"/>
      <c r="AA97" s="328"/>
      <c r="AB97" s="328"/>
      <c r="AC97" s="328"/>
    </row>
    <row r="98" spans="1:29" ht="45.75" customHeight="1" x14ac:dyDescent="0.25">
      <c r="A98" s="286" t="s">
        <v>1310</v>
      </c>
      <c r="B98" s="323" t="s">
        <v>289</v>
      </c>
      <c r="C98" s="323" t="s">
        <v>2978</v>
      </c>
      <c r="D98" s="347" t="s">
        <v>2886</v>
      </c>
      <c r="E98" s="325" t="s">
        <v>2887</v>
      </c>
      <c r="F98" s="113" t="s">
        <v>2888</v>
      </c>
      <c r="G98" s="327" t="s">
        <v>2876</v>
      </c>
      <c r="H98" s="133" t="s">
        <v>2979</v>
      </c>
      <c r="I98" s="113" t="s">
        <v>2889</v>
      </c>
      <c r="J98" s="114">
        <v>0.5</v>
      </c>
      <c r="K98" s="115">
        <v>44562</v>
      </c>
      <c r="L98" s="115" t="s">
        <v>1946</v>
      </c>
      <c r="M98" s="116">
        <v>0.5</v>
      </c>
      <c r="N98" s="116">
        <v>1</v>
      </c>
      <c r="O98" s="116">
        <v>1</v>
      </c>
      <c r="P98" s="116">
        <v>1</v>
      </c>
      <c r="Q98" s="117" t="s">
        <v>1368</v>
      </c>
      <c r="R98" s="118" t="s">
        <v>1596</v>
      </c>
      <c r="S98" s="331" t="s">
        <v>2890</v>
      </c>
      <c r="T98" s="331" t="s">
        <v>1468</v>
      </c>
      <c r="U98" s="331" t="s">
        <v>40</v>
      </c>
      <c r="V98" s="117" t="s">
        <v>2872</v>
      </c>
      <c r="W98" s="117" t="s">
        <v>1464</v>
      </c>
      <c r="X98" s="326" t="s">
        <v>1417</v>
      </c>
      <c r="Y98" s="326" t="s">
        <v>1482</v>
      </c>
      <c r="Z98" s="327" t="s">
        <v>2873</v>
      </c>
      <c r="AA98" s="327" t="s">
        <v>2874</v>
      </c>
      <c r="AB98" s="327" t="s">
        <v>1350</v>
      </c>
      <c r="AC98" s="327"/>
    </row>
    <row r="99" spans="1:29" ht="45.75" customHeight="1" x14ac:dyDescent="0.25">
      <c r="A99" s="286"/>
      <c r="B99" s="323"/>
      <c r="C99" s="323"/>
      <c r="D99" s="347"/>
      <c r="E99" s="325"/>
      <c r="F99" s="113" t="s">
        <v>2884</v>
      </c>
      <c r="G99" s="328"/>
      <c r="H99" s="133" t="s">
        <v>2980</v>
      </c>
      <c r="I99" s="113" t="s">
        <v>2891</v>
      </c>
      <c r="J99" s="114">
        <v>0.5</v>
      </c>
      <c r="K99" s="119">
        <v>44743</v>
      </c>
      <c r="L99" s="115" t="s">
        <v>1939</v>
      </c>
      <c r="M99" s="116">
        <v>0</v>
      </c>
      <c r="N99" s="116">
        <v>0</v>
      </c>
      <c r="O99" s="116">
        <v>0.5</v>
      </c>
      <c r="P99" s="116">
        <v>1</v>
      </c>
      <c r="Q99" s="117" t="s">
        <v>1368</v>
      </c>
      <c r="R99" s="118" t="s">
        <v>1596</v>
      </c>
      <c r="S99" s="332"/>
      <c r="T99" s="332"/>
      <c r="U99" s="332"/>
      <c r="V99" s="117" t="s">
        <v>2872</v>
      </c>
      <c r="W99" s="117" t="s">
        <v>1464</v>
      </c>
      <c r="X99" s="326"/>
      <c r="Y99" s="326"/>
      <c r="Z99" s="328"/>
      <c r="AA99" s="328"/>
      <c r="AB99" s="328"/>
      <c r="AC99" s="328"/>
    </row>
    <row r="100" spans="1:29" ht="62.25" customHeight="1" x14ac:dyDescent="0.25">
      <c r="A100" s="286" t="s">
        <v>1310</v>
      </c>
      <c r="B100" s="323" t="s">
        <v>289</v>
      </c>
      <c r="C100" s="323" t="s">
        <v>2981</v>
      </c>
      <c r="D100" s="337" t="s">
        <v>2892</v>
      </c>
      <c r="E100" s="325" t="s">
        <v>2893</v>
      </c>
      <c r="F100" s="121" t="s">
        <v>2894</v>
      </c>
      <c r="G100" s="327" t="s">
        <v>1703</v>
      </c>
      <c r="H100" s="133" t="s">
        <v>2982</v>
      </c>
      <c r="I100" s="113" t="s">
        <v>2895</v>
      </c>
      <c r="J100" s="114">
        <v>0.5</v>
      </c>
      <c r="K100" s="115">
        <v>44562</v>
      </c>
      <c r="L100" s="115">
        <v>44895</v>
      </c>
      <c r="M100" s="116">
        <v>0.25</v>
      </c>
      <c r="N100" s="116">
        <v>0.5</v>
      </c>
      <c r="O100" s="116">
        <v>0.75</v>
      </c>
      <c r="P100" s="116">
        <v>1</v>
      </c>
      <c r="Q100" s="117" t="s">
        <v>1308</v>
      </c>
      <c r="R100" s="118" t="s">
        <v>1596</v>
      </c>
      <c r="S100" s="331" t="s">
        <v>2896</v>
      </c>
      <c r="T100" s="331" t="s">
        <v>1468</v>
      </c>
      <c r="U100" s="331" t="s">
        <v>40</v>
      </c>
      <c r="V100" s="117" t="s">
        <v>2872</v>
      </c>
      <c r="W100" s="117" t="s">
        <v>1464</v>
      </c>
      <c r="X100" s="326" t="s">
        <v>1411</v>
      </c>
      <c r="Y100" s="326" t="s">
        <v>1466</v>
      </c>
      <c r="Z100" s="327" t="s">
        <v>2873</v>
      </c>
      <c r="AA100" s="327" t="s">
        <v>1930</v>
      </c>
      <c r="AB100" s="327" t="s">
        <v>1942</v>
      </c>
      <c r="AC100" s="306"/>
    </row>
    <row r="101" spans="1:29" ht="45" customHeight="1" x14ac:dyDescent="0.25">
      <c r="A101" s="286"/>
      <c r="B101" s="323"/>
      <c r="C101" s="323"/>
      <c r="D101" s="337"/>
      <c r="E101" s="325"/>
      <c r="F101" s="121" t="s">
        <v>2897</v>
      </c>
      <c r="G101" s="328"/>
      <c r="H101" s="133" t="s">
        <v>2983</v>
      </c>
      <c r="I101" s="113" t="s">
        <v>2898</v>
      </c>
      <c r="J101" s="122">
        <v>0.5</v>
      </c>
      <c r="K101" s="119">
        <v>44652</v>
      </c>
      <c r="L101" s="115">
        <v>44895</v>
      </c>
      <c r="M101" s="116">
        <v>0</v>
      </c>
      <c r="N101" s="116">
        <v>0.4</v>
      </c>
      <c r="O101" s="116">
        <v>0.8</v>
      </c>
      <c r="P101" s="116">
        <v>1</v>
      </c>
      <c r="Q101" s="117" t="s">
        <v>1308</v>
      </c>
      <c r="R101" s="118" t="s">
        <v>1596</v>
      </c>
      <c r="S101" s="332"/>
      <c r="T101" s="332"/>
      <c r="U101" s="332"/>
      <c r="V101" s="117" t="s">
        <v>2872</v>
      </c>
      <c r="W101" s="117" t="s">
        <v>1464</v>
      </c>
      <c r="X101" s="326"/>
      <c r="Y101" s="326"/>
      <c r="Z101" s="328"/>
      <c r="AA101" s="328"/>
      <c r="AB101" s="328"/>
      <c r="AC101" s="308"/>
    </row>
    <row r="102" spans="1:29" ht="61.5" customHeight="1" x14ac:dyDescent="0.25">
      <c r="A102" s="323" t="s">
        <v>1310</v>
      </c>
      <c r="B102" s="323" t="s">
        <v>289</v>
      </c>
      <c r="C102" s="323" t="s">
        <v>2985</v>
      </c>
      <c r="D102" s="337" t="s">
        <v>2984</v>
      </c>
      <c r="E102" s="342" t="s">
        <v>2899</v>
      </c>
      <c r="F102" s="333" t="s">
        <v>2900</v>
      </c>
      <c r="G102" s="327" t="s">
        <v>1703</v>
      </c>
      <c r="H102" s="133" t="s">
        <v>2986</v>
      </c>
      <c r="I102" s="113" t="s">
        <v>2901</v>
      </c>
      <c r="J102" s="114">
        <v>0.25</v>
      </c>
      <c r="K102" s="119">
        <v>44593</v>
      </c>
      <c r="L102" s="115" t="s">
        <v>1939</v>
      </c>
      <c r="M102" s="116">
        <v>0.25</v>
      </c>
      <c r="N102" s="116">
        <v>0.5</v>
      </c>
      <c r="O102" s="116">
        <v>0.75</v>
      </c>
      <c r="P102" s="116">
        <v>1</v>
      </c>
      <c r="Q102" s="117" t="s">
        <v>1308</v>
      </c>
      <c r="R102" s="118" t="s">
        <v>1596</v>
      </c>
      <c r="S102" s="331" t="s">
        <v>3926</v>
      </c>
      <c r="T102" s="331" t="s">
        <v>1468</v>
      </c>
      <c r="U102" s="331" t="s">
        <v>40</v>
      </c>
      <c r="V102" s="122" t="s">
        <v>2872</v>
      </c>
      <c r="W102" s="122" t="s">
        <v>1464</v>
      </c>
      <c r="X102" s="326" t="s">
        <v>1411</v>
      </c>
      <c r="Y102" s="326" t="s">
        <v>1466</v>
      </c>
      <c r="Z102" s="327" t="s">
        <v>2873</v>
      </c>
      <c r="AA102" s="327" t="s">
        <v>1930</v>
      </c>
      <c r="AB102" s="329" t="s">
        <v>1350</v>
      </c>
      <c r="AC102" s="306"/>
    </row>
    <row r="103" spans="1:29" ht="48" customHeight="1" x14ac:dyDescent="0.25">
      <c r="A103" s="323"/>
      <c r="B103" s="323"/>
      <c r="C103" s="323"/>
      <c r="D103" s="337"/>
      <c r="E103" s="343"/>
      <c r="F103" s="333"/>
      <c r="G103" s="336"/>
      <c r="H103" s="133" t="s">
        <v>2987</v>
      </c>
      <c r="I103" s="113" t="s">
        <v>2902</v>
      </c>
      <c r="J103" s="114">
        <v>0.25</v>
      </c>
      <c r="K103" s="115">
        <v>44562</v>
      </c>
      <c r="L103" s="115" t="s">
        <v>1939</v>
      </c>
      <c r="M103" s="116">
        <v>0.25</v>
      </c>
      <c r="N103" s="116">
        <v>0.5</v>
      </c>
      <c r="O103" s="116">
        <v>0.75</v>
      </c>
      <c r="P103" s="116">
        <v>1</v>
      </c>
      <c r="Q103" s="117" t="s">
        <v>1308</v>
      </c>
      <c r="R103" s="118" t="s">
        <v>1596</v>
      </c>
      <c r="S103" s="346"/>
      <c r="T103" s="346"/>
      <c r="U103" s="346"/>
      <c r="V103" s="122" t="s">
        <v>2872</v>
      </c>
      <c r="W103" s="122" t="s">
        <v>1464</v>
      </c>
      <c r="X103" s="326"/>
      <c r="Y103" s="326"/>
      <c r="Z103" s="336"/>
      <c r="AA103" s="336"/>
      <c r="AB103" s="345"/>
      <c r="AC103" s="307"/>
    </row>
    <row r="104" spans="1:29" ht="48" customHeight="1" x14ac:dyDescent="0.25">
      <c r="A104" s="323"/>
      <c r="B104" s="323"/>
      <c r="C104" s="323"/>
      <c r="D104" s="337"/>
      <c r="E104" s="343"/>
      <c r="F104" s="333"/>
      <c r="G104" s="336"/>
      <c r="H104" s="133" t="s">
        <v>2988</v>
      </c>
      <c r="I104" s="113" t="s">
        <v>2903</v>
      </c>
      <c r="J104" s="114">
        <v>0.25</v>
      </c>
      <c r="K104" s="115">
        <v>44562</v>
      </c>
      <c r="L104" s="115" t="s">
        <v>1939</v>
      </c>
      <c r="M104" s="116">
        <v>0.25</v>
      </c>
      <c r="N104" s="116">
        <v>0.5</v>
      </c>
      <c r="O104" s="116">
        <v>0.75</v>
      </c>
      <c r="P104" s="116">
        <v>1</v>
      </c>
      <c r="Q104" s="117" t="s">
        <v>1308</v>
      </c>
      <c r="R104" s="118" t="s">
        <v>1596</v>
      </c>
      <c r="S104" s="346"/>
      <c r="T104" s="346"/>
      <c r="U104" s="346"/>
      <c r="V104" s="122" t="s">
        <v>2872</v>
      </c>
      <c r="W104" s="122" t="s">
        <v>1464</v>
      </c>
      <c r="X104" s="326"/>
      <c r="Y104" s="326"/>
      <c r="Z104" s="336"/>
      <c r="AA104" s="336"/>
      <c r="AB104" s="345"/>
      <c r="AC104" s="307"/>
    </row>
    <row r="105" spans="1:29" ht="48" customHeight="1" x14ac:dyDescent="0.25">
      <c r="A105" s="323"/>
      <c r="B105" s="323"/>
      <c r="C105" s="323"/>
      <c r="D105" s="337"/>
      <c r="E105" s="344"/>
      <c r="F105" s="333"/>
      <c r="G105" s="328"/>
      <c r="H105" s="133" t="s">
        <v>2989</v>
      </c>
      <c r="I105" s="113" t="s">
        <v>2904</v>
      </c>
      <c r="J105" s="114">
        <v>0.25</v>
      </c>
      <c r="K105" s="119">
        <v>44593</v>
      </c>
      <c r="L105" s="115" t="s">
        <v>1939</v>
      </c>
      <c r="M105" s="116">
        <v>0.25</v>
      </c>
      <c r="N105" s="116">
        <v>0.5</v>
      </c>
      <c r="O105" s="116">
        <v>0.75</v>
      </c>
      <c r="P105" s="116">
        <v>1</v>
      </c>
      <c r="Q105" s="117" t="s">
        <v>1308</v>
      </c>
      <c r="R105" s="118" t="s">
        <v>1596</v>
      </c>
      <c r="S105" s="332"/>
      <c r="T105" s="332"/>
      <c r="U105" s="332"/>
      <c r="V105" s="122" t="s">
        <v>2872</v>
      </c>
      <c r="W105" s="122" t="s">
        <v>1464</v>
      </c>
      <c r="X105" s="326"/>
      <c r="Y105" s="326"/>
      <c r="Z105" s="328"/>
      <c r="AA105" s="328"/>
      <c r="AB105" s="330"/>
      <c r="AC105" s="308"/>
    </row>
    <row r="106" spans="1:29" ht="43.5" customHeight="1" x14ac:dyDescent="0.25">
      <c r="A106" s="286" t="s">
        <v>1302</v>
      </c>
      <c r="B106" s="323" t="s">
        <v>289</v>
      </c>
      <c r="C106" s="323" t="s">
        <v>2990</v>
      </c>
      <c r="D106" s="337" t="s">
        <v>2991</v>
      </c>
      <c r="E106" s="325" t="s">
        <v>3927</v>
      </c>
      <c r="F106" s="121" t="s">
        <v>2905</v>
      </c>
      <c r="G106" s="327" t="s">
        <v>1703</v>
      </c>
      <c r="H106" s="133" t="s">
        <v>2992</v>
      </c>
      <c r="I106" s="123" t="s">
        <v>2906</v>
      </c>
      <c r="J106" s="114">
        <v>0.5</v>
      </c>
      <c r="K106" s="115">
        <v>44562</v>
      </c>
      <c r="L106" s="119" t="s">
        <v>1946</v>
      </c>
      <c r="M106" s="116">
        <v>0.5</v>
      </c>
      <c r="N106" s="122">
        <v>1</v>
      </c>
      <c r="O106" s="122">
        <v>1</v>
      </c>
      <c r="P106" s="122">
        <v>1</v>
      </c>
      <c r="Q106" s="117" t="s">
        <v>1308</v>
      </c>
      <c r="R106" s="118" t="s">
        <v>1596</v>
      </c>
      <c r="S106" s="331" t="s">
        <v>2907</v>
      </c>
      <c r="T106" s="331" t="s">
        <v>1468</v>
      </c>
      <c r="U106" s="331" t="s">
        <v>40</v>
      </c>
      <c r="V106" s="122" t="s">
        <v>2872</v>
      </c>
      <c r="W106" s="122" t="s">
        <v>1464</v>
      </c>
      <c r="X106" s="326" t="s">
        <v>1411</v>
      </c>
      <c r="Y106" s="326" t="s">
        <v>1466</v>
      </c>
      <c r="Z106" s="327" t="s">
        <v>2873</v>
      </c>
      <c r="AA106" s="327" t="s">
        <v>1930</v>
      </c>
      <c r="AB106" s="329" t="s">
        <v>1942</v>
      </c>
      <c r="AC106" s="306"/>
    </row>
    <row r="107" spans="1:29" ht="43.5" customHeight="1" x14ac:dyDescent="0.25">
      <c r="A107" s="286"/>
      <c r="B107" s="323"/>
      <c r="C107" s="323"/>
      <c r="D107" s="337"/>
      <c r="E107" s="325"/>
      <c r="F107" s="121" t="s">
        <v>2908</v>
      </c>
      <c r="G107" s="328"/>
      <c r="H107" s="133" t="s">
        <v>2993</v>
      </c>
      <c r="I107" s="121" t="s">
        <v>2909</v>
      </c>
      <c r="J107" s="114">
        <v>0.5</v>
      </c>
      <c r="K107" s="119">
        <v>44652</v>
      </c>
      <c r="L107" s="115" t="s">
        <v>1939</v>
      </c>
      <c r="M107" s="122">
        <v>0</v>
      </c>
      <c r="N107" s="122">
        <v>0.3</v>
      </c>
      <c r="O107" s="122">
        <v>0.6</v>
      </c>
      <c r="P107" s="122">
        <v>1</v>
      </c>
      <c r="Q107" s="117" t="s">
        <v>1308</v>
      </c>
      <c r="R107" s="118" t="s">
        <v>1596</v>
      </c>
      <c r="S107" s="332"/>
      <c r="T107" s="332"/>
      <c r="U107" s="332"/>
      <c r="V107" s="122" t="s">
        <v>2872</v>
      </c>
      <c r="W107" s="122" t="s">
        <v>1464</v>
      </c>
      <c r="X107" s="326"/>
      <c r="Y107" s="326"/>
      <c r="Z107" s="328"/>
      <c r="AA107" s="328"/>
      <c r="AB107" s="330"/>
      <c r="AC107" s="308"/>
    </row>
    <row r="108" spans="1:29" ht="42.75" customHeight="1" x14ac:dyDescent="0.25">
      <c r="A108" s="323" t="s">
        <v>1310</v>
      </c>
      <c r="B108" s="323" t="s">
        <v>289</v>
      </c>
      <c r="C108" s="323" t="s">
        <v>2994</v>
      </c>
      <c r="D108" s="337" t="s">
        <v>2995</v>
      </c>
      <c r="E108" s="333" t="s">
        <v>2910</v>
      </c>
      <c r="F108" s="333" t="s">
        <v>2911</v>
      </c>
      <c r="G108" s="325" t="s">
        <v>1703</v>
      </c>
      <c r="H108" s="133" t="s">
        <v>2996</v>
      </c>
      <c r="I108" s="113" t="s">
        <v>2912</v>
      </c>
      <c r="J108" s="122">
        <v>0.2</v>
      </c>
      <c r="K108" s="119">
        <v>44593</v>
      </c>
      <c r="L108" s="124" t="s">
        <v>1976</v>
      </c>
      <c r="M108" s="122">
        <v>0.5</v>
      </c>
      <c r="N108" s="122">
        <v>1</v>
      </c>
      <c r="O108" s="122">
        <v>1</v>
      </c>
      <c r="P108" s="122">
        <v>1</v>
      </c>
      <c r="Q108" s="113" t="s">
        <v>1368</v>
      </c>
      <c r="R108" s="118" t="s">
        <v>1596</v>
      </c>
      <c r="S108" s="334" t="s">
        <v>2913</v>
      </c>
      <c r="T108" s="339" t="s">
        <v>1468</v>
      </c>
      <c r="U108" s="339" t="s">
        <v>40</v>
      </c>
      <c r="V108" s="122" t="s">
        <v>2872</v>
      </c>
      <c r="W108" s="122" t="s">
        <v>1464</v>
      </c>
      <c r="X108" s="326" t="s">
        <v>1411</v>
      </c>
      <c r="Y108" s="326" t="s">
        <v>1466</v>
      </c>
      <c r="Z108" s="326" t="s">
        <v>2873</v>
      </c>
      <c r="AA108" s="326" t="s">
        <v>1930</v>
      </c>
      <c r="AB108" s="326" t="s">
        <v>1942</v>
      </c>
      <c r="AC108" s="309"/>
    </row>
    <row r="109" spans="1:29" ht="58.5" customHeight="1" x14ac:dyDescent="0.25">
      <c r="A109" s="323"/>
      <c r="B109" s="323"/>
      <c r="C109" s="323"/>
      <c r="D109" s="337"/>
      <c r="E109" s="333"/>
      <c r="F109" s="333"/>
      <c r="G109" s="325"/>
      <c r="H109" s="133" t="s">
        <v>2997</v>
      </c>
      <c r="I109" s="113" t="s">
        <v>2914</v>
      </c>
      <c r="J109" s="122">
        <v>0.3</v>
      </c>
      <c r="K109" s="125">
        <v>44621</v>
      </c>
      <c r="L109" s="126" t="s">
        <v>1994</v>
      </c>
      <c r="M109" s="116">
        <v>0.25</v>
      </c>
      <c r="N109" s="116">
        <v>0.75</v>
      </c>
      <c r="O109" s="122">
        <v>1</v>
      </c>
      <c r="P109" s="122">
        <v>1</v>
      </c>
      <c r="Q109" s="113" t="s">
        <v>1368</v>
      </c>
      <c r="R109" s="118" t="s">
        <v>1596</v>
      </c>
      <c r="S109" s="338"/>
      <c r="T109" s="340"/>
      <c r="U109" s="340"/>
      <c r="V109" s="122" t="s">
        <v>2872</v>
      </c>
      <c r="W109" s="122" t="s">
        <v>1464</v>
      </c>
      <c r="X109" s="326"/>
      <c r="Y109" s="326"/>
      <c r="Z109" s="326"/>
      <c r="AA109" s="326"/>
      <c r="AB109" s="326"/>
      <c r="AC109" s="310"/>
    </row>
    <row r="110" spans="1:29" ht="58.5" customHeight="1" x14ac:dyDescent="0.25">
      <c r="A110" s="323"/>
      <c r="B110" s="323"/>
      <c r="C110" s="323"/>
      <c r="D110" s="337"/>
      <c r="E110" s="333"/>
      <c r="F110" s="333"/>
      <c r="G110" s="325"/>
      <c r="H110" s="133" t="s">
        <v>2998</v>
      </c>
      <c r="I110" s="113" t="s">
        <v>2915</v>
      </c>
      <c r="J110" s="122">
        <v>0.3</v>
      </c>
      <c r="K110" s="125">
        <v>44652</v>
      </c>
      <c r="L110" s="126" t="s">
        <v>2916</v>
      </c>
      <c r="M110" s="122">
        <v>0</v>
      </c>
      <c r="N110" s="116">
        <v>0.25</v>
      </c>
      <c r="O110" s="116">
        <v>0.75</v>
      </c>
      <c r="P110" s="122">
        <v>1</v>
      </c>
      <c r="Q110" s="113" t="s">
        <v>1368</v>
      </c>
      <c r="R110" s="118" t="s">
        <v>1596</v>
      </c>
      <c r="S110" s="338"/>
      <c r="T110" s="340"/>
      <c r="U110" s="340"/>
      <c r="V110" s="122" t="s">
        <v>2872</v>
      </c>
      <c r="W110" s="122" t="s">
        <v>1464</v>
      </c>
      <c r="X110" s="326"/>
      <c r="Y110" s="326"/>
      <c r="Z110" s="326"/>
      <c r="AA110" s="326"/>
      <c r="AB110" s="326"/>
      <c r="AC110" s="310"/>
    </row>
    <row r="111" spans="1:29" ht="48.75" customHeight="1" x14ac:dyDescent="0.25">
      <c r="A111" s="323"/>
      <c r="B111" s="323"/>
      <c r="C111" s="323"/>
      <c r="D111" s="337"/>
      <c r="E111" s="333"/>
      <c r="F111" s="333"/>
      <c r="G111" s="325"/>
      <c r="H111" s="133" t="s">
        <v>2999</v>
      </c>
      <c r="I111" s="113" t="s">
        <v>2917</v>
      </c>
      <c r="J111" s="122">
        <v>0.1</v>
      </c>
      <c r="K111" s="119">
        <v>44593</v>
      </c>
      <c r="L111" s="126" t="s">
        <v>1958</v>
      </c>
      <c r="M111" s="122">
        <v>1</v>
      </c>
      <c r="N111" s="122">
        <v>1</v>
      </c>
      <c r="O111" s="122">
        <v>1</v>
      </c>
      <c r="P111" s="122">
        <v>1</v>
      </c>
      <c r="Q111" s="113" t="s">
        <v>1368</v>
      </c>
      <c r="R111" s="118" t="s">
        <v>1596</v>
      </c>
      <c r="S111" s="338"/>
      <c r="T111" s="340"/>
      <c r="U111" s="340"/>
      <c r="V111" s="122" t="s">
        <v>2872</v>
      </c>
      <c r="W111" s="122" t="s">
        <v>1464</v>
      </c>
      <c r="X111" s="326"/>
      <c r="Y111" s="326"/>
      <c r="Z111" s="326"/>
      <c r="AA111" s="326"/>
      <c r="AB111" s="326"/>
      <c r="AC111" s="310"/>
    </row>
    <row r="112" spans="1:29" ht="48.75" customHeight="1" x14ac:dyDescent="0.25">
      <c r="A112" s="323"/>
      <c r="B112" s="323"/>
      <c r="C112" s="323"/>
      <c r="D112" s="337"/>
      <c r="E112" s="333"/>
      <c r="F112" s="333"/>
      <c r="G112" s="325"/>
      <c r="H112" s="133" t="s">
        <v>3000</v>
      </c>
      <c r="I112" s="113" t="s">
        <v>2918</v>
      </c>
      <c r="J112" s="122">
        <v>0.1</v>
      </c>
      <c r="K112" s="125">
        <v>44621</v>
      </c>
      <c r="L112" s="126" t="s">
        <v>1976</v>
      </c>
      <c r="M112" s="116">
        <v>0.5</v>
      </c>
      <c r="N112" s="116">
        <v>1</v>
      </c>
      <c r="O112" s="122">
        <v>1</v>
      </c>
      <c r="P112" s="122">
        <v>1</v>
      </c>
      <c r="Q112" s="113" t="s">
        <v>1368</v>
      </c>
      <c r="R112" s="118" t="s">
        <v>1596</v>
      </c>
      <c r="S112" s="335"/>
      <c r="T112" s="341"/>
      <c r="U112" s="341"/>
      <c r="V112" s="122" t="s">
        <v>2872</v>
      </c>
      <c r="W112" s="122" t="s">
        <v>1464</v>
      </c>
      <c r="X112" s="326"/>
      <c r="Y112" s="326"/>
      <c r="Z112" s="326"/>
      <c r="AA112" s="326"/>
      <c r="AB112" s="326"/>
      <c r="AC112" s="311"/>
    </row>
    <row r="113" spans="1:29" ht="41.25" customHeight="1" x14ac:dyDescent="0.25">
      <c r="A113" s="323" t="s">
        <v>1310</v>
      </c>
      <c r="B113" s="323" t="s">
        <v>289</v>
      </c>
      <c r="C113" s="323" t="s">
        <v>3001</v>
      </c>
      <c r="D113" s="337" t="s">
        <v>2919</v>
      </c>
      <c r="E113" s="333" t="s">
        <v>2920</v>
      </c>
      <c r="F113" s="333" t="s">
        <v>2921</v>
      </c>
      <c r="G113" s="325" t="s">
        <v>1703</v>
      </c>
      <c r="H113" s="133" t="s">
        <v>3002</v>
      </c>
      <c r="I113" s="113" t="s">
        <v>2922</v>
      </c>
      <c r="J113" s="122">
        <v>0.05</v>
      </c>
      <c r="K113" s="119">
        <v>44593</v>
      </c>
      <c r="L113" s="126" t="s">
        <v>1958</v>
      </c>
      <c r="M113" s="116">
        <v>1</v>
      </c>
      <c r="N113" s="116">
        <v>1</v>
      </c>
      <c r="O113" s="116">
        <v>1</v>
      </c>
      <c r="P113" s="116">
        <v>1</v>
      </c>
      <c r="Q113" s="113" t="s">
        <v>1377</v>
      </c>
      <c r="R113" s="118" t="s">
        <v>1596</v>
      </c>
      <c r="S113" s="334" t="s">
        <v>2923</v>
      </c>
      <c r="T113" s="334" t="s">
        <v>1468</v>
      </c>
      <c r="U113" s="334" t="s">
        <v>40</v>
      </c>
      <c r="V113" s="113" t="s">
        <v>2872</v>
      </c>
      <c r="W113" s="113" t="s">
        <v>1464</v>
      </c>
      <c r="X113" s="326" t="s">
        <v>1411</v>
      </c>
      <c r="Y113" s="326" t="s">
        <v>1466</v>
      </c>
      <c r="Z113" s="327" t="s">
        <v>2873</v>
      </c>
      <c r="AA113" s="327" t="s">
        <v>1930</v>
      </c>
      <c r="AB113" s="327" t="s">
        <v>1350</v>
      </c>
      <c r="AC113" s="392"/>
    </row>
    <row r="114" spans="1:29" ht="57" customHeight="1" x14ac:dyDescent="0.25">
      <c r="A114" s="323"/>
      <c r="B114" s="323"/>
      <c r="C114" s="323"/>
      <c r="D114" s="337"/>
      <c r="E114" s="333"/>
      <c r="F114" s="333"/>
      <c r="G114" s="325"/>
      <c r="H114" s="133" t="s">
        <v>3003</v>
      </c>
      <c r="I114" s="113" t="s">
        <v>2924</v>
      </c>
      <c r="J114" s="122">
        <v>0.2</v>
      </c>
      <c r="K114" s="125">
        <v>44652</v>
      </c>
      <c r="L114" s="126" t="s">
        <v>1946</v>
      </c>
      <c r="M114" s="122">
        <v>0</v>
      </c>
      <c r="N114" s="116">
        <v>1</v>
      </c>
      <c r="O114" s="116">
        <v>1</v>
      </c>
      <c r="P114" s="116">
        <v>1</v>
      </c>
      <c r="Q114" s="113" t="s">
        <v>1377</v>
      </c>
      <c r="R114" s="118" t="s">
        <v>1596</v>
      </c>
      <c r="S114" s="338"/>
      <c r="T114" s="338"/>
      <c r="U114" s="338"/>
      <c r="V114" s="113" t="s">
        <v>2872</v>
      </c>
      <c r="W114" s="113" t="s">
        <v>1464</v>
      </c>
      <c r="X114" s="326"/>
      <c r="Y114" s="326"/>
      <c r="Z114" s="336"/>
      <c r="AA114" s="336"/>
      <c r="AB114" s="336"/>
      <c r="AC114" s="393"/>
    </row>
    <row r="115" spans="1:29" ht="38.25" customHeight="1" x14ac:dyDescent="0.25">
      <c r="A115" s="323"/>
      <c r="B115" s="323"/>
      <c r="C115" s="323"/>
      <c r="D115" s="337"/>
      <c r="E115" s="333"/>
      <c r="F115" s="333"/>
      <c r="G115" s="325"/>
      <c r="H115" s="133" t="s">
        <v>3004</v>
      </c>
      <c r="I115" s="113" t="s">
        <v>2925</v>
      </c>
      <c r="J115" s="122">
        <v>0.05</v>
      </c>
      <c r="K115" s="125">
        <v>44621</v>
      </c>
      <c r="L115" s="126" t="s">
        <v>1971</v>
      </c>
      <c r="M115" s="122">
        <v>0.5</v>
      </c>
      <c r="N115" s="116">
        <v>1</v>
      </c>
      <c r="O115" s="116">
        <v>1</v>
      </c>
      <c r="P115" s="116">
        <v>1</v>
      </c>
      <c r="Q115" s="113" t="s">
        <v>1377</v>
      </c>
      <c r="R115" s="118" t="s">
        <v>1596</v>
      </c>
      <c r="S115" s="338"/>
      <c r="T115" s="338"/>
      <c r="U115" s="338"/>
      <c r="V115" s="113" t="s">
        <v>2872</v>
      </c>
      <c r="W115" s="113" t="s">
        <v>1464</v>
      </c>
      <c r="X115" s="326"/>
      <c r="Y115" s="326"/>
      <c r="Z115" s="336"/>
      <c r="AA115" s="336"/>
      <c r="AB115" s="336"/>
      <c r="AC115" s="393"/>
    </row>
    <row r="116" spans="1:29" ht="63" customHeight="1" x14ac:dyDescent="0.25">
      <c r="A116" s="323"/>
      <c r="B116" s="323"/>
      <c r="C116" s="323"/>
      <c r="D116" s="337"/>
      <c r="E116" s="333"/>
      <c r="F116" s="333"/>
      <c r="G116" s="325"/>
      <c r="H116" s="133" t="s">
        <v>3005</v>
      </c>
      <c r="I116" s="113" t="s">
        <v>2926</v>
      </c>
      <c r="J116" s="122">
        <v>0.2</v>
      </c>
      <c r="K116" s="125">
        <v>44682</v>
      </c>
      <c r="L116" s="125" t="s">
        <v>2927</v>
      </c>
      <c r="M116" s="127">
        <v>0</v>
      </c>
      <c r="N116" s="122">
        <v>0.66700000000000004</v>
      </c>
      <c r="O116" s="116">
        <v>1</v>
      </c>
      <c r="P116" s="116">
        <v>1</v>
      </c>
      <c r="Q116" s="113" t="s">
        <v>1377</v>
      </c>
      <c r="R116" s="118" t="s">
        <v>1596</v>
      </c>
      <c r="S116" s="338"/>
      <c r="T116" s="338"/>
      <c r="U116" s="338"/>
      <c r="V116" s="113" t="s">
        <v>2872</v>
      </c>
      <c r="W116" s="113" t="s">
        <v>1464</v>
      </c>
      <c r="X116" s="326"/>
      <c r="Y116" s="326"/>
      <c r="Z116" s="336"/>
      <c r="AA116" s="336"/>
      <c r="AB116" s="336"/>
      <c r="AC116" s="393"/>
    </row>
    <row r="117" spans="1:29" ht="68.25" customHeight="1" x14ac:dyDescent="0.25">
      <c r="A117" s="323"/>
      <c r="B117" s="323"/>
      <c r="C117" s="323"/>
      <c r="D117" s="337"/>
      <c r="E117" s="333"/>
      <c r="F117" s="333"/>
      <c r="G117" s="325"/>
      <c r="H117" s="133" t="s">
        <v>3006</v>
      </c>
      <c r="I117" s="113" t="s">
        <v>2928</v>
      </c>
      <c r="J117" s="122">
        <v>0.4</v>
      </c>
      <c r="K117" s="125">
        <v>44563</v>
      </c>
      <c r="L117" s="126" t="s">
        <v>2916</v>
      </c>
      <c r="M117" s="116">
        <v>0.1</v>
      </c>
      <c r="N117" s="116">
        <v>0.4</v>
      </c>
      <c r="O117" s="116">
        <v>0.7</v>
      </c>
      <c r="P117" s="116">
        <v>1</v>
      </c>
      <c r="Q117" s="113" t="s">
        <v>38</v>
      </c>
      <c r="R117" s="118" t="s">
        <v>1596</v>
      </c>
      <c r="S117" s="338"/>
      <c r="T117" s="338"/>
      <c r="U117" s="338"/>
      <c r="V117" s="113" t="s">
        <v>2872</v>
      </c>
      <c r="W117" s="113" t="s">
        <v>1464</v>
      </c>
      <c r="X117" s="326"/>
      <c r="Y117" s="326"/>
      <c r="Z117" s="336"/>
      <c r="AA117" s="336"/>
      <c r="AB117" s="336"/>
      <c r="AC117" s="393"/>
    </row>
    <row r="118" spans="1:29" ht="56.25" customHeight="1" x14ac:dyDescent="0.25">
      <c r="A118" s="323"/>
      <c r="B118" s="323"/>
      <c r="C118" s="323"/>
      <c r="D118" s="337"/>
      <c r="E118" s="333"/>
      <c r="F118" s="333"/>
      <c r="G118" s="325"/>
      <c r="H118" s="133" t="s">
        <v>3007</v>
      </c>
      <c r="I118" s="113" t="s">
        <v>2929</v>
      </c>
      <c r="J118" s="128">
        <v>0.1</v>
      </c>
      <c r="K118" s="119">
        <v>44593</v>
      </c>
      <c r="L118" s="129" t="s">
        <v>1968</v>
      </c>
      <c r="M118" s="116">
        <v>1</v>
      </c>
      <c r="N118" s="116">
        <v>1</v>
      </c>
      <c r="O118" s="116">
        <v>1</v>
      </c>
      <c r="P118" s="116">
        <v>1</v>
      </c>
      <c r="Q118" s="130" t="s">
        <v>38</v>
      </c>
      <c r="R118" s="118" t="s">
        <v>1596</v>
      </c>
      <c r="S118" s="335"/>
      <c r="T118" s="335"/>
      <c r="U118" s="335"/>
      <c r="V118" s="130" t="s">
        <v>2872</v>
      </c>
      <c r="W118" s="130" t="s">
        <v>1464</v>
      </c>
      <c r="X118" s="326"/>
      <c r="Y118" s="326"/>
      <c r="Z118" s="328"/>
      <c r="AA118" s="328"/>
      <c r="AB118" s="328"/>
      <c r="AC118" s="394"/>
    </row>
    <row r="119" spans="1:29" ht="52.5" customHeight="1" x14ac:dyDescent="0.25">
      <c r="A119" s="323" t="s">
        <v>1310</v>
      </c>
      <c r="B119" s="323" t="s">
        <v>289</v>
      </c>
      <c r="C119" s="323" t="s">
        <v>3008</v>
      </c>
      <c r="D119" s="333" t="s">
        <v>3009</v>
      </c>
      <c r="E119" s="333" t="s">
        <v>2930</v>
      </c>
      <c r="F119" s="333" t="s">
        <v>2931</v>
      </c>
      <c r="G119" s="325" t="s">
        <v>1703</v>
      </c>
      <c r="H119" s="133" t="s">
        <v>3010</v>
      </c>
      <c r="I119" s="113" t="s">
        <v>2932</v>
      </c>
      <c r="J119" s="122">
        <v>0.35</v>
      </c>
      <c r="K119" s="119">
        <v>44593</v>
      </c>
      <c r="L119" s="131" t="s">
        <v>1982</v>
      </c>
      <c r="M119" s="132">
        <v>0.5</v>
      </c>
      <c r="N119" s="116">
        <v>1</v>
      </c>
      <c r="O119" s="116">
        <v>1</v>
      </c>
      <c r="P119" s="116">
        <v>1</v>
      </c>
      <c r="Q119" s="130" t="s">
        <v>38</v>
      </c>
      <c r="R119" s="118" t="s">
        <v>1596</v>
      </c>
      <c r="S119" s="334" t="s">
        <v>2933</v>
      </c>
      <c r="T119" s="334" t="s">
        <v>1468</v>
      </c>
      <c r="U119" s="334" t="s">
        <v>40</v>
      </c>
      <c r="V119" s="113" t="s">
        <v>2872</v>
      </c>
      <c r="W119" s="113" t="s">
        <v>1464</v>
      </c>
      <c r="X119" s="326" t="s">
        <v>1411</v>
      </c>
      <c r="Y119" s="326" t="s">
        <v>1466</v>
      </c>
      <c r="Z119" s="327" t="s">
        <v>2873</v>
      </c>
      <c r="AA119" s="327" t="s">
        <v>1930</v>
      </c>
      <c r="AB119" s="327" t="s">
        <v>1942</v>
      </c>
      <c r="AC119" s="392"/>
    </row>
    <row r="120" spans="1:29" ht="52.5" customHeight="1" x14ac:dyDescent="0.25">
      <c r="A120" s="323"/>
      <c r="B120" s="323"/>
      <c r="C120" s="323"/>
      <c r="D120" s="333"/>
      <c r="E120" s="333"/>
      <c r="F120" s="333"/>
      <c r="G120" s="325"/>
      <c r="H120" s="133" t="s">
        <v>3011</v>
      </c>
      <c r="I120" s="113" t="s">
        <v>2934</v>
      </c>
      <c r="J120" s="122">
        <v>0.35</v>
      </c>
      <c r="K120" s="125">
        <v>44652</v>
      </c>
      <c r="L120" s="129" t="s">
        <v>1978</v>
      </c>
      <c r="M120" s="116">
        <v>0</v>
      </c>
      <c r="N120" s="116">
        <v>0.2</v>
      </c>
      <c r="O120" s="116">
        <v>0.8</v>
      </c>
      <c r="P120" s="116">
        <v>1</v>
      </c>
      <c r="Q120" s="130" t="s">
        <v>38</v>
      </c>
      <c r="R120" s="118" t="s">
        <v>1596</v>
      </c>
      <c r="S120" s="338"/>
      <c r="T120" s="338"/>
      <c r="U120" s="338"/>
      <c r="V120" s="113" t="s">
        <v>2872</v>
      </c>
      <c r="W120" s="113" t="s">
        <v>1464</v>
      </c>
      <c r="X120" s="326"/>
      <c r="Y120" s="326"/>
      <c r="Z120" s="336"/>
      <c r="AA120" s="336"/>
      <c r="AB120" s="336"/>
      <c r="AC120" s="393"/>
    </row>
    <row r="121" spans="1:29" ht="52.5" customHeight="1" x14ac:dyDescent="0.25">
      <c r="A121" s="323"/>
      <c r="B121" s="323"/>
      <c r="C121" s="323"/>
      <c r="D121" s="333"/>
      <c r="E121" s="333"/>
      <c r="F121" s="333"/>
      <c r="G121" s="325"/>
      <c r="H121" s="133" t="s">
        <v>3012</v>
      </c>
      <c r="I121" s="113" t="s">
        <v>2935</v>
      </c>
      <c r="J121" s="122">
        <v>0.2</v>
      </c>
      <c r="K121" s="131">
        <v>44774</v>
      </c>
      <c r="L121" s="129" t="s">
        <v>1994</v>
      </c>
      <c r="M121" s="116">
        <v>0</v>
      </c>
      <c r="N121" s="116">
        <v>0</v>
      </c>
      <c r="O121" s="116">
        <v>0.5</v>
      </c>
      <c r="P121" s="116">
        <v>1</v>
      </c>
      <c r="Q121" s="130" t="s">
        <v>38</v>
      </c>
      <c r="R121" s="118" t="s">
        <v>1596</v>
      </c>
      <c r="S121" s="338"/>
      <c r="T121" s="338"/>
      <c r="U121" s="338"/>
      <c r="V121" s="113" t="s">
        <v>2872</v>
      </c>
      <c r="W121" s="113" t="s">
        <v>1464</v>
      </c>
      <c r="X121" s="326"/>
      <c r="Y121" s="326"/>
      <c r="Z121" s="336"/>
      <c r="AA121" s="336"/>
      <c r="AB121" s="336"/>
      <c r="AC121" s="393"/>
    </row>
    <row r="122" spans="1:29" ht="52.5" customHeight="1" x14ac:dyDescent="0.25">
      <c r="A122" s="323"/>
      <c r="B122" s="323"/>
      <c r="C122" s="323"/>
      <c r="D122" s="333"/>
      <c r="E122" s="333"/>
      <c r="F122" s="333"/>
      <c r="G122" s="325"/>
      <c r="H122" s="133" t="s">
        <v>3013</v>
      </c>
      <c r="I122" s="113" t="s">
        <v>2936</v>
      </c>
      <c r="J122" s="122">
        <v>0.1</v>
      </c>
      <c r="K122" s="131">
        <v>44837</v>
      </c>
      <c r="L122" s="129" t="s">
        <v>2916</v>
      </c>
      <c r="M122" s="116">
        <v>0</v>
      </c>
      <c r="N122" s="116">
        <v>0</v>
      </c>
      <c r="O122" s="116">
        <v>0</v>
      </c>
      <c r="P122" s="116">
        <v>1</v>
      </c>
      <c r="Q122" s="130" t="s">
        <v>38</v>
      </c>
      <c r="R122" s="118" t="s">
        <v>1596</v>
      </c>
      <c r="S122" s="335"/>
      <c r="T122" s="335"/>
      <c r="U122" s="335"/>
      <c r="V122" s="113" t="s">
        <v>2872</v>
      </c>
      <c r="W122" s="113" t="s">
        <v>1464</v>
      </c>
      <c r="X122" s="326"/>
      <c r="Y122" s="326"/>
      <c r="Z122" s="336"/>
      <c r="AA122" s="336"/>
      <c r="AB122" s="336"/>
      <c r="AC122" s="394"/>
    </row>
    <row r="123" spans="1:29" ht="52.5" customHeight="1" x14ac:dyDescent="0.25">
      <c r="A123" s="286" t="s">
        <v>1310</v>
      </c>
      <c r="B123" s="323" t="s">
        <v>289</v>
      </c>
      <c r="C123" s="323" t="s">
        <v>2937</v>
      </c>
      <c r="D123" s="324" t="s">
        <v>2938</v>
      </c>
      <c r="E123" s="324" t="s">
        <v>2939</v>
      </c>
      <c r="F123" s="324" t="s">
        <v>3014</v>
      </c>
      <c r="G123" s="327" t="s">
        <v>1703</v>
      </c>
      <c r="H123" s="133" t="s">
        <v>3016</v>
      </c>
      <c r="I123" s="123" t="s">
        <v>2940</v>
      </c>
      <c r="J123" s="114">
        <v>0.6</v>
      </c>
      <c r="K123" s="121" t="s">
        <v>2941</v>
      </c>
      <c r="L123" s="129" t="s">
        <v>1939</v>
      </c>
      <c r="M123" s="116">
        <v>0.1</v>
      </c>
      <c r="N123" s="116">
        <v>0.25</v>
      </c>
      <c r="O123" s="116">
        <v>0.75</v>
      </c>
      <c r="P123" s="116">
        <v>1</v>
      </c>
      <c r="Q123" s="117" t="s">
        <v>1308</v>
      </c>
      <c r="R123" s="118" t="s">
        <v>1596</v>
      </c>
      <c r="S123" s="331" t="s">
        <v>2942</v>
      </c>
      <c r="T123" s="331" t="s">
        <v>1468</v>
      </c>
      <c r="U123" s="334" t="s">
        <v>40</v>
      </c>
      <c r="V123" s="117" t="s">
        <v>2812</v>
      </c>
      <c r="W123" s="113" t="s">
        <v>1464</v>
      </c>
      <c r="X123" s="326" t="s">
        <v>1411</v>
      </c>
      <c r="Y123" s="326" t="s">
        <v>1466</v>
      </c>
      <c r="Z123" s="327" t="s">
        <v>1799</v>
      </c>
      <c r="AA123" s="327" t="s">
        <v>2943</v>
      </c>
      <c r="AB123" s="327" t="s">
        <v>1350</v>
      </c>
      <c r="AC123" s="306"/>
    </row>
    <row r="124" spans="1:29" ht="52.5" customHeight="1" x14ac:dyDescent="0.25">
      <c r="A124" s="286"/>
      <c r="B124" s="323"/>
      <c r="C124" s="323"/>
      <c r="D124" s="324"/>
      <c r="E124" s="324"/>
      <c r="F124" s="324"/>
      <c r="G124" s="328"/>
      <c r="H124" s="133" t="s">
        <v>3017</v>
      </c>
      <c r="I124" s="121" t="s">
        <v>3015</v>
      </c>
      <c r="J124" s="114">
        <v>0.4</v>
      </c>
      <c r="K124" s="121" t="s">
        <v>2944</v>
      </c>
      <c r="L124" s="129" t="s">
        <v>1939</v>
      </c>
      <c r="M124" s="116">
        <v>0.1</v>
      </c>
      <c r="N124" s="116">
        <v>0.25</v>
      </c>
      <c r="O124" s="116">
        <v>0.75</v>
      </c>
      <c r="P124" s="116">
        <v>1</v>
      </c>
      <c r="Q124" s="117" t="s">
        <v>1308</v>
      </c>
      <c r="R124" s="118" t="s">
        <v>1596</v>
      </c>
      <c r="S124" s="332"/>
      <c r="T124" s="332"/>
      <c r="U124" s="335"/>
      <c r="V124" s="117" t="s">
        <v>2812</v>
      </c>
      <c r="W124" s="113" t="s">
        <v>1464</v>
      </c>
      <c r="X124" s="326"/>
      <c r="Y124" s="326"/>
      <c r="Z124" s="328"/>
      <c r="AA124" s="328"/>
      <c r="AB124" s="328"/>
      <c r="AC124" s="308"/>
    </row>
    <row r="125" spans="1:29" ht="52.5" customHeight="1" x14ac:dyDescent="0.25">
      <c r="A125" s="286" t="s">
        <v>1302</v>
      </c>
      <c r="B125" s="323" t="s">
        <v>289</v>
      </c>
      <c r="C125" s="323" t="s">
        <v>2945</v>
      </c>
      <c r="D125" s="324" t="s">
        <v>2946</v>
      </c>
      <c r="E125" s="333" t="s">
        <v>2947</v>
      </c>
      <c r="F125" s="333" t="s">
        <v>2948</v>
      </c>
      <c r="G125" s="327" t="s">
        <v>1703</v>
      </c>
      <c r="H125" s="133" t="s">
        <v>3018</v>
      </c>
      <c r="I125" s="123" t="s">
        <v>2949</v>
      </c>
      <c r="J125" s="114">
        <v>0.6</v>
      </c>
      <c r="K125" s="121" t="s">
        <v>2941</v>
      </c>
      <c r="L125" s="129" t="s">
        <v>1939</v>
      </c>
      <c r="M125" s="116">
        <v>0.1</v>
      </c>
      <c r="N125" s="116">
        <v>0.25</v>
      </c>
      <c r="O125" s="116">
        <v>0.75</v>
      </c>
      <c r="P125" s="116">
        <v>1</v>
      </c>
      <c r="Q125" s="117" t="s">
        <v>1308</v>
      </c>
      <c r="R125" s="118" t="s">
        <v>1596</v>
      </c>
      <c r="S125" s="331" t="s">
        <v>2950</v>
      </c>
      <c r="T125" s="331" t="s">
        <v>1468</v>
      </c>
      <c r="U125" s="334" t="s">
        <v>40</v>
      </c>
      <c r="V125" s="117" t="s">
        <v>2812</v>
      </c>
      <c r="W125" s="113" t="s">
        <v>1464</v>
      </c>
      <c r="X125" s="326" t="s">
        <v>1411</v>
      </c>
      <c r="Y125" s="326" t="s">
        <v>1466</v>
      </c>
      <c r="Z125" s="327" t="s">
        <v>1799</v>
      </c>
      <c r="AA125" s="327" t="s">
        <v>2943</v>
      </c>
      <c r="AB125" s="327" t="s">
        <v>1325</v>
      </c>
      <c r="AC125" s="342"/>
    </row>
    <row r="126" spans="1:29" ht="52.5" customHeight="1" x14ac:dyDescent="0.25">
      <c r="A126" s="286"/>
      <c r="B126" s="323"/>
      <c r="C126" s="323"/>
      <c r="D126" s="324"/>
      <c r="E126" s="333"/>
      <c r="F126" s="333"/>
      <c r="G126" s="328"/>
      <c r="H126" s="133" t="s">
        <v>3019</v>
      </c>
      <c r="I126" s="121" t="s">
        <v>2951</v>
      </c>
      <c r="J126" s="114">
        <v>0.4</v>
      </c>
      <c r="K126" s="121" t="s">
        <v>2944</v>
      </c>
      <c r="L126" s="115" t="s">
        <v>1939</v>
      </c>
      <c r="M126" s="116">
        <v>0.1</v>
      </c>
      <c r="N126" s="116">
        <v>0.25</v>
      </c>
      <c r="O126" s="116">
        <v>0.75</v>
      </c>
      <c r="P126" s="116">
        <v>1</v>
      </c>
      <c r="Q126" s="117" t="s">
        <v>1308</v>
      </c>
      <c r="R126" s="118" t="s">
        <v>1596</v>
      </c>
      <c r="S126" s="332"/>
      <c r="T126" s="332"/>
      <c r="U126" s="335"/>
      <c r="V126" s="117" t="s">
        <v>2812</v>
      </c>
      <c r="W126" s="113" t="s">
        <v>1464</v>
      </c>
      <c r="X126" s="326"/>
      <c r="Y126" s="326"/>
      <c r="Z126" s="328"/>
      <c r="AA126" s="328"/>
      <c r="AB126" s="328"/>
      <c r="AC126" s="344"/>
    </row>
    <row r="127" spans="1:29" ht="52.5" customHeight="1" x14ac:dyDescent="0.25">
      <c r="A127" s="286" t="s">
        <v>1302</v>
      </c>
      <c r="B127" s="323" t="s">
        <v>289</v>
      </c>
      <c r="C127" s="323" t="s">
        <v>2952</v>
      </c>
      <c r="D127" s="324" t="s">
        <v>2953</v>
      </c>
      <c r="E127" s="325" t="s">
        <v>2954</v>
      </c>
      <c r="F127" s="123" t="s">
        <v>2955</v>
      </c>
      <c r="G127" s="112" t="s">
        <v>2876</v>
      </c>
      <c r="H127" s="133" t="s">
        <v>3020</v>
      </c>
      <c r="I127" s="123" t="s">
        <v>2956</v>
      </c>
      <c r="J127" s="114">
        <v>0.5</v>
      </c>
      <c r="K127" s="115">
        <v>44562</v>
      </c>
      <c r="L127" s="115" t="s">
        <v>2957</v>
      </c>
      <c r="M127" s="116">
        <v>0.7</v>
      </c>
      <c r="N127" s="116">
        <v>1</v>
      </c>
      <c r="O127" s="116">
        <v>1</v>
      </c>
      <c r="P127" s="116">
        <v>1</v>
      </c>
      <c r="Q127" s="117" t="s">
        <v>1368</v>
      </c>
      <c r="R127" s="118" t="s">
        <v>1596</v>
      </c>
      <c r="S127" s="331" t="s">
        <v>2958</v>
      </c>
      <c r="T127" s="331" t="s">
        <v>1468</v>
      </c>
      <c r="U127" s="334" t="s">
        <v>40</v>
      </c>
      <c r="V127" s="117" t="s">
        <v>2959</v>
      </c>
      <c r="W127" s="113" t="s">
        <v>1464</v>
      </c>
      <c r="X127" s="326" t="s">
        <v>1346</v>
      </c>
      <c r="Y127" s="326" t="s">
        <v>1355</v>
      </c>
      <c r="Z127" s="327" t="s">
        <v>2873</v>
      </c>
      <c r="AA127" s="327" t="s">
        <v>2874</v>
      </c>
      <c r="AB127" s="329" t="s">
        <v>1341</v>
      </c>
      <c r="AC127" s="390"/>
    </row>
    <row r="128" spans="1:29" ht="52.5" customHeight="1" x14ac:dyDescent="0.25">
      <c r="A128" s="286"/>
      <c r="B128" s="323"/>
      <c r="C128" s="323"/>
      <c r="D128" s="324"/>
      <c r="E128" s="325"/>
      <c r="F128" s="123" t="s">
        <v>2960</v>
      </c>
      <c r="G128" s="112" t="s">
        <v>2876</v>
      </c>
      <c r="H128" s="133" t="s">
        <v>3021</v>
      </c>
      <c r="I128" s="123" t="s">
        <v>2961</v>
      </c>
      <c r="J128" s="114">
        <v>0.5</v>
      </c>
      <c r="K128" s="115" t="s">
        <v>2962</v>
      </c>
      <c r="L128" s="115" t="s">
        <v>2916</v>
      </c>
      <c r="M128" s="116">
        <v>0</v>
      </c>
      <c r="N128" s="116">
        <v>0.1</v>
      </c>
      <c r="O128" s="116">
        <v>0.7</v>
      </c>
      <c r="P128" s="116">
        <v>1</v>
      </c>
      <c r="Q128" s="117" t="s">
        <v>1368</v>
      </c>
      <c r="R128" s="118" t="s">
        <v>1596</v>
      </c>
      <c r="S128" s="332"/>
      <c r="T128" s="332"/>
      <c r="U128" s="335"/>
      <c r="V128" s="117" t="s">
        <v>2959</v>
      </c>
      <c r="W128" s="113" t="s">
        <v>1464</v>
      </c>
      <c r="X128" s="326"/>
      <c r="Y128" s="326"/>
      <c r="Z128" s="328"/>
      <c r="AA128" s="328"/>
      <c r="AB128" s="330"/>
      <c r="AC128" s="391"/>
    </row>
    <row r="129" spans="1:29" ht="52.5" customHeight="1" x14ac:dyDescent="0.25">
      <c r="A129" s="286" t="s">
        <v>1310</v>
      </c>
      <c r="B129" s="323" t="s">
        <v>289</v>
      </c>
      <c r="C129" s="323" t="s">
        <v>2963</v>
      </c>
      <c r="D129" s="324" t="s">
        <v>2964</v>
      </c>
      <c r="E129" s="325" t="s">
        <v>2965</v>
      </c>
      <c r="F129" s="123" t="s">
        <v>2966</v>
      </c>
      <c r="G129" s="112" t="s">
        <v>2876</v>
      </c>
      <c r="H129" s="133" t="s">
        <v>3022</v>
      </c>
      <c r="I129" s="123" t="s">
        <v>2967</v>
      </c>
      <c r="J129" s="114">
        <v>0.5</v>
      </c>
      <c r="K129" s="115">
        <v>44562</v>
      </c>
      <c r="L129" s="115" t="s">
        <v>1946</v>
      </c>
      <c r="M129" s="116">
        <v>0.7</v>
      </c>
      <c r="N129" s="116">
        <v>1</v>
      </c>
      <c r="O129" s="116">
        <v>1</v>
      </c>
      <c r="P129" s="116">
        <v>1</v>
      </c>
      <c r="Q129" s="117" t="s">
        <v>1368</v>
      </c>
      <c r="R129" s="118" t="s">
        <v>1596</v>
      </c>
      <c r="S129" s="331" t="s">
        <v>2968</v>
      </c>
      <c r="T129" s="331" t="s">
        <v>1468</v>
      </c>
      <c r="U129" s="334" t="s">
        <v>40</v>
      </c>
      <c r="V129" s="117" t="s">
        <v>2959</v>
      </c>
      <c r="W129" s="113" t="s">
        <v>1464</v>
      </c>
      <c r="X129" s="326" t="s">
        <v>1346</v>
      </c>
      <c r="Y129" s="326" t="s">
        <v>1355</v>
      </c>
      <c r="Z129" s="327" t="s">
        <v>2873</v>
      </c>
      <c r="AA129" s="327" t="s">
        <v>2874</v>
      </c>
      <c r="AB129" s="329" t="s">
        <v>1341</v>
      </c>
      <c r="AC129" s="306" t="s">
        <v>2971</v>
      </c>
    </row>
    <row r="130" spans="1:29" ht="52.5" customHeight="1" x14ac:dyDescent="0.25">
      <c r="A130" s="286"/>
      <c r="B130" s="323"/>
      <c r="C130" s="323"/>
      <c r="D130" s="324"/>
      <c r="E130" s="325"/>
      <c r="F130" s="123" t="s">
        <v>2969</v>
      </c>
      <c r="G130" s="112" t="s">
        <v>2876</v>
      </c>
      <c r="H130" s="133" t="s">
        <v>3023</v>
      </c>
      <c r="I130" s="123" t="s">
        <v>2970</v>
      </c>
      <c r="J130" s="114">
        <v>0.5</v>
      </c>
      <c r="K130" s="115">
        <v>44562</v>
      </c>
      <c r="L130" s="115" t="s">
        <v>1946</v>
      </c>
      <c r="M130" s="116">
        <v>0.7</v>
      </c>
      <c r="N130" s="116">
        <v>1</v>
      </c>
      <c r="O130" s="116">
        <v>1</v>
      </c>
      <c r="P130" s="116">
        <v>1</v>
      </c>
      <c r="Q130" s="117" t="s">
        <v>1368</v>
      </c>
      <c r="R130" s="118" t="s">
        <v>1596</v>
      </c>
      <c r="S130" s="332"/>
      <c r="T130" s="332"/>
      <c r="U130" s="335"/>
      <c r="V130" s="117" t="s">
        <v>2959</v>
      </c>
      <c r="W130" s="113" t="s">
        <v>1464</v>
      </c>
      <c r="X130" s="326"/>
      <c r="Y130" s="327"/>
      <c r="Z130" s="328"/>
      <c r="AA130" s="328"/>
      <c r="AB130" s="330"/>
      <c r="AC130" s="308"/>
    </row>
    <row r="131" spans="1:29" ht="52.5" customHeight="1" x14ac:dyDescent="0.25">
      <c r="A131" s="256" t="s">
        <v>1302</v>
      </c>
      <c r="B131" s="256" t="s">
        <v>2847</v>
      </c>
      <c r="C131" s="256" t="s">
        <v>3262</v>
      </c>
      <c r="D131" s="283" t="s">
        <v>3258</v>
      </c>
      <c r="E131" s="283" t="s">
        <v>3256</v>
      </c>
      <c r="F131" s="283" t="s">
        <v>3257</v>
      </c>
      <c r="G131" s="273" t="s">
        <v>1703</v>
      </c>
      <c r="H131" s="135" t="s">
        <v>3263</v>
      </c>
      <c r="I131" s="144" t="s">
        <v>3259</v>
      </c>
      <c r="J131" s="70">
        <v>0.4</v>
      </c>
      <c r="K131" s="34">
        <v>44575</v>
      </c>
      <c r="L131" s="34">
        <v>44650</v>
      </c>
      <c r="M131" s="35">
        <v>1</v>
      </c>
      <c r="N131" s="35">
        <v>1</v>
      </c>
      <c r="O131" s="35">
        <v>1</v>
      </c>
      <c r="P131" s="35">
        <v>1</v>
      </c>
      <c r="Q131" s="136" t="s">
        <v>38</v>
      </c>
      <c r="R131" s="138" t="s">
        <v>1595</v>
      </c>
      <c r="S131" s="262" t="s">
        <v>3266</v>
      </c>
      <c r="T131" s="262" t="s">
        <v>1445</v>
      </c>
      <c r="U131" s="262" t="s">
        <v>1453</v>
      </c>
      <c r="V131" s="138" t="s">
        <v>3267</v>
      </c>
      <c r="W131" s="138" t="s">
        <v>1464</v>
      </c>
      <c r="X131" s="262" t="s">
        <v>1426</v>
      </c>
      <c r="Y131" s="255" t="s">
        <v>1489</v>
      </c>
      <c r="Z131" s="255" t="s">
        <v>1575</v>
      </c>
      <c r="AA131" s="255" t="s">
        <v>2040</v>
      </c>
      <c r="AB131" s="255" t="s">
        <v>1350</v>
      </c>
      <c r="AC131" s="255" t="s">
        <v>3268</v>
      </c>
    </row>
    <row r="132" spans="1:29" ht="52.5" customHeight="1" x14ac:dyDescent="0.25">
      <c r="A132" s="257"/>
      <c r="B132" s="257"/>
      <c r="C132" s="257"/>
      <c r="D132" s="284"/>
      <c r="E132" s="284"/>
      <c r="F132" s="284"/>
      <c r="G132" s="276"/>
      <c r="H132" s="135" t="s">
        <v>3264</v>
      </c>
      <c r="I132" s="144" t="s">
        <v>3260</v>
      </c>
      <c r="J132" s="70">
        <v>0.1</v>
      </c>
      <c r="K132" s="34">
        <v>44652</v>
      </c>
      <c r="L132" s="34">
        <v>44680</v>
      </c>
      <c r="M132" s="35">
        <v>0</v>
      </c>
      <c r="N132" s="35">
        <v>1</v>
      </c>
      <c r="O132" s="35">
        <v>1</v>
      </c>
      <c r="P132" s="35">
        <v>1</v>
      </c>
      <c r="Q132" s="136" t="s">
        <v>38</v>
      </c>
      <c r="R132" s="138" t="s">
        <v>1595</v>
      </c>
      <c r="S132" s="263"/>
      <c r="T132" s="263"/>
      <c r="U132" s="263"/>
      <c r="V132" s="138" t="s">
        <v>3267</v>
      </c>
      <c r="W132" s="138" t="s">
        <v>1464</v>
      </c>
      <c r="X132" s="263"/>
      <c r="Y132" s="255"/>
      <c r="Z132" s="255" t="s">
        <v>1575</v>
      </c>
      <c r="AA132" s="255" t="s">
        <v>2040</v>
      </c>
      <c r="AB132" s="255" t="s">
        <v>1350</v>
      </c>
      <c r="AC132" s="255" t="s">
        <v>3268</v>
      </c>
    </row>
    <row r="133" spans="1:29" ht="52.5" customHeight="1" x14ac:dyDescent="0.25">
      <c r="A133" s="258"/>
      <c r="B133" s="258"/>
      <c r="C133" s="258"/>
      <c r="D133" s="285"/>
      <c r="E133" s="285"/>
      <c r="F133" s="285"/>
      <c r="G133" s="267"/>
      <c r="H133" s="135" t="s">
        <v>3265</v>
      </c>
      <c r="I133" s="144" t="s">
        <v>3261</v>
      </c>
      <c r="J133" s="70">
        <v>0.5</v>
      </c>
      <c r="K133" s="34">
        <v>44683</v>
      </c>
      <c r="L133" s="34">
        <v>44895</v>
      </c>
      <c r="M133" s="35">
        <v>0</v>
      </c>
      <c r="N133" s="35">
        <v>0.28999999999999998</v>
      </c>
      <c r="O133" s="35">
        <v>0.72</v>
      </c>
      <c r="P133" s="210">
        <v>1</v>
      </c>
      <c r="Q133" s="136" t="s">
        <v>38</v>
      </c>
      <c r="R133" s="138" t="s">
        <v>1595</v>
      </c>
      <c r="S133" s="264"/>
      <c r="T133" s="264"/>
      <c r="U133" s="264"/>
      <c r="V133" s="138" t="s">
        <v>3267</v>
      </c>
      <c r="W133" s="138" t="s">
        <v>1464</v>
      </c>
      <c r="X133" s="263"/>
      <c r="Y133" s="273"/>
      <c r="Z133" s="273" t="s">
        <v>1575</v>
      </c>
      <c r="AA133" s="273" t="s">
        <v>2040</v>
      </c>
      <c r="AB133" s="273" t="s">
        <v>1350</v>
      </c>
      <c r="AC133" s="273" t="s">
        <v>3268</v>
      </c>
    </row>
    <row r="134" spans="1:29" ht="60" customHeight="1" x14ac:dyDescent="0.25">
      <c r="A134" s="266" t="s">
        <v>1310</v>
      </c>
      <c r="B134" s="266" t="s">
        <v>2847</v>
      </c>
      <c r="C134" s="266" t="s">
        <v>3269</v>
      </c>
      <c r="D134" s="283" t="s">
        <v>3273</v>
      </c>
      <c r="E134" s="283" t="s">
        <v>3270</v>
      </c>
      <c r="F134" s="283" t="s">
        <v>3274</v>
      </c>
      <c r="G134" s="273" t="s">
        <v>1703</v>
      </c>
      <c r="H134" s="135" t="s">
        <v>3275</v>
      </c>
      <c r="I134" s="144" t="s">
        <v>3271</v>
      </c>
      <c r="J134" s="70">
        <v>0.2</v>
      </c>
      <c r="K134" s="34">
        <v>44593</v>
      </c>
      <c r="L134" s="34">
        <v>44742</v>
      </c>
      <c r="M134" s="35">
        <v>0.4</v>
      </c>
      <c r="N134" s="35">
        <v>1</v>
      </c>
      <c r="O134" s="35">
        <v>1</v>
      </c>
      <c r="P134" s="35">
        <v>1</v>
      </c>
      <c r="Q134" s="136" t="s">
        <v>1344</v>
      </c>
      <c r="R134" s="138" t="s">
        <v>1595</v>
      </c>
      <c r="S134" s="268" t="s">
        <v>3277</v>
      </c>
      <c r="T134" s="262" t="s">
        <v>1445</v>
      </c>
      <c r="U134" s="262" t="s">
        <v>1449</v>
      </c>
      <c r="V134" s="138" t="s">
        <v>3267</v>
      </c>
      <c r="W134" s="138" t="s">
        <v>1464</v>
      </c>
      <c r="X134" s="268" t="s">
        <v>1436</v>
      </c>
      <c r="Y134" s="255" t="s">
        <v>1517</v>
      </c>
      <c r="Z134" s="255" t="s">
        <v>1575</v>
      </c>
      <c r="AA134" s="255" t="s">
        <v>2040</v>
      </c>
      <c r="AB134" s="255" t="s">
        <v>1350</v>
      </c>
      <c r="AC134" s="255" t="s">
        <v>3268</v>
      </c>
    </row>
    <row r="135" spans="1:29" ht="60" customHeight="1" x14ac:dyDescent="0.25">
      <c r="A135" s="266"/>
      <c r="B135" s="266"/>
      <c r="C135" s="266"/>
      <c r="D135" s="285"/>
      <c r="E135" s="285"/>
      <c r="F135" s="285"/>
      <c r="G135" s="267"/>
      <c r="H135" s="135" t="s">
        <v>3276</v>
      </c>
      <c r="I135" s="144" t="s">
        <v>3272</v>
      </c>
      <c r="J135" s="70">
        <v>0.8</v>
      </c>
      <c r="K135" s="34">
        <v>44378</v>
      </c>
      <c r="L135" s="34">
        <v>44771</v>
      </c>
      <c r="M135" s="35">
        <v>0</v>
      </c>
      <c r="N135" s="35">
        <v>0</v>
      </c>
      <c r="O135" s="35">
        <v>1</v>
      </c>
      <c r="P135" s="35">
        <v>1</v>
      </c>
      <c r="Q135" s="136" t="s">
        <v>1344</v>
      </c>
      <c r="R135" s="138" t="s">
        <v>1595</v>
      </c>
      <c r="S135" s="268"/>
      <c r="T135" s="264"/>
      <c r="U135" s="264"/>
      <c r="V135" s="138" t="s">
        <v>3267</v>
      </c>
      <c r="W135" s="138" t="s">
        <v>1464</v>
      </c>
      <c r="X135" s="262"/>
      <c r="Y135" s="273"/>
      <c r="Z135" s="273" t="s">
        <v>1575</v>
      </c>
      <c r="AA135" s="273" t="s">
        <v>2040</v>
      </c>
      <c r="AB135" s="273" t="s">
        <v>1350</v>
      </c>
      <c r="AC135" s="273" t="s">
        <v>3268</v>
      </c>
    </row>
    <row r="136" spans="1:29" ht="58.5" customHeight="1" x14ac:dyDescent="0.25">
      <c r="A136" s="256" t="s">
        <v>1302</v>
      </c>
      <c r="B136" s="256" t="s">
        <v>2847</v>
      </c>
      <c r="C136" s="256" t="s">
        <v>3278</v>
      </c>
      <c r="D136" s="270" t="s">
        <v>3282</v>
      </c>
      <c r="E136" s="270" t="s">
        <v>3255</v>
      </c>
      <c r="F136" s="270" t="s">
        <v>3928</v>
      </c>
      <c r="G136" s="255" t="s">
        <v>1703</v>
      </c>
      <c r="H136" s="135" t="s">
        <v>3283</v>
      </c>
      <c r="I136" s="144" t="s">
        <v>3279</v>
      </c>
      <c r="J136" s="70">
        <v>0.33</v>
      </c>
      <c r="K136" s="34">
        <v>44564</v>
      </c>
      <c r="L136" s="34">
        <v>44925</v>
      </c>
      <c r="M136" s="35">
        <v>0.25</v>
      </c>
      <c r="N136" s="35">
        <v>0.5</v>
      </c>
      <c r="O136" s="35">
        <v>0.75</v>
      </c>
      <c r="P136" s="35">
        <v>1</v>
      </c>
      <c r="Q136" s="136" t="s">
        <v>1377</v>
      </c>
      <c r="R136" s="136" t="s">
        <v>1595</v>
      </c>
      <c r="S136" s="262" t="s">
        <v>3286</v>
      </c>
      <c r="T136" s="262" t="s">
        <v>1435</v>
      </c>
      <c r="U136" s="262" t="s">
        <v>1440</v>
      </c>
      <c r="V136" s="138" t="s">
        <v>3267</v>
      </c>
      <c r="W136" s="138" t="s">
        <v>1464</v>
      </c>
      <c r="X136" s="268" t="s">
        <v>1426</v>
      </c>
      <c r="Y136" s="255" t="s">
        <v>1495</v>
      </c>
      <c r="Z136" s="255" t="s">
        <v>1575</v>
      </c>
      <c r="AA136" s="255" t="s">
        <v>1785</v>
      </c>
      <c r="AB136" s="269" t="s">
        <v>1325</v>
      </c>
      <c r="AC136" s="255" t="s">
        <v>3268</v>
      </c>
    </row>
    <row r="137" spans="1:29" ht="58.5" customHeight="1" x14ac:dyDescent="0.25">
      <c r="A137" s="257"/>
      <c r="B137" s="257"/>
      <c r="C137" s="257"/>
      <c r="D137" s="270"/>
      <c r="E137" s="270"/>
      <c r="F137" s="270"/>
      <c r="G137" s="255"/>
      <c r="H137" s="135" t="s">
        <v>3284</v>
      </c>
      <c r="I137" s="144" t="s">
        <v>3280</v>
      </c>
      <c r="J137" s="70">
        <v>0.33</v>
      </c>
      <c r="K137" s="34">
        <v>44564</v>
      </c>
      <c r="L137" s="34">
        <v>44925</v>
      </c>
      <c r="M137" s="35">
        <v>0.25</v>
      </c>
      <c r="N137" s="35">
        <v>0.5</v>
      </c>
      <c r="O137" s="35">
        <v>0.75</v>
      </c>
      <c r="P137" s="35">
        <v>1</v>
      </c>
      <c r="Q137" s="136" t="s">
        <v>1377</v>
      </c>
      <c r="R137" s="136" t="s">
        <v>1595</v>
      </c>
      <c r="S137" s="263"/>
      <c r="T137" s="263"/>
      <c r="U137" s="263"/>
      <c r="V137" s="138" t="s">
        <v>3267</v>
      </c>
      <c r="W137" s="138" t="s">
        <v>1464</v>
      </c>
      <c r="X137" s="268"/>
      <c r="Y137" s="255"/>
      <c r="Z137" s="255"/>
      <c r="AA137" s="255"/>
      <c r="AB137" s="269"/>
      <c r="AC137" s="255"/>
    </row>
    <row r="138" spans="1:29" ht="58.5" customHeight="1" x14ac:dyDescent="0.25">
      <c r="A138" s="258"/>
      <c r="B138" s="258"/>
      <c r="C138" s="258"/>
      <c r="D138" s="270"/>
      <c r="E138" s="270"/>
      <c r="F138" s="270"/>
      <c r="G138" s="255"/>
      <c r="H138" s="135" t="s">
        <v>3285</v>
      </c>
      <c r="I138" s="144" t="s">
        <v>3281</v>
      </c>
      <c r="J138" s="70">
        <v>0.34</v>
      </c>
      <c r="K138" s="34">
        <v>44593</v>
      </c>
      <c r="L138" s="34">
        <v>44925</v>
      </c>
      <c r="M138" s="35">
        <v>0.18</v>
      </c>
      <c r="N138" s="35">
        <v>0.45</v>
      </c>
      <c r="O138" s="35">
        <v>0.73</v>
      </c>
      <c r="P138" s="35">
        <v>1</v>
      </c>
      <c r="Q138" s="138" t="s">
        <v>1377</v>
      </c>
      <c r="R138" s="136" t="s">
        <v>1595</v>
      </c>
      <c r="S138" s="264"/>
      <c r="T138" s="263"/>
      <c r="U138" s="263"/>
      <c r="V138" s="136" t="s">
        <v>3267</v>
      </c>
      <c r="W138" s="136" t="s">
        <v>1464</v>
      </c>
      <c r="X138" s="262"/>
      <c r="Y138" s="273"/>
      <c r="Z138" s="273"/>
      <c r="AA138" s="273"/>
      <c r="AB138" s="302"/>
      <c r="AC138" s="273"/>
    </row>
    <row r="139" spans="1:29" ht="81.75" customHeight="1" x14ac:dyDescent="0.25">
      <c r="A139" s="266" t="s">
        <v>1302</v>
      </c>
      <c r="B139" s="266" t="s">
        <v>2847</v>
      </c>
      <c r="C139" s="266" t="s">
        <v>3319</v>
      </c>
      <c r="D139" s="359" t="s">
        <v>3929</v>
      </c>
      <c r="E139" s="359" t="s">
        <v>3255</v>
      </c>
      <c r="F139" s="359" t="s">
        <v>3327</v>
      </c>
      <c r="G139" s="273" t="s">
        <v>2869</v>
      </c>
      <c r="H139" s="202" t="s">
        <v>3320</v>
      </c>
      <c r="I139" s="208" t="s">
        <v>3328</v>
      </c>
      <c r="J139" s="70">
        <v>0.8</v>
      </c>
      <c r="K139" s="34">
        <v>44593</v>
      </c>
      <c r="L139" s="34">
        <v>44925</v>
      </c>
      <c r="M139" s="35">
        <v>0.18</v>
      </c>
      <c r="N139" s="35">
        <v>0.45</v>
      </c>
      <c r="O139" s="35">
        <v>0.73</v>
      </c>
      <c r="P139" s="210">
        <v>1</v>
      </c>
      <c r="Q139" s="203" t="s">
        <v>1344</v>
      </c>
      <c r="R139" s="204" t="s">
        <v>1595</v>
      </c>
      <c r="S139" s="262" t="s">
        <v>3930</v>
      </c>
      <c r="T139" s="262" t="s">
        <v>1445</v>
      </c>
      <c r="U139" s="262" t="s">
        <v>40</v>
      </c>
      <c r="V139" s="203" t="s">
        <v>3267</v>
      </c>
      <c r="W139" s="203" t="s">
        <v>1464</v>
      </c>
      <c r="X139" s="255" t="s">
        <v>1426</v>
      </c>
      <c r="Y139" s="255" t="s">
        <v>1489</v>
      </c>
      <c r="Z139" s="255" t="s">
        <v>1575</v>
      </c>
      <c r="AA139" s="255" t="s">
        <v>3146</v>
      </c>
      <c r="AB139" s="255" t="s">
        <v>1325</v>
      </c>
      <c r="AC139" s="255" t="s">
        <v>3268</v>
      </c>
    </row>
    <row r="140" spans="1:29" ht="81.75" customHeight="1" x14ac:dyDescent="0.25">
      <c r="A140" s="266"/>
      <c r="B140" s="266"/>
      <c r="C140" s="266"/>
      <c r="D140" s="360"/>
      <c r="E140" s="360"/>
      <c r="F140" s="360"/>
      <c r="G140" s="267"/>
      <c r="H140" s="202" t="s">
        <v>3321</v>
      </c>
      <c r="I140" s="208" t="s">
        <v>3329</v>
      </c>
      <c r="J140" s="70">
        <v>0.2</v>
      </c>
      <c r="K140" s="34">
        <v>44593</v>
      </c>
      <c r="L140" s="34">
        <v>44925</v>
      </c>
      <c r="M140" s="35">
        <v>0.18</v>
      </c>
      <c r="N140" s="35">
        <v>0.45</v>
      </c>
      <c r="O140" s="35">
        <v>0.73</v>
      </c>
      <c r="P140" s="210">
        <v>1</v>
      </c>
      <c r="Q140" s="203" t="s">
        <v>1344</v>
      </c>
      <c r="R140" s="204" t="s">
        <v>1595</v>
      </c>
      <c r="S140" s="264"/>
      <c r="T140" s="264"/>
      <c r="U140" s="264"/>
      <c r="V140" s="203" t="s">
        <v>3267</v>
      </c>
      <c r="W140" s="203" t="s">
        <v>1464</v>
      </c>
      <c r="X140" s="255"/>
      <c r="Y140" s="255"/>
      <c r="Z140" s="255"/>
      <c r="AA140" s="255"/>
      <c r="AB140" s="255"/>
      <c r="AC140" s="255"/>
    </row>
    <row r="141" spans="1:29" ht="57" customHeight="1" x14ac:dyDescent="0.25">
      <c r="A141" s="241" t="s">
        <v>1302</v>
      </c>
      <c r="B141" s="241" t="s">
        <v>2846</v>
      </c>
      <c r="C141" s="241" t="s">
        <v>3313</v>
      </c>
      <c r="D141" s="289" t="s">
        <v>3291</v>
      </c>
      <c r="E141" s="289" t="s">
        <v>3287</v>
      </c>
      <c r="F141" s="289" t="s">
        <v>3292</v>
      </c>
      <c r="G141" s="289" t="s">
        <v>3931</v>
      </c>
      <c r="H141" s="134" t="s">
        <v>3300</v>
      </c>
      <c r="I141" s="143" t="s">
        <v>3288</v>
      </c>
      <c r="J141" s="61">
        <v>0.3</v>
      </c>
      <c r="K141" s="62">
        <v>44607</v>
      </c>
      <c r="L141" s="62">
        <v>44742</v>
      </c>
      <c r="M141" s="63">
        <v>0.34</v>
      </c>
      <c r="N141" s="63">
        <v>1</v>
      </c>
      <c r="O141" s="63">
        <v>1</v>
      </c>
      <c r="P141" s="63">
        <v>1</v>
      </c>
      <c r="Q141" s="140" t="s">
        <v>1344</v>
      </c>
      <c r="R141" s="140" t="s">
        <v>1596</v>
      </c>
      <c r="S141" s="247" t="s">
        <v>3293</v>
      </c>
      <c r="T141" s="280" t="s">
        <v>40</v>
      </c>
      <c r="U141" s="280" t="s">
        <v>40</v>
      </c>
      <c r="V141" s="140" t="s">
        <v>2802</v>
      </c>
      <c r="W141" s="140" t="s">
        <v>1464</v>
      </c>
      <c r="X141" s="299" t="s">
        <v>1446</v>
      </c>
      <c r="Y141" s="299" t="s">
        <v>1540</v>
      </c>
      <c r="Z141" s="299" t="s">
        <v>1575</v>
      </c>
      <c r="AA141" s="299" t="s">
        <v>3146</v>
      </c>
      <c r="AB141" s="299" t="s">
        <v>1325</v>
      </c>
      <c r="AC141" s="299" t="s">
        <v>3932</v>
      </c>
    </row>
    <row r="142" spans="1:29" ht="57" customHeight="1" x14ac:dyDescent="0.25">
      <c r="A142" s="242"/>
      <c r="B142" s="242"/>
      <c r="C142" s="242"/>
      <c r="D142" s="298"/>
      <c r="E142" s="298"/>
      <c r="F142" s="298"/>
      <c r="G142" s="298"/>
      <c r="H142" s="134" t="s">
        <v>3301</v>
      </c>
      <c r="I142" s="143" t="s">
        <v>3289</v>
      </c>
      <c r="J142" s="61">
        <v>0.5</v>
      </c>
      <c r="K142" s="62">
        <v>44743</v>
      </c>
      <c r="L142" s="62">
        <v>44865</v>
      </c>
      <c r="M142" s="63">
        <v>0</v>
      </c>
      <c r="N142" s="63">
        <v>0</v>
      </c>
      <c r="O142" s="63">
        <v>0.76</v>
      </c>
      <c r="P142" s="64">
        <v>1</v>
      </c>
      <c r="Q142" s="140" t="s">
        <v>1344</v>
      </c>
      <c r="R142" s="140" t="s">
        <v>1596</v>
      </c>
      <c r="S142" s="248"/>
      <c r="T142" s="299"/>
      <c r="U142" s="299"/>
      <c r="V142" s="140" t="s">
        <v>2802</v>
      </c>
      <c r="W142" s="140" t="s">
        <v>1464</v>
      </c>
      <c r="X142" s="299"/>
      <c r="Y142" s="299"/>
      <c r="Z142" s="299" t="s">
        <v>1575</v>
      </c>
      <c r="AA142" s="299" t="s">
        <v>1575</v>
      </c>
      <c r="AB142" s="299" t="s">
        <v>1575</v>
      </c>
      <c r="AC142" s="299" t="s">
        <v>3294</v>
      </c>
    </row>
    <row r="143" spans="1:29" ht="57" customHeight="1" x14ac:dyDescent="0.25">
      <c r="A143" s="242"/>
      <c r="B143" s="242"/>
      <c r="C143" s="242"/>
      <c r="D143" s="298"/>
      <c r="E143" s="298"/>
      <c r="F143" s="298"/>
      <c r="G143" s="298"/>
      <c r="H143" s="206" t="s">
        <v>3302</v>
      </c>
      <c r="I143" s="143" t="s">
        <v>3933</v>
      </c>
      <c r="J143" s="61">
        <v>0.1</v>
      </c>
      <c r="K143" s="62">
        <v>44866</v>
      </c>
      <c r="L143" s="62">
        <v>44895</v>
      </c>
      <c r="M143" s="63">
        <v>0</v>
      </c>
      <c r="N143" s="63">
        <v>0</v>
      </c>
      <c r="O143" s="63">
        <v>0</v>
      </c>
      <c r="P143" s="64">
        <v>1</v>
      </c>
      <c r="Q143" s="140" t="s">
        <v>1344</v>
      </c>
      <c r="R143" s="140" t="s">
        <v>1596</v>
      </c>
      <c r="S143" s="248"/>
      <c r="T143" s="299"/>
      <c r="U143" s="299"/>
      <c r="V143" s="140" t="s">
        <v>2802</v>
      </c>
      <c r="W143" s="140" t="s">
        <v>1464</v>
      </c>
      <c r="X143" s="299"/>
      <c r="Y143" s="299"/>
      <c r="Z143" s="299" t="s">
        <v>1575</v>
      </c>
      <c r="AA143" s="299" t="s">
        <v>1575</v>
      </c>
      <c r="AB143" s="299" t="s">
        <v>1575</v>
      </c>
      <c r="AC143" s="299" t="s">
        <v>3294</v>
      </c>
    </row>
    <row r="144" spans="1:29" ht="57" customHeight="1" x14ac:dyDescent="0.25">
      <c r="A144" s="243"/>
      <c r="B144" s="243"/>
      <c r="C144" s="243"/>
      <c r="D144" s="290"/>
      <c r="E144" s="290"/>
      <c r="F144" s="290"/>
      <c r="G144" s="290"/>
      <c r="H144" s="206" t="s">
        <v>3303</v>
      </c>
      <c r="I144" s="143" t="s">
        <v>3290</v>
      </c>
      <c r="J144" s="61">
        <v>0.1</v>
      </c>
      <c r="K144" s="62">
        <v>44866</v>
      </c>
      <c r="L144" s="62">
        <v>44895</v>
      </c>
      <c r="M144" s="63">
        <v>0</v>
      </c>
      <c r="N144" s="63">
        <v>0</v>
      </c>
      <c r="O144" s="63">
        <v>0</v>
      </c>
      <c r="P144" s="64">
        <v>1</v>
      </c>
      <c r="Q144" s="140" t="s">
        <v>1344</v>
      </c>
      <c r="R144" s="140" t="s">
        <v>1596</v>
      </c>
      <c r="S144" s="249"/>
      <c r="T144" s="281"/>
      <c r="U144" s="281"/>
      <c r="V144" s="140" t="s">
        <v>2802</v>
      </c>
      <c r="W144" s="140" t="s">
        <v>1464</v>
      </c>
      <c r="X144" s="299"/>
      <c r="Y144" s="299"/>
      <c r="Z144" s="299" t="s">
        <v>1575</v>
      </c>
      <c r="AA144" s="299" t="s">
        <v>1575</v>
      </c>
      <c r="AB144" s="299" t="s">
        <v>1575</v>
      </c>
      <c r="AC144" s="299" t="s">
        <v>3294</v>
      </c>
    </row>
    <row r="145" spans="1:29" ht="44.25" customHeight="1" x14ac:dyDescent="0.25">
      <c r="A145" s="241" t="s">
        <v>1302</v>
      </c>
      <c r="B145" s="241" t="s">
        <v>2846</v>
      </c>
      <c r="C145" s="241" t="s">
        <v>3312</v>
      </c>
      <c r="D145" s="300" t="s">
        <v>3298</v>
      </c>
      <c r="E145" s="300" t="s">
        <v>3295</v>
      </c>
      <c r="F145" s="300" t="s">
        <v>3299</v>
      </c>
      <c r="G145" s="289" t="s">
        <v>3931</v>
      </c>
      <c r="H145" s="134" t="s">
        <v>3314</v>
      </c>
      <c r="I145" s="143" t="s">
        <v>3296</v>
      </c>
      <c r="J145" s="61">
        <v>0.3</v>
      </c>
      <c r="K145" s="62">
        <v>44607</v>
      </c>
      <c r="L145" s="62">
        <v>44742</v>
      </c>
      <c r="M145" s="63">
        <v>0.34</v>
      </c>
      <c r="N145" s="63">
        <v>1</v>
      </c>
      <c r="O145" s="63">
        <v>1</v>
      </c>
      <c r="P145" s="63">
        <v>1</v>
      </c>
      <c r="Q145" s="140" t="s">
        <v>1344</v>
      </c>
      <c r="R145" s="205" t="s">
        <v>1596</v>
      </c>
      <c r="S145" s="280" t="s">
        <v>3304</v>
      </c>
      <c r="T145" s="280" t="s">
        <v>40</v>
      </c>
      <c r="U145" s="280" t="s">
        <v>40</v>
      </c>
      <c r="V145" s="140" t="s">
        <v>2802</v>
      </c>
      <c r="W145" s="140" t="s">
        <v>1464</v>
      </c>
      <c r="X145" s="250" t="s">
        <v>1446</v>
      </c>
      <c r="Y145" s="301" t="s">
        <v>1540</v>
      </c>
      <c r="Z145" s="301" t="s">
        <v>1575</v>
      </c>
      <c r="AA145" s="301" t="s">
        <v>3146</v>
      </c>
      <c r="AB145" s="301" t="s">
        <v>1325</v>
      </c>
      <c r="AC145" s="301" t="s">
        <v>3932</v>
      </c>
    </row>
    <row r="146" spans="1:29" ht="44.25" customHeight="1" x14ac:dyDescent="0.25">
      <c r="A146" s="242"/>
      <c r="B146" s="242"/>
      <c r="C146" s="242"/>
      <c r="D146" s="300"/>
      <c r="E146" s="300"/>
      <c r="F146" s="300"/>
      <c r="G146" s="298"/>
      <c r="H146" s="134" t="s">
        <v>3315</v>
      </c>
      <c r="I146" s="143" t="s">
        <v>3297</v>
      </c>
      <c r="J146" s="61">
        <v>0.5</v>
      </c>
      <c r="K146" s="62">
        <v>44743</v>
      </c>
      <c r="L146" s="62">
        <v>44865</v>
      </c>
      <c r="M146" s="63">
        <v>0</v>
      </c>
      <c r="N146" s="63">
        <v>0</v>
      </c>
      <c r="O146" s="63">
        <v>0.76</v>
      </c>
      <c r="P146" s="63">
        <v>1</v>
      </c>
      <c r="Q146" s="140" t="s">
        <v>1344</v>
      </c>
      <c r="R146" s="205" t="s">
        <v>1596</v>
      </c>
      <c r="S146" s="299"/>
      <c r="T146" s="299"/>
      <c r="U146" s="299"/>
      <c r="V146" s="140" t="s">
        <v>2802</v>
      </c>
      <c r="W146" s="140" t="s">
        <v>1464</v>
      </c>
      <c r="X146" s="250"/>
      <c r="Y146" s="301"/>
      <c r="Z146" s="301"/>
      <c r="AA146" s="301"/>
      <c r="AB146" s="301"/>
      <c r="AC146" s="301"/>
    </row>
    <row r="147" spans="1:29" ht="44.25" customHeight="1" x14ac:dyDescent="0.25">
      <c r="A147" s="242"/>
      <c r="B147" s="242"/>
      <c r="C147" s="242"/>
      <c r="D147" s="300"/>
      <c r="E147" s="300"/>
      <c r="F147" s="300"/>
      <c r="G147" s="298"/>
      <c r="H147" s="206" t="s">
        <v>3316</v>
      </c>
      <c r="I147" s="143" t="s">
        <v>3934</v>
      </c>
      <c r="J147" s="61">
        <v>0.1</v>
      </c>
      <c r="K147" s="62">
        <v>44866</v>
      </c>
      <c r="L147" s="62">
        <v>44895</v>
      </c>
      <c r="M147" s="63">
        <v>0</v>
      </c>
      <c r="N147" s="63">
        <v>0</v>
      </c>
      <c r="O147" s="63">
        <v>0</v>
      </c>
      <c r="P147" s="63">
        <v>1</v>
      </c>
      <c r="Q147" s="140" t="s">
        <v>1344</v>
      </c>
      <c r="R147" s="205" t="s">
        <v>1596</v>
      </c>
      <c r="S147" s="299"/>
      <c r="T147" s="299"/>
      <c r="U147" s="299"/>
      <c r="V147" s="140" t="s">
        <v>2802</v>
      </c>
      <c r="W147" s="140" t="s">
        <v>1464</v>
      </c>
      <c r="X147" s="250"/>
      <c r="Y147" s="301"/>
      <c r="Z147" s="301"/>
      <c r="AA147" s="301"/>
      <c r="AB147" s="301"/>
      <c r="AC147" s="301"/>
    </row>
    <row r="148" spans="1:29" ht="44.25" customHeight="1" x14ac:dyDescent="0.25">
      <c r="A148" s="243"/>
      <c r="B148" s="243"/>
      <c r="C148" s="243"/>
      <c r="D148" s="300"/>
      <c r="E148" s="300"/>
      <c r="F148" s="300"/>
      <c r="G148" s="290"/>
      <c r="H148" s="206" t="s">
        <v>3317</v>
      </c>
      <c r="I148" s="143" t="s">
        <v>3290</v>
      </c>
      <c r="J148" s="61">
        <v>0.1</v>
      </c>
      <c r="K148" s="62">
        <v>44866</v>
      </c>
      <c r="L148" s="62">
        <v>44895</v>
      </c>
      <c r="M148" s="63">
        <v>0</v>
      </c>
      <c r="N148" s="63">
        <v>0</v>
      </c>
      <c r="O148" s="63">
        <v>0</v>
      </c>
      <c r="P148" s="63">
        <v>1</v>
      </c>
      <c r="Q148" s="139" t="s">
        <v>1344</v>
      </c>
      <c r="R148" s="205" t="s">
        <v>1596</v>
      </c>
      <c r="S148" s="299"/>
      <c r="T148" s="281"/>
      <c r="U148" s="281"/>
      <c r="V148" s="139" t="s">
        <v>2802</v>
      </c>
      <c r="W148" s="139" t="s">
        <v>1464</v>
      </c>
      <c r="X148" s="250"/>
      <c r="Y148" s="301"/>
      <c r="Z148" s="301"/>
      <c r="AA148" s="301"/>
      <c r="AB148" s="301"/>
      <c r="AC148" s="301"/>
    </row>
    <row r="149" spans="1:29" ht="46.5" customHeight="1" x14ac:dyDescent="0.25">
      <c r="A149" s="241" t="s">
        <v>1302</v>
      </c>
      <c r="B149" s="241" t="s">
        <v>2846</v>
      </c>
      <c r="C149" s="241" t="s">
        <v>3322</v>
      </c>
      <c r="D149" s="289" t="s">
        <v>3310</v>
      </c>
      <c r="E149" s="289" t="s">
        <v>3305</v>
      </c>
      <c r="F149" s="289" t="s">
        <v>3311</v>
      </c>
      <c r="G149" s="295" t="s">
        <v>1703</v>
      </c>
      <c r="H149" s="134" t="s">
        <v>3323</v>
      </c>
      <c r="I149" s="143" t="s">
        <v>3306</v>
      </c>
      <c r="J149" s="61">
        <v>0.25</v>
      </c>
      <c r="K149" s="62">
        <v>44567</v>
      </c>
      <c r="L149" s="62">
        <v>44651</v>
      </c>
      <c r="M149" s="63">
        <v>1</v>
      </c>
      <c r="N149" s="63">
        <v>1</v>
      </c>
      <c r="O149" s="63">
        <v>1</v>
      </c>
      <c r="P149" s="63">
        <v>1</v>
      </c>
      <c r="Q149" s="140" t="s">
        <v>1344</v>
      </c>
      <c r="R149" s="205" t="s">
        <v>1596</v>
      </c>
      <c r="S149" s="250" t="s">
        <v>3318</v>
      </c>
      <c r="T149" s="280" t="s">
        <v>40</v>
      </c>
      <c r="U149" s="280" t="s">
        <v>40</v>
      </c>
      <c r="V149" s="140" t="s">
        <v>3267</v>
      </c>
      <c r="W149" s="140" t="s">
        <v>1464</v>
      </c>
      <c r="X149" s="250" t="s">
        <v>1446</v>
      </c>
      <c r="Y149" s="296" t="s">
        <v>1540</v>
      </c>
      <c r="Z149" s="296" t="s">
        <v>1575</v>
      </c>
      <c r="AA149" s="296" t="s">
        <v>1800</v>
      </c>
      <c r="AB149" s="296" t="s">
        <v>1350</v>
      </c>
      <c r="AC149" s="296" t="s">
        <v>3935</v>
      </c>
    </row>
    <row r="150" spans="1:29" ht="46.5" customHeight="1" x14ac:dyDescent="0.25">
      <c r="A150" s="242"/>
      <c r="B150" s="242"/>
      <c r="C150" s="242"/>
      <c r="D150" s="293"/>
      <c r="E150" s="293"/>
      <c r="F150" s="293"/>
      <c r="G150" s="293"/>
      <c r="H150" s="134" t="s">
        <v>3324</v>
      </c>
      <c r="I150" s="143" t="s">
        <v>3307</v>
      </c>
      <c r="J150" s="61">
        <v>0.25</v>
      </c>
      <c r="K150" s="62">
        <v>44652</v>
      </c>
      <c r="L150" s="62">
        <v>44742</v>
      </c>
      <c r="M150" s="63">
        <v>0</v>
      </c>
      <c r="N150" s="63">
        <v>1</v>
      </c>
      <c r="O150" s="63">
        <v>1</v>
      </c>
      <c r="P150" s="63">
        <v>1</v>
      </c>
      <c r="Q150" s="140" t="s">
        <v>1344</v>
      </c>
      <c r="R150" s="205" t="s">
        <v>1596</v>
      </c>
      <c r="S150" s="250"/>
      <c r="T150" s="299"/>
      <c r="U150" s="299"/>
      <c r="V150" s="140" t="s">
        <v>3267</v>
      </c>
      <c r="W150" s="140" t="s">
        <v>1464</v>
      </c>
      <c r="X150" s="250"/>
      <c r="Y150" s="297"/>
      <c r="Z150" s="297"/>
      <c r="AA150" s="297"/>
      <c r="AB150" s="297"/>
      <c r="AC150" s="297"/>
    </row>
    <row r="151" spans="1:29" ht="46.5" customHeight="1" x14ac:dyDescent="0.25">
      <c r="A151" s="242"/>
      <c r="B151" s="242"/>
      <c r="C151" s="242"/>
      <c r="D151" s="293"/>
      <c r="E151" s="293"/>
      <c r="F151" s="293"/>
      <c r="G151" s="293"/>
      <c r="H151" s="206" t="s">
        <v>3325</v>
      </c>
      <c r="I151" s="143" t="s">
        <v>3308</v>
      </c>
      <c r="J151" s="61">
        <v>0.25</v>
      </c>
      <c r="K151" s="62">
        <v>44743</v>
      </c>
      <c r="L151" s="62">
        <v>44925</v>
      </c>
      <c r="M151" s="63">
        <v>0</v>
      </c>
      <c r="N151" s="63">
        <v>0</v>
      </c>
      <c r="O151" s="63">
        <v>0.5</v>
      </c>
      <c r="P151" s="64">
        <v>1</v>
      </c>
      <c r="Q151" s="140" t="s">
        <v>1344</v>
      </c>
      <c r="R151" s="205" t="s">
        <v>1596</v>
      </c>
      <c r="S151" s="250"/>
      <c r="T151" s="299"/>
      <c r="U151" s="299"/>
      <c r="V151" s="140" t="s">
        <v>3267</v>
      </c>
      <c r="W151" s="140" t="s">
        <v>1464</v>
      </c>
      <c r="X151" s="250"/>
      <c r="Y151" s="297"/>
      <c r="Z151" s="297"/>
      <c r="AA151" s="297"/>
      <c r="AB151" s="297"/>
      <c r="AC151" s="297"/>
    </row>
    <row r="152" spans="1:29" ht="46.5" customHeight="1" x14ac:dyDescent="0.25">
      <c r="A152" s="243"/>
      <c r="B152" s="243"/>
      <c r="C152" s="243"/>
      <c r="D152" s="294"/>
      <c r="E152" s="294"/>
      <c r="F152" s="294"/>
      <c r="G152" s="294"/>
      <c r="H152" s="206" t="s">
        <v>3326</v>
      </c>
      <c r="I152" s="143" t="s">
        <v>3309</v>
      </c>
      <c r="J152" s="61">
        <v>0.25</v>
      </c>
      <c r="K152" s="62">
        <v>44743</v>
      </c>
      <c r="L152" s="62">
        <v>44925</v>
      </c>
      <c r="M152" s="63">
        <v>0</v>
      </c>
      <c r="N152" s="63">
        <v>0</v>
      </c>
      <c r="O152" s="63">
        <v>0.5</v>
      </c>
      <c r="P152" s="64">
        <v>1</v>
      </c>
      <c r="Q152" s="140" t="s">
        <v>1344</v>
      </c>
      <c r="R152" s="205" t="s">
        <v>1596</v>
      </c>
      <c r="S152" s="250"/>
      <c r="T152" s="281"/>
      <c r="U152" s="281"/>
      <c r="V152" s="140" t="s">
        <v>3267</v>
      </c>
      <c r="W152" s="140" t="s">
        <v>1464</v>
      </c>
      <c r="X152" s="280"/>
      <c r="Y152" s="297"/>
      <c r="Z152" s="297"/>
      <c r="AA152" s="297"/>
      <c r="AB152" s="297"/>
      <c r="AC152" s="297"/>
    </row>
    <row r="153" spans="1:29" ht="48" customHeight="1" x14ac:dyDescent="0.25">
      <c r="A153" s="256" t="s">
        <v>1310</v>
      </c>
      <c r="B153" s="256" t="s">
        <v>2844</v>
      </c>
      <c r="C153" s="256" t="s">
        <v>3330</v>
      </c>
      <c r="D153" s="359" t="s">
        <v>3332</v>
      </c>
      <c r="E153" s="359" t="s">
        <v>3331</v>
      </c>
      <c r="F153" s="359" t="s">
        <v>3348</v>
      </c>
      <c r="G153" s="273" t="s">
        <v>3110</v>
      </c>
      <c r="H153" s="202" t="s">
        <v>3333</v>
      </c>
      <c r="I153" s="208" t="s">
        <v>3337</v>
      </c>
      <c r="J153" s="70">
        <v>0.35</v>
      </c>
      <c r="K153" s="34">
        <v>44652</v>
      </c>
      <c r="L153" s="34">
        <v>44895</v>
      </c>
      <c r="M153" s="35">
        <v>0</v>
      </c>
      <c r="N153" s="35">
        <v>0.37</v>
      </c>
      <c r="O153" s="35">
        <v>0.75</v>
      </c>
      <c r="P153" s="210">
        <v>1</v>
      </c>
      <c r="Q153" s="203" t="s">
        <v>1344</v>
      </c>
      <c r="R153" s="203" t="s">
        <v>1596</v>
      </c>
      <c r="S153" s="262" t="s">
        <v>3341</v>
      </c>
      <c r="T153" s="262" t="s">
        <v>1472</v>
      </c>
      <c r="U153" s="262" t="s">
        <v>40</v>
      </c>
      <c r="V153" s="203" t="s">
        <v>2812</v>
      </c>
      <c r="W153" s="224" t="s">
        <v>1464</v>
      </c>
      <c r="X153" s="273" t="s">
        <v>1386</v>
      </c>
      <c r="Y153" s="273" t="s">
        <v>1482</v>
      </c>
      <c r="Z153" s="273" t="s">
        <v>1575</v>
      </c>
      <c r="AA153" s="273" t="s">
        <v>3146</v>
      </c>
      <c r="AB153" s="273" t="s">
        <v>1325</v>
      </c>
      <c r="AC153" s="273" t="s">
        <v>3936</v>
      </c>
    </row>
    <row r="154" spans="1:29" ht="48" customHeight="1" x14ac:dyDescent="0.25">
      <c r="A154" s="257"/>
      <c r="B154" s="257"/>
      <c r="C154" s="257"/>
      <c r="D154" s="447"/>
      <c r="E154" s="447"/>
      <c r="F154" s="447"/>
      <c r="G154" s="276"/>
      <c r="H154" s="202" t="s">
        <v>3334</v>
      </c>
      <c r="I154" s="208" t="s">
        <v>3338</v>
      </c>
      <c r="J154" s="70">
        <v>0.25</v>
      </c>
      <c r="K154" s="34">
        <v>44564</v>
      </c>
      <c r="L154" s="34">
        <v>44915</v>
      </c>
      <c r="M154" s="35">
        <v>0.25</v>
      </c>
      <c r="N154" s="35">
        <v>0.5</v>
      </c>
      <c r="O154" s="35">
        <v>0.75</v>
      </c>
      <c r="P154" s="210">
        <v>1</v>
      </c>
      <c r="Q154" s="203" t="s">
        <v>1344</v>
      </c>
      <c r="R154" s="203" t="s">
        <v>1596</v>
      </c>
      <c r="S154" s="263"/>
      <c r="T154" s="263"/>
      <c r="U154" s="263"/>
      <c r="V154" s="203" t="s">
        <v>2812</v>
      </c>
      <c r="W154" s="203" t="s">
        <v>1464</v>
      </c>
      <c r="X154" s="276"/>
      <c r="Y154" s="276"/>
      <c r="Z154" s="276"/>
      <c r="AA154" s="276"/>
      <c r="AB154" s="276"/>
      <c r="AC154" s="276"/>
    </row>
    <row r="155" spans="1:29" ht="48" customHeight="1" x14ac:dyDescent="0.25">
      <c r="A155" s="257"/>
      <c r="B155" s="257"/>
      <c r="C155" s="257"/>
      <c r="D155" s="447"/>
      <c r="E155" s="447"/>
      <c r="F155" s="447"/>
      <c r="G155" s="276"/>
      <c r="H155" s="202" t="s">
        <v>3335</v>
      </c>
      <c r="I155" s="208" t="s">
        <v>3339</v>
      </c>
      <c r="J155" s="70">
        <v>0.2</v>
      </c>
      <c r="K155" s="34">
        <v>44565</v>
      </c>
      <c r="L155" s="34">
        <v>44651</v>
      </c>
      <c r="M155" s="35">
        <v>1</v>
      </c>
      <c r="N155" s="35">
        <v>0</v>
      </c>
      <c r="O155" s="35">
        <v>0</v>
      </c>
      <c r="P155" s="35">
        <v>0</v>
      </c>
      <c r="Q155" s="203" t="s">
        <v>1344</v>
      </c>
      <c r="R155" s="203" t="s">
        <v>1596</v>
      </c>
      <c r="S155" s="263"/>
      <c r="T155" s="263"/>
      <c r="U155" s="263"/>
      <c r="V155" s="203" t="s">
        <v>2812</v>
      </c>
      <c r="W155" s="203" t="s">
        <v>1464</v>
      </c>
      <c r="X155" s="276"/>
      <c r="Y155" s="276"/>
      <c r="Z155" s="276"/>
      <c r="AA155" s="276"/>
      <c r="AB155" s="276"/>
      <c r="AC155" s="276"/>
    </row>
    <row r="156" spans="1:29" ht="48" customHeight="1" x14ac:dyDescent="0.25">
      <c r="A156" s="258"/>
      <c r="B156" s="258"/>
      <c r="C156" s="258"/>
      <c r="D156" s="448"/>
      <c r="E156" s="448"/>
      <c r="F156" s="448"/>
      <c r="G156" s="267"/>
      <c r="H156" s="202" t="s">
        <v>3336</v>
      </c>
      <c r="I156" s="208" t="s">
        <v>3340</v>
      </c>
      <c r="J156" s="70">
        <v>0.2</v>
      </c>
      <c r="K156" s="34">
        <v>44652</v>
      </c>
      <c r="L156" s="34">
        <v>44895</v>
      </c>
      <c r="M156" s="35">
        <v>0</v>
      </c>
      <c r="N156" s="35">
        <v>0.37</v>
      </c>
      <c r="O156" s="35">
        <v>0.75</v>
      </c>
      <c r="P156" s="210">
        <v>1</v>
      </c>
      <c r="Q156" s="204" t="s">
        <v>1344</v>
      </c>
      <c r="R156" s="203" t="s">
        <v>1596</v>
      </c>
      <c r="S156" s="263"/>
      <c r="T156" s="263"/>
      <c r="U156" s="263"/>
      <c r="V156" s="204" t="s">
        <v>2812</v>
      </c>
      <c r="W156" s="204" t="s">
        <v>1464</v>
      </c>
      <c r="X156" s="276"/>
      <c r="Y156" s="276"/>
      <c r="Z156" s="276"/>
      <c r="AA156" s="276"/>
      <c r="AB156" s="276"/>
      <c r="AC156" s="276"/>
    </row>
    <row r="157" spans="1:29" ht="50.25" customHeight="1" x14ac:dyDescent="0.25">
      <c r="A157" s="266" t="s">
        <v>1302</v>
      </c>
      <c r="B157" s="266" t="s">
        <v>2844</v>
      </c>
      <c r="C157" s="266" t="s">
        <v>3342</v>
      </c>
      <c r="D157" s="359" t="s">
        <v>3346</v>
      </c>
      <c r="E157" s="359" t="s">
        <v>3331</v>
      </c>
      <c r="F157" s="359" t="s">
        <v>3347</v>
      </c>
      <c r="G157" s="273" t="s">
        <v>1703</v>
      </c>
      <c r="H157" s="202" t="s">
        <v>3343</v>
      </c>
      <c r="I157" s="208" t="s">
        <v>3349</v>
      </c>
      <c r="J157" s="70">
        <v>0.25</v>
      </c>
      <c r="K157" s="34">
        <v>44564</v>
      </c>
      <c r="L157" s="34">
        <v>44650</v>
      </c>
      <c r="M157" s="35">
        <v>1</v>
      </c>
      <c r="N157" s="35">
        <v>1</v>
      </c>
      <c r="O157" s="35">
        <v>1</v>
      </c>
      <c r="P157" s="35">
        <v>1</v>
      </c>
      <c r="Q157" s="203" t="s">
        <v>1318</v>
      </c>
      <c r="R157" s="203" t="s">
        <v>1596</v>
      </c>
      <c r="S157" s="268" t="s">
        <v>3352</v>
      </c>
      <c r="T157" s="262" t="s">
        <v>40</v>
      </c>
      <c r="U157" s="262" t="s">
        <v>40</v>
      </c>
      <c r="V157" s="203" t="s">
        <v>2812</v>
      </c>
      <c r="W157" s="203" t="s">
        <v>1464</v>
      </c>
      <c r="X157" s="273" t="s">
        <v>1386</v>
      </c>
      <c r="Y157" s="273" t="s">
        <v>1482</v>
      </c>
      <c r="Z157" s="273" t="s">
        <v>1575</v>
      </c>
      <c r="AA157" s="255" t="s">
        <v>3146</v>
      </c>
      <c r="AB157" s="255" t="s">
        <v>1325</v>
      </c>
      <c r="AC157" s="255" t="s">
        <v>3937</v>
      </c>
    </row>
    <row r="158" spans="1:29" ht="50.25" customHeight="1" x14ac:dyDescent="0.25">
      <c r="A158" s="266"/>
      <c r="B158" s="266"/>
      <c r="C158" s="266"/>
      <c r="D158" s="447"/>
      <c r="E158" s="447"/>
      <c r="F158" s="447"/>
      <c r="G158" s="276"/>
      <c r="H158" s="202" t="s">
        <v>3344</v>
      </c>
      <c r="I158" s="208" t="s">
        <v>3350</v>
      </c>
      <c r="J158" s="70">
        <v>0.25</v>
      </c>
      <c r="K158" s="34">
        <v>44652</v>
      </c>
      <c r="L158" s="34">
        <v>44742</v>
      </c>
      <c r="M158" s="35">
        <v>0</v>
      </c>
      <c r="N158" s="35">
        <v>1</v>
      </c>
      <c r="O158" s="35">
        <v>1</v>
      </c>
      <c r="P158" s="35">
        <v>1</v>
      </c>
      <c r="Q158" s="203" t="s">
        <v>1318</v>
      </c>
      <c r="R158" s="203" t="s">
        <v>1596</v>
      </c>
      <c r="S158" s="268"/>
      <c r="T158" s="263"/>
      <c r="U158" s="263"/>
      <c r="V158" s="203" t="s">
        <v>2812</v>
      </c>
      <c r="W158" s="203" t="s">
        <v>1464</v>
      </c>
      <c r="X158" s="276"/>
      <c r="Y158" s="276" t="s">
        <v>1482</v>
      </c>
      <c r="Z158" s="276" t="s">
        <v>1575</v>
      </c>
      <c r="AA158" s="255"/>
      <c r="AB158" s="255"/>
      <c r="AC158" s="255"/>
    </row>
    <row r="159" spans="1:29" ht="50.25" customHeight="1" x14ac:dyDescent="0.25">
      <c r="A159" s="266"/>
      <c r="B159" s="266"/>
      <c r="C159" s="266"/>
      <c r="D159" s="448"/>
      <c r="E159" s="448"/>
      <c r="F159" s="448"/>
      <c r="G159" s="267"/>
      <c r="H159" s="202" t="s">
        <v>3345</v>
      </c>
      <c r="I159" s="208" t="s">
        <v>3351</v>
      </c>
      <c r="J159" s="70">
        <v>0.5</v>
      </c>
      <c r="K159" s="34">
        <v>44743</v>
      </c>
      <c r="L159" s="34">
        <v>44915</v>
      </c>
      <c r="M159" s="35">
        <v>0</v>
      </c>
      <c r="N159" s="35">
        <v>0</v>
      </c>
      <c r="O159" s="35">
        <v>0.5</v>
      </c>
      <c r="P159" s="210">
        <v>1</v>
      </c>
      <c r="Q159" s="203" t="s">
        <v>1318</v>
      </c>
      <c r="R159" s="203" t="s">
        <v>1596</v>
      </c>
      <c r="S159" s="268"/>
      <c r="T159" s="264"/>
      <c r="U159" s="264"/>
      <c r="V159" s="203" t="s">
        <v>2812</v>
      </c>
      <c r="W159" s="203" t="s">
        <v>1464</v>
      </c>
      <c r="X159" s="276"/>
      <c r="Y159" s="276" t="s">
        <v>1482</v>
      </c>
      <c r="Z159" s="276" t="s">
        <v>1575</v>
      </c>
      <c r="AA159" s="273"/>
      <c r="AB159" s="273"/>
      <c r="AC159" s="273"/>
    </row>
    <row r="160" spans="1:29" ht="95.25" customHeight="1" x14ac:dyDescent="0.25">
      <c r="A160" s="266" t="s">
        <v>1302</v>
      </c>
      <c r="B160" s="266" t="s">
        <v>2844</v>
      </c>
      <c r="C160" s="266" t="s">
        <v>3353</v>
      </c>
      <c r="D160" s="359" t="s">
        <v>3356</v>
      </c>
      <c r="E160" s="359" t="s">
        <v>3331</v>
      </c>
      <c r="F160" s="359" t="s">
        <v>3357</v>
      </c>
      <c r="G160" s="255" t="s">
        <v>1703</v>
      </c>
      <c r="H160" s="202" t="s">
        <v>3354</v>
      </c>
      <c r="I160" s="208" t="s">
        <v>3358</v>
      </c>
      <c r="J160" s="70">
        <v>0.5</v>
      </c>
      <c r="K160" s="34">
        <v>44564</v>
      </c>
      <c r="L160" s="34">
        <v>44651</v>
      </c>
      <c r="M160" s="35">
        <v>1</v>
      </c>
      <c r="N160" s="35">
        <v>1</v>
      </c>
      <c r="O160" s="35">
        <v>1</v>
      </c>
      <c r="P160" s="35">
        <v>1</v>
      </c>
      <c r="Q160" s="203" t="s">
        <v>1318</v>
      </c>
      <c r="R160" s="203" t="s">
        <v>1596</v>
      </c>
      <c r="S160" s="262" t="s">
        <v>3360</v>
      </c>
      <c r="T160" s="262" t="s">
        <v>1481</v>
      </c>
      <c r="U160" s="268" t="s">
        <v>40</v>
      </c>
      <c r="V160" s="203" t="s">
        <v>2812</v>
      </c>
      <c r="W160" s="224" t="s">
        <v>1464</v>
      </c>
      <c r="X160" s="273" t="s">
        <v>1386</v>
      </c>
      <c r="Y160" s="273" t="s">
        <v>1482</v>
      </c>
      <c r="Z160" s="273" t="s">
        <v>1575</v>
      </c>
      <c r="AA160" s="273" t="s">
        <v>3146</v>
      </c>
      <c r="AB160" s="273" t="s">
        <v>1325</v>
      </c>
      <c r="AC160" s="273" t="s">
        <v>3937</v>
      </c>
    </row>
    <row r="161" spans="1:29" ht="95.25" customHeight="1" x14ac:dyDescent="0.25">
      <c r="A161" s="266"/>
      <c r="B161" s="266"/>
      <c r="C161" s="266"/>
      <c r="D161" s="448"/>
      <c r="E161" s="448"/>
      <c r="F161" s="448"/>
      <c r="G161" s="255"/>
      <c r="H161" s="202" t="s">
        <v>3355</v>
      </c>
      <c r="I161" s="208" t="s">
        <v>3359</v>
      </c>
      <c r="J161" s="70">
        <v>0.5</v>
      </c>
      <c r="K161" s="34">
        <v>44652</v>
      </c>
      <c r="L161" s="34">
        <v>44910</v>
      </c>
      <c r="M161" s="35">
        <v>0</v>
      </c>
      <c r="N161" s="35">
        <v>0.25</v>
      </c>
      <c r="O161" s="225">
        <v>50</v>
      </c>
      <c r="P161" s="210">
        <v>1</v>
      </c>
      <c r="Q161" s="203" t="s">
        <v>1318</v>
      </c>
      <c r="R161" s="203" t="s">
        <v>1596</v>
      </c>
      <c r="S161" s="264"/>
      <c r="T161" s="264"/>
      <c r="U161" s="268"/>
      <c r="V161" s="203" t="s">
        <v>2812</v>
      </c>
      <c r="W161" s="203" t="s">
        <v>1464</v>
      </c>
      <c r="X161" s="267"/>
      <c r="Y161" s="267"/>
      <c r="Z161" s="267"/>
      <c r="AA161" s="267"/>
      <c r="AB161" s="267"/>
      <c r="AC161" s="267"/>
    </row>
    <row r="162" spans="1:29" ht="51" customHeight="1" x14ac:dyDescent="0.25">
      <c r="A162" s="241" t="s">
        <v>1302</v>
      </c>
      <c r="B162" s="241" t="s">
        <v>3373</v>
      </c>
      <c r="C162" s="241" t="s">
        <v>3361</v>
      </c>
      <c r="D162" s="289" t="s">
        <v>3362</v>
      </c>
      <c r="E162" s="289" t="s">
        <v>3331</v>
      </c>
      <c r="F162" s="289" t="s">
        <v>3363</v>
      </c>
      <c r="G162" s="278" t="s">
        <v>3110</v>
      </c>
      <c r="H162" s="206" t="s">
        <v>3364</v>
      </c>
      <c r="I162" s="207" t="s">
        <v>3367</v>
      </c>
      <c r="J162" s="61">
        <v>0.2</v>
      </c>
      <c r="K162" s="62">
        <v>44593</v>
      </c>
      <c r="L162" s="62">
        <v>44651</v>
      </c>
      <c r="M162" s="63">
        <v>1</v>
      </c>
      <c r="N162" s="63">
        <v>1</v>
      </c>
      <c r="O162" s="63">
        <v>1</v>
      </c>
      <c r="P162" s="63">
        <v>1</v>
      </c>
      <c r="Q162" s="205" t="s">
        <v>1318</v>
      </c>
      <c r="R162" s="205" t="s">
        <v>1596</v>
      </c>
      <c r="S162" s="280" t="s">
        <v>3370</v>
      </c>
      <c r="T162" s="280" t="s">
        <v>1429</v>
      </c>
      <c r="U162" s="280" t="s">
        <v>40</v>
      </c>
      <c r="V162" s="205" t="s">
        <v>3371</v>
      </c>
      <c r="W162" s="205" t="s">
        <v>1464</v>
      </c>
      <c r="X162" s="303" t="s">
        <v>1386</v>
      </c>
      <c r="Y162" s="303" t="s">
        <v>1482</v>
      </c>
      <c r="Z162" s="303" t="s">
        <v>1575</v>
      </c>
      <c r="AA162" s="303" t="s">
        <v>3146</v>
      </c>
      <c r="AB162" s="303" t="s">
        <v>3372</v>
      </c>
      <c r="AC162" s="303" t="s">
        <v>3937</v>
      </c>
    </row>
    <row r="163" spans="1:29" ht="51" customHeight="1" x14ac:dyDescent="0.25">
      <c r="A163" s="242"/>
      <c r="B163" s="242"/>
      <c r="C163" s="242"/>
      <c r="D163" s="449"/>
      <c r="E163" s="449"/>
      <c r="F163" s="449"/>
      <c r="G163" s="351"/>
      <c r="H163" s="206" t="s">
        <v>3365</v>
      </c>
      <c r="I163" s="207" t="s">
        <v>3368</v>
      </c>
      <c r="J163" s="61">
        <v>0.3</v>
      </c>
      <c r="K163" s="62">
        <v>44652</v>
      </c>
      <c r="L163" s="62">
        <v>44712</v>
      </c>
      <c r="M163" s="63">
        <v>0</v>
      </c>
      <c r="N163" s="63">
        <v>1</v>
      </c>
      <c r="O163" s="63">
        <v>1</v>
      </c>
      <c r="P163" s="63">
        <v>1</v>
      </c>
      <c r="Q163" s="205" t="s">
        <v>1318</v>
      </c>
      <c r="R163" s="205" t="s">
        <v>1596</v>
      </c>
      <c r="S163" s="299"/>
      <c r="T163" s="299"/>
      <c r="U163" s="299"/>
      <c r="V163" s="205" t="s">
        <v>3371</v>
      </c>
      <c r="W163" s="205" t="s">
        <v>1464</v>
      </c>
      <c r="X163" s="304"/>
      <c r="Y163" s="304"/>
      <c r="Z163" s="304"/>
      <c r="AA163" s="304"/>
      <c r="AB163" s="304"/>
      <c r="AC163" s="304"/>
    </row>
    <row r="164" spans="1:29" ht="51" customHeight="1" x14ac:dyDescent="0.25">
      <c r="A164" s="243"/>
      <c r="B164" s="243"/>
      <c r="C164" s="243"/>
      <c r="D164" s="450"/>
      <c r="E164" s="450"/>
      <c r="F164" s="450"/>
      <c r="G164" s="279"/>
      <c r="H164" s="206" t="s">
        <v>3366</v>
      </c>
      <c r="I164" s="207" t="s">
        <v>3369</v>
      </c>
      <c r="J164" s="61">
        <v>0.5</v>
      </c>
      <c r="K164" s="62">
        <v>44697</v>
      </c>
      <c r="L164" s="62">
        <v>44910</v>
      </c>
      <c r="M164" s="63">
        <v>0</v>
      </c>
      <c r="N164" s="63">
        <v>0.22</v>
      </c>
      <c r="O164" s="63">
        <v>0.65</v>
      </c>
      <c r="P164" s="64">
        <v>1</v>
      </c>
      <c r="Q164" s="205" t="s">
        <v>1318</v>
      </c>
      <c r="R164" s="205" t="s">
        <v>1596</v>
      </c>
      <c r="S164" s="299"/>
      <c r="T164" s="299"/>
      <c r="U164" s="299"/>
      <c r="V164" s="213" t="s">
        <v>3371</v>
      </c>
      <c r="W164" s="213" t="s">
        <v>1464</v>
      </c>
      <c r="X164" s="304"/>
      <c r="Y164" s="304"/>
      <c r="Z164" s="304"/>
      <c r="AA164" s="304"/>
      <c r="AB164" s="304"/>
      <c r="AC164" s="304"/>
    </row>
    <row r="165" spans="1:29" ht="92.25" customHeight="1" x14ac:dyDescent="0.25">
      <c r="A165" s="286" t="s">
        <v>1302</v>
      </c>
      <c r="B165" s="241" t="s">
        <v>2845</v>
      </c>
      <c r="C165" s="241" t="s">
        <v>3374</v>
      </c>
      <c r="D165" s="289" t="s">
        <v>3375</v>
      </c>
      <c r="E165" s="289" t="s">
        <v>3376</v>
      </c>
      <c r="F165" s="289" t="s">
        <v>3377</v>
      </c>
      <c r="G165" s="278" t="s">
        <v>3931</v>
      </c>
      <c r="H165" s="221" t="s">
        <v>3378</v>
      </c>
      <c r="I165" s="214" t="s">
        <v>3380</v>
      </c>
      <c r="J165" s="61">
        <v>0.5</v>
      </c>
      <c r="K165" s="62">
        <v>44669</v>
      </c>
      <c r="L165" s="62">
        <v>44925</v>
      </c>
      <c r="M165" s="63">
        <v>0</v>
      </c>
      <c r="N165" s="63">
        <v>0.33</v>
      </c>
      <c r="O165" s="63">
        <v>0.67</v>
      </c>
      <c r="P165" s="64">
        <v>1</v>
      </c>
      <c r="Q165" s="212" t="s">
        <v>1344</v>
      </c>
      <c r="R165" s="212" t="s">
        <v>1596</v>
      </c>
      <c r="S165" s="280" t="s">
        <v>3382</v>
      </c>
      <c r="T165" s="280" t="s">
        <v>1484</v>
      </c>
      <c r="U165" s="280" t="s">
        <v>40</v>
      </c>
      <c r="V165" s="212" t="s">
        <v>3267</v>
      </c>
      <c r="W165" s="212" t="s">
        <v>1464</v>
      </c>
      <c r="X165" s="278" t="s">
        <v>1386</v>
      </c>
      <c r="Y165" s="278" t="s">
        <v>1482</v>
      </c>
      <c r="Z165" s="278" t="s">
        <v>1575</v>
      </c>
      <c r="AA165" s="278" t="s">
        <v>1800</v>
      </c>
      <c r="AB165" s="291" t="s">
        <v>1350</v>
      </c>
      <c r="AC165" s="278" t="s">
        <v>3935</v>
      </c>
    </row>
    <row r="166" spans="1:29" ht="92.25" customHeight="1" x14ac:dyDescent="0.25">
      <c r="A166" s="286"/>
      <c r="B166" s="243"/>
      <c r="C166" s="243"/>
      <c r="D166" s="290"/>
      <c r="E166" s="290"/>
      <c r="F166" s="290"/>
      <c r="G166" s="279"/>
      <c r="H166" s="221" t="s">
        <v>3379</v>
      </c>
      <c r="I166" s="214" t="s">
        <v>3381</v>
      </c>
      <c r="J166" s="61">
        <v>0.5</v>
      </c>
      <c r="K166" s="62">
        <v>44669</v>
      </c>
      <c r="L166" s="62">
        <v>44925</v>
      </c>
      <c r="M166" s="63">
        <v>0</v>
      </c>
      <c r="N166" s="63">
        <v>0.33</v>
      </c>
      <c r="O166" s="63">
        <v>0.67</v>
      </c>
      <c r="P166" s="64">
        <v>1</v>
      </c>
      <c r="Q166" s="212" t="s">
        <v>1344</v>
      </c>
      <c r="R166" s="212" t="s">
        <v>1596</v>
      </c>
      <c r="S166" s="281"/>
      <c r="T166" s="281"/>
      <c r="U166" s="281"/>
      <c r="V166" s="212" t="s">
        <v>3267</v>
      </c>
      <c r="W166" s="212" t="s">
        <v>1464</v>
      </c>
      <c r="X166" s="279"/>
      <c r="Y166" s="279"/>
      <c r="Z166" s="279"/>
      <c r="AA166" s="279"/>
      <c r="AB166" s="292"/>
      <c r="AC166" s="279"/>
    </row>
    <row r="167" spans="1:29" ht="92.25" customHeight="1" x14ac:dyDescent="0.25">
      <c r="A167" s="266" t="s">
        <v>1302</v>
      </c>
      <c r="B167" s="266" t="s">
        <v>290</v>
      </c>
      <c r="C167" s="256" t="s">
        <v>3169</v>
      </c>
      <c r="D167" s="270" t="s">
        <v>3160</v>
      </c>
      <c r="E167" s="283" t="s">
        <v>3229</v>
      </c>
      <c r="F167" s="283" t="s">
        <v>3230</v>
      </c>
      <c r="G167" s="273" t="s">
        <v>1703</v>
      </c>
      <c r="H167" s="102" t="s">
        <v>3171</v>
      </c>
      <c r="I167" s="103" t="s">
        <v>3164</v>
      </c>
      <c r="J167" s="70">
        <v>0.5</v>
      </c>
      <c r="K167" s="34">
        <v>44566</v>
      </c>
      <c r="L167" s="34">
        <v>44635</v>
      </c>
      <c r="M167" s="35">
        <v>1</v>
      </c>
      <c r="N167" s="35">
        <v>1</v>
      </c>
      <c r="O167" s="35">
        <v>1</v>
      </c>
      <c r="P167" s="35">
        <v>1</v>
      </c>
      <c r="Q167" s="111" t="s">
        <v>1318</v>
      </c>
      <c r="R167" s="111" t="s">
        <v>1596</v>
      </c>
      <c r="S167" s="264" t="s">
        <v>3168</v>
      </c>
      <c r="T167" s="263" t="s">
        <v>40</v>
      </c>
      <c r="U167" s="263" t="s">
        <v>40</v>
      </c>
      <c r="V167" s="217" t="s">
        <v>2812</v>
      </c>
      <c r="W167" s="217" t="s">
        <v>1464</v>
      </c>
      <c r="X167" s="276" t="s">
        <v>1370</v>
      </c>
      <c r="Y167" s="276" t="s">
        <v>1406</v>
      </c>
      <c r="Z167" s="276" t="s">
        <v>3915</v>
      </c>
      <c r="AA167" s="276" t="s">
        <v>3146</v>
      </c>
      <c r="AB167" s="312" t="s">
        <v>1350</v>
      </c>
      <c r="AC167" s="312"/>
    </row>
    <row r="168" spans="1:29" ht="92.25" customHeight="1" x14ac:dyDescent="0.25">
      <c r="A168" s="266"/>
      <c r="B168" s="266"/>
      <c r="C168" s="258"/>
      <c r="D168" s="270"/>
      <c r="E168" s="285"/>
      <c r="F168" s="285"/>
      <c r="G168" s="267"/>
      <c r="H168" s="102" t="s">
        <v>3171</v>
      </c>
      <c r="I168" s="103" t="s">
        <v>3163</v>
      </c>
      <c r="J168" s="70">
        <v>0.5</v>
      </c>
      <c r="K168" s="34">
        <v>44636</v>
      </c>
      <c r="L168" s="34">
        <v>44925</v>
      </c>
      <c r="M168" s="35">
        <v>0</v>
      </c>
      <c r="N168" s="35">
        <v>0.33</v>
      </c>
      <c r="O168" s="35">
        <v>0.66</v>
      </c>
      <c r="P168" s="35">
        <v>1</v>
      </c>
      <c r="Q168" s="111" t="s">
        <v>1318</v>
      </c>
      <c r="R168" s="111" t="s">
        <v>1596</v>
      </c>
      <c r="S168" s="268"/>
      <c r="T168" s="264"/>
      <c r="U168" s="264"/>
      <c r="V168" s="111" t="s">
        <v>2812</v>
      </c>
      <c r="W168" s="111" t="s">
        <v>1464</v>
      </c>
      <c r="X168" s="267"/>
      <c r="Y168" s="267"/>
      <c r="Z168" s="267"/>
      <c r="AA168" s="267"/>
      <c r="AB168" s="313"/>
      <c r="AC168" s="313"/>
    </row>
    <row r="169" spans="1:29" ht="92.25" customHeight="1" x14ac:dyDescent="0.25">
      <c r="A169" s="266" t="s">
        <v>1302</v>
      </c>
      <c r="B169" s="266" t="s">
        <v>290</v>
      </c>
      <c r="C169" s="256" t="s">
        <v>3170</v>
      </c>
      <c r="D169" s="270" t="s">
        <v>3161</v>
      </c>
      <c r="E169" s="283" t="s">
        <v>3938</v>
      </c>
      <c r="F169" s="283" t="s">
        <v>3231</v>
      </c>
      <c r="G169" s="255" t="s">
        <v>1703</v>
      </c>
      <c r="H169" s="102" t="s">
        <v>3172</v>
      </c>
      <c r="I169" s="103" t="s">
        <v>3165</v>
      </c>
      <c r="J169" s="70">
        <v>0.5</v>
      </c>
      <c r="K169" s="34">
        <v>44566</v>
      </c>
      <c r="L169" s="34">
        <v>44925</v>
      </c>
      <c r="M169" s="35">
        <v>0.25</v>
      </c>
      <c r="N169" s="35">
        <v>0.5</v>
      </c>
      <c r="O169" s="35">
        <v>0.75</v>
      </c>
      <c r="P169" s="35">
        <v>1</v>
      </c>
      <c r="Q169" s="111" t="s">
        <v>76</v>
      </c>
      <c r="R169" s="111" t="s">
        <v>1596</v>
      </c>
      <c r="S169" s="268" t="s">
        <v>3167</v>
      </c>
      <c r="T169" s="262" t="s">
        <v>40</v>
      </c>
      <c r="U169" s="262" t="s">
        <v>40</v>
      </c>
      <c r="V169" s="111" t="s">
        <v>2812</v>
      </c>
      <c r="W169" s="111" t="s">
        <v>1464</v>
      </c>
      <c r="X169" s="273" t="s">
        <v>1370</v>
      </c>
      <c r="Y169" s="273" t="s">
        <v>1406</v>
      </c>
      <c r="Z169" s="273" t="s">
        <v>3939</v>
      </c>
      <c r="AA169" s="273" t="s">
        <v>2040</v>
      </c>
      <c r="AB169" s="302" t="s">
        <v>1325</v>
      </c>
      <c r="AC169" s="314"/>
    </row>
    <row r="170" spans="1:29" ht="92.25" customHeight="1" x14ac:dyDescent="0.25">
      <c r="A170" s="266"/>
      <c r="B170" s="266"/>
      <c r="C170" s="258"/>
      <c r="D170" s="270"/>
      <c r="E170" s="285"/>
      <c r="F170" s="285"/>
      <c r="G170" s="255"/>
      <c r="H170" s="102" t="s">
        <v>3173</v>
      </c>
      <c r="I170" s="103" t="s">
        <v>3166</v>
      </c>
      <c r="J170" s="70">
        <v>0.5</v>
      </c>
      <c r="K170" s="34">
        <v>44566</v>
      </c>
      <c r="L170" s="34">
        <v>44925</v>
      </c>
      <c r="M170" s="35">
        <v>0.25</v>
      </c>
      <c r="N170" s="35">
        <v>0.5</v>
      </c>
      <c r="O170" s="35">
        <v>0.75</v>
      </c>
      <c r="P170" s="35">
        <v>1</v>
      </c>
      <c r="Q170" s="111" t="s">
        <v>76</v>
      </c>
      <c r="R170" s="111" t="s">
        <v>1596</v>
      </c>
      <c r="S170" s="268"/>
      <c r="T170" s="264"/>
      <c r="U170" s="264"/>
      <c r="V170" s="111" t="s">
        <v>2812</v>
      </c>
      <c r="W170" s="111" t="s">
        <v>1464</v>
      </c>
      <c r="X170" s="267"/>
      <c r="Y170" s="267"/>
      <c r="Z170" s="267"/>
      <c r="AA170" s="267"/>
      <c r="AB170" s="313"/>
      <c r="AC170" s="315"/>
    </row>
    <row r="171" spans="1:29" ht="43.5" customHeight="1" x14ac:dyDescent="0.25">
      <c r="A171" s="286" t="s">
        <v>1302</v>
      </c>
      <c r="B171" s="286" t="s">
        <v>2525</v>
      </c>
      <c r="C171" s="286" t="s">
        <v>2526</v>
      </c>
      <c r="D171" s="277" t="s">
        <v>2334</v>
      </c>
      <c r="E171" s="277" t="s">
        <v>2335</v>
      </c>
      <c r="F171" s="277" t="s">
        <v>2336</v>
      </c>
      <c r="G171" s="301" t="s">
        <v>3162</v>
      </c>
      <c r="H171" s="92" t="s">
        <v>2527</v>
      </c>
      <c r="I171" s="66" t="s">
        <v>2337</v>
      </c>
      <c r="J171" s="61">
        <v>0.2</v>
      </c>
      <c r="K171" s="62">
        <v>44652</v>
      </c>
      <c r="L171" s="62">
        <v>44773</v>
      </c>
      <c r="M171" s="63">
        <v>0</v>
      </c>
      <c r="N171" s="63">
        <v>0.8</v>
      </c>
      <c r="O171" s="63">
        <v>1</v>
      </c>
      <c r="P171" s="63">
        <v>1</v>
      </c>
      <c r="Q171" s="65" t="s">
        <v>1308</v>
      </c>
      <c r="R171" s="65" t="s">
        <v>1595</v>
      </c>
      <c r="S171" s="250" t="s">
        <v>2338</v>
      </c>
      <c r="T171" s="250" t="s">
        <v>40</v>
      </c>
      <c r="U171" s="250" t="s">
        <v>40</v>
      </c>
      <c r="V171" s="65" t="s">
        <v>1694</v>
      </c>
      <c r="W171" s="65" t="s">
        <v>41</v>
      </c>
      <c r="X171" s="278" t="s">
        <v>1411</v>
      </c>
      <c r="Y171" s="278" t="s">
        <v>1466</v>
      </c>
      <c r="Z171" s="278" t="s">
        <v>1575</v>
      </c>
      <c r="AA171" s="278" t="s">
        <v>1668</v>
      </c>
      <c r="AB171" s="291" t="s">
        <v>1358</v>
      </c>
      <c r="AC171" s="301" t="s">
        <v>2339</v>
      </c>
    </row>
    <row r="172" spans="1:29" ht="50.25" customHeight="1" x14ac:dyDescent="0.25">
      <c r="A172" s="286"/>
      <c r="B172" s="286"/>
      <c r="C172" s="286"/>
      <c r="D172" s="277"/>
      <c r="E172" s="277"/>
      <c r="F172" s="277"/>
      <c r="G172" s="301"/>
      <c r="H172" s="92" t="s">
        <v>2528</v>
      </c>
      <c r="I172" s="66" t="s">
        <v>2340</v>
      </c>
      <c r="J172" s="61">
        <v>0.8</v>
      </c>
      <c r="K172" s="62">
        <v>44743</v>
      </c>
      <c r="L172" s="62">
        <v>44926</v>
      </c>
      <c r="M172" s="63">
        <v>0</v>
      </c>
      <c r="N172" s="63">
        <v>0</v>
      </c>
      <c r="O172" s="63">
        <v>0.6</v>
      </c>
      <c r="P172" s="63">
        <v>1</v>
      </c>
      <c r="Q172" s="65" t="s">
        <v>1308</v>
      </c>
      <c r="R172" s="65" t="s">
        <v>1595</v>
      </c>
      <c r="S172" s="250"/>
      <c r="T172" s="250"/>
      <c r="U172" s="250"/>
      <c r="V172" s="65" t="s">
        <v>1694</v>
      </c>
      <c r="W172" s="65" t="s">
        <v>41</v>
      </c>
      <c r="X172" s="279"/>
      <c r="Y172" s="279"/>
      <c r="Z172" s="279"/>
      <c r="AA172" s="279"/>
      <c r="AB172" s="292"/>
      <c r="AC172" s="301"/>
    </row>
    <row r="173" spans="1:29" ht="52.5" customHeight="1" x14ac:dyDescent="0.25">
      <c r="A173" s="286" t="s">
        <v>1302</v>
      </c>
      <c r="B173" s="286" t="s">
        <v>2525</v>
      </c>
      <c r="C173" s="286" t="s">
        <v>2529</v>
      </c>
      <c r="D173" s="277" t="s">
        <v>2341</v>
      </c>
      <c r="E173" s="251" t="s">
        <v>2342</v>
      </c>
      <c r="F173" s="251" t="s">
        <v>2343</v>
      </c>
      <c r="G173" s="301" t="s">
        <v>3162</v>
      </c>
      <c r="H173" s="92" t="s">
        <v>2530</v>
      </c>
      <c r="I173" s="66" t="s">
        <v>2532</v>
      </c>
      <c r="J173" s="61">
        <v>0.2</v>
      </c>
      <c r="K173" s="62">
        <v>44562</v>
      </c>
      <c r="L173" s="62">
        <v>44651</v>
      </c>
      <c r="M173" s="63">
        <v>1</v>
      </c>
      <c r="N173" s="63">
        <v>1</v>
      </c>
      <c r="O173" s="63">
        <v>1</v>
      </c>
      <c r="P173" s="63">
        <v>1</v>
      </c>
      <c r="Q173" s="65" t="s">
        <v>1308</v>
      </c>
      <c r="R173" s="65" t="s">
        <v>1595</v>
      </c>
      <c r="S173" s="280" t="s">
        <v>3940</v>
      </c>
      <c r="T173" s="250" t="s">
        <v>40</v>
      </c>
      <c r="U173" s="250" t="s">
        <v>40</v>
      </c>
      <c r="V173" s="65" t="s">
        <v>1694</v>
      </c>
      <c r="W173" s="65" t="s">
        <v>41</v>
      </c>
      <c r="X173" s="278" t="s">
        <v>1411</v>
      </c>
      <c r="Y173" s="278" t="s">
        <v>1466</v>
      </c>
      <c r="Z173" s="278" t="s">
        <v>1575</v>
      </c>
      <c r="AA173" s="278" t="s">
        <v>1668</v>
      </c>
      <c r="AB173" s="291" t="s">
        <v>1358</v>
      </c>
      <c r="AC173" s="278" t="s">
        <v>2339</v>
      </c>
    </row>
    <row r="174" spans="1:29" ht="52.5" customHeight="1" x14ac:dyDescent="0.25">
      <c r="A174" s="286"/>
      <c r="B174" s="286"/>
      <c r="C174" s="286"/>
      <c r="D174" s="277"/>
      <c r="E174" s="253"/>
      <c r="F174" s="253"/>
      <c r="G174" s="301"/>
      <c r="H174" s="92" t="s">
        <v>2531</v>
      </c>
      <c r="I174" s="66" t="s">
        <v>2533</v>
      </c>
      <c r="J174" s="61">
        <v>0.8</v>
      </c>
      <c r="K174" s="62">
        <v>44593</v>
      </c>
      <c r="L174" s="62">
        <v>44773</v>
      </c>
      <c r="M174" s="63">
        <v>0.5</v>
      </c>
      <c r="N174" s="63">
        <v>0.8</v>
      </c>
      <c r="O174" s="63">
        <v>1</v>
      </c>
      <c r="P174" s="63">
        <v>1</v>
      </c>
      <c r="Q174" s="65" t="s">
        <v>1308</v>
      </c>
      <c r="R174" s="65" t="s">
        <v>1595</v>
      </c>
      <c r="S174" s="281"/>
      <c r="T174" s="250"/>
      <c r="U174" s="250"/>
      <c r="V174" s="65" t="s">
        <v>1694</v>
      </c>
      <c r="W174" s="65" t="s">
        <v>41</v>
      </c>
      <c r="X174" s="279"/>
      <c r="Y174" s="279"/>
      <c r="Z174" s="279"/>
      <c r="AA174" s="279"/>
      <c r="AB174" s="292"/>
      <c r="AC174" s="279"/>
    </row>
    <row r="175" spans="1:29" ht="45" customHeight="1" x14ac:dyDescent="0.25">
      <c r="A175" s="286" t="s">
        <v>1302</v>
      </c>
      <c r="B175" s="286" t="s">
        <v>2525</v>
      </c>
      <c r="C175" s="286" t="s">
        <v>2534</v>
      </c>
      <c r="D175" s="277" t="s">
        <v>2535</v>
      </c>
      <c r="E175" s="251" t="s">
        <v>2344</v>
      </c>
      <c r="F175" s="251" t="s">
        <v>2345</v>
      </c>
      <c r="G175" s="278" t="s">
        <v>3162</v>
      </c>
      <c r="H175" s="92" t="s">
        <v>2536</v>
      </c>
      <c r="I175" s="66" t="s">
        <v>2337</v>
      </c>
      <c r="J175" s="61">
        <v>0.25</v>
      </c>
      <c r="K175" s="62">
        <v>44562</v>
      </c>
      <c r="L175" s="62">
        <v>44576</v>
      </c>
      <c r="M175" s="63">
        <v>1</v>
      </c>
      <c r="N175" s="63">
        <v>1</v>
      </c>
      <c r="O175" s="63">
        <v>1</v>
      </c>
      <c r="P175" s="63">
        <v>1</v>
      </c>
      <c r="Q175" s="65" t="s">
        <v>1308</v>
      </c>
      <c r="R175" s="65" t="s">
        <v>1595</v>
      </c>
      <c r="S175" s="280" t="s">
        <v>2346</v>
      </c>
      <c r="T175" s="280" t="s">
        <v>40</v>
      </c>
      <c r="U175" s="280" t="s">
        <v>40</v>
      </c>
      <c r="V175" s="65" t="s">
        <v>1694</v>
      </c>
      <c r="W175" s="65" t="s">
        <v>41</v>
      </c>
      <c r="X175" s="278" t="s">
        <v>1411</v>
      </c>
      <c r="Y175" s="278" t="s">
        <v>1466</v>
      </c>
      <c r="Z175" s="278" t="s">
        <v>1575</v>
      </c>
      <c r="AA175" s="278" t="s">
        <v>1668</v>
      </c>
      <c r="AB175" s="291" t="s">
        <v>1358</v>
      </c>
      <c r="AC175" s="278" t="s">
        <v>2339</v>
      </c>
    </row>
    <row r="176" spans="1:29" ht="45" customHeight="1" x14ac:dyDescent="0.25">
      <c r="A176" s="286"/>
      <c r="B176" s="286"/>
      <c r="C176" s="286"/>
      <c r="D176" s="277"/>
      <c r="E176" s="252"/>
      <c r="F176" s="252"/>
      <c r="G176" s="351"/>
      <c r="H176" s="92" t="s">
        <v>2537</v>
      </c>
      <c r="I176" s="66" t="s">
        <v>2347</v>
      </c>
      <c r="J176" s="61">
        <v>0.25</v>
      </c>
      <c r="K176" s="62">
        <v>44652</v>
      </c>
      <c r="L176" s="62">
        <v>44925</v>
      </c>
      <c r="M176" s="63">
        <v>0</v>
      </c>
      <c r="N176" s="63">
        <v>0.4</v>
      </c>
      <c r="O176" s="63">
        <v>0.6</v>
      </c>
      <c r="P176" s="63">
        <v>1</v>
      </c>
      <c r="Q176" s="65" t="s">
        <v>1308</v>
      </c>
      <c r="R176" s="65" t="s">
        <v>1595</v>
      </c>
      <c r="S176" s="299"/>
      <c r="T176" s="299"/>
      <c r="U176" s="299"/>
      <c r="V176" s="65" t="s">
        <v>1694</v>
      </c>
      <c r="W176" s="65" t="s">
        <v>41</v>
      </c>
      <c r="X176" s="351"/>
      <c r="Y176" s="351"/>
      <c r="Z176" s="351"/>
      <c r="AA176" s="351"/>
      <c r="AB176" s="352"/>
      <c r="AC176" s="351"/>
    </row>
    <row r="177" spans="1:29" ht="45" customHeight="1" x14ac:dyDescent="0.25">
      <c r="A177" s="286"/>
      <c r="B177" s="286"/>
      <c r="C177" s="286"/>
      <c r="D177" s="277"/>
      <c r="E177" s="252"/>
      <c r="F177" s="252"/>
      <c r="G177" s="351"/>
      <c r="H177" s="92" t="s">
        <v>2538</v>
      </c>
      <c r="I177" s="66" t="s">
        <v>2348</v>
      </c>
      <c r="J177" s="61">
        <v>0.25</v>
      </c>
      <c r="K177" s="62">
        <v>44652</v>
      </c>
      <c r="L177" s="62">
        <v>44925</v>
      </c>
      <c r="M177" s="63">
        <v>0</v>
      </c>
      <c r="N177" s="63">
        <v>0.4</v>
      </c>
      <c r="O177" s="63">
        <v>0.6</v>
      </c>
      <c r="P177" s="63">
        <v>1</v>
      </c>
      <c r="Q177" s="65" t="s">
        <v>1308</v>
      </c>
      <c r="R177" s="65" t="s">
        <v>1595</v>
      </c>
      <c r="S177" s="299"/>
      <c r="T177" s="299"/>
      <c r="U177" s="299"/>
      <c r="V177" s="65" t="s">
        <v>1694</v>
      </c>
      <c r="W177" s="65" t="s">
        <v>41</v>
      </c>
      <c r="X177" s="351"/>
      <c r="Y177" s="351"/>
      <c r="Z177" s="351"/>
      <c r="AA177" s="351"/>
      <c r="AB177" s="352"/>
      <c r="AC177" s="351"/>
    </row>
    <row r="178" spans="1:29" ht="45" customHeight="1" x14ac:dyDescent="0.25">
      <c r="A178" s="286"/>
      <c r="B178" s="286"/>
      <c r="C178" s="286"/>
      <c r="D178" s="277"/>
      <c r="E178" s="253"/>
      <c r="F178" s="253"/>
      <c r="G178" s="279"/>
      <c r="H178" s="92" t="s">
        <v>2539</v>
      </c>
      <c r="I178" s="66" t="s">
        <v>2349</v>
      </c>
      <c r="J178" s="61">
        <v>0.25</v>
      </c>
      <c r="K178" s="62">
        <v>44652</v>
      </c>
      <c r="L178" s="62">
        <v>44925</v>
      </c>
      <c r="M178" s="63">
        <v>0</v>
      </c>
      <c r="N178" s="63">
        <v>0.4</v>
      </c>
      <c r="O178" s="63">
        <v>0.6</v>
      </c>
      <c r="P178" s="63">
        <v>1</v>
      </c>
      <c r="Q178" s="65" t="s">
        <v>1308</v>
      </c>
      <c r="R178" s="65" t="s">
        <v>1595</v>
      </c>
      <c r="S178" s="281"/>
      <c r="T178" s="281"/>
      <c r="U178" s="281"/>
      <c r="V178" s="65" t="s">
        <v>1694</v>
      </c>
      <c r="W178" s="65" t="s">
        <v>41</v>
      </c>
      <c r="X178" s="279"/>
      <c r="Y178" s="279"/>
      <c r="Z178" s="279"/>
      <c r="AA178" s="279"/>
      <c r="AB178" s="292"/>
      <c r="AC178" s="279"/>
    </row>
    <row r="179" spans="1:29" ht="45" customHeight="1" x14ac:dyDescent="0.25">
      <c r="A179" s="286" t="s">
        <v>1302</v>
      </c>
      <c r="B179" s="286" t="s">
        <v>2525</v>
      </c>
      <c r="C179" s="286" t="s">
        <v>2550</v>
      </c>
      <c r="D179" s="277" t="s">
        <v>2540</v>
      </c>
      <c r="E179" s="251" t="s">
        <v>2541</v>
      </c>
      <c r="F179" s="251" t="s">
        <v>2350</v>
      </c>
      <c r="G179" s="278" t="s">
        <v>3162</v>
      </c>
      <c r="H179" s="92" t="s">
        <v>2542</v>
      </c>
      <c r="I179" s="66" t="s">
        <v>2532</v>
      </c>
      <c r="J179" s="61">
        <v>0.25</v>
      </c>
      <c r="K179" s="62">
        <v>44562</v>
      </c>
      <c r="L179" s="62">
        <v>44576</v>
      </c>
      <c r="M179" s="63">
        <v>1</v>
      </c>
      <c r="N179" s="63">
        <v>1</v>
      </c>
      <c r="O179" s="63">
        <v>1</v>
      </c>
      <c r="P179" s="63">
        <v>1</v>
      </c>
      <c r="Q179" s="65" t="s">
        <v>1308</v>
      </c>
      <c r="R179" s="65" t="s">
        <v>1595</v>
      </c>
      <c r="S179" s="280" t="s">
        <v>2351</v>
      </c>
      <c r="T179" s="280" t="s">
        <v>40</v>
      </c>
      <c r="U179" s="280" t="s">
        <v>40</v>
      </c>
      <c r="V179" s="65" t="s">
        <v>1694</v>
      </c>
      <c r="W179" s="65" t="s">
        <v>41</v>
      </c>
      <c r="X179" s="278" t="s">
        <v>1411</v>
      </c>
      <c r="Y179" s="278" t="s">
        <v>1466</v>
      </c>
      <c r="Z179" s="278" t="s">
        <v>1575</v>
      </c>
      <c r="AA179" s="278" t="s">
        <v>1668</v>
      </c>
      <c r="AB179" s="291" t="s">
        <v>1358</v>
      </c>
      <c r="AC179" s="278" t="s">
        <v>2339</v>
      </c>
    </row>
    <row r="180" spans="1:29" ht="45" customHeight="1" x14ac:dyDescent="0.25">
      <c r="A180" s="286"/>
      <c r="B180" s="286"/>
      <c r="C180" s="286"/>
      <c r="D180" s="277"/>
      <c r="E180" s="252"/>
      <c r="F180" s="252"/>
      <c r="G180" s="351"/>
      <c r="H180" s="92" t="s">
        <v>2543</v>
      </c>
      <c r="I180" s="66" t="s">
        <v>2546</v>
      </c>
      <c r="J180" s="61">
        <v>0.25</v>
      </c>
      <c r="K180" s="62">
        <v>44593</v>
      </c>
      <c r="L180" s="62">
        <v>44666</v>
      </c>
      <c r="M180" s="63">
        <v>0.8</v>
      </c>
      <c r="N180" s="63">
        <v>1</v>
      </c>
      <c r="O180" s="63">
        <v>1</v>
      </c>
      <c r="P180" s="63">
        <v>1</v>
      </c>
      <c r="Q180" s="65" t="s">
        <v>1308</v>
      </c>
      <c r="R180" s="65" t="s">
        <v>1595</v>
      </c>
      <c r="S180" s="299"/>
      <c r="T180" s="299"/>
      <c r="U180" s="299"/>
      <c r="V180" s="65" t="s">
        <v>1694</v>
      </c>
      <c r="W180" s="65" t="s">
        <v>41</v>
      </c>
      <c r="X180" s="351"/>
      <c r="Y180" s="351"/>
      <c r="Z180" s="351"/>
      <c r="AA180" s="351"/>
      <c r="AB180" s="352"/>
      <c r="AC180" s="351"/>
    </row>
    <row r="181" spans="1:29" ht="45" customHeight="1" x14ac:dyDescent="0.25">
      <c r="A181" s="286"/>
      <c r="B181" s="286"/>
      <c r="C181" s="286"/>
      <c r="D181" s="277"/>
      <c r="E181" s="252"/>
      <c r="F181" s="252"/>
      <c r="G181" s="351"/>
      <c r="H181" s="92" t="s">
        <v>2544</v>
      </c>
      <c r="I181" s="66" t="s">
        <v>2547</v>
      </c>
      <c r="J181" s="61">
        <v>0.25</v>
      </c>
      <c r="K181" s="62">
        <v>44650</v>
      </c>
      <c r="L181" s="62">
        <v>44666</v>
      </c>
      <c r="M181" s="63">
        <v>0.2</v>
      </c>
      <c r="N181" s="63">
        <v>1</v>
      </c>
      <c r="O181" s="63">
        <v>1</v>
      </c>
      <c r="P181" s="63">
        <v>1</v>
      </c>
      <c r="Q181" s="65" t="s">
        <v>1308</v>
      </c>
      <c r="R181" s="65" t="s">
        <v>1595</v>
      </c>
      <c r="S181" s="299"/>
      <c r="T181" s="299"/>
      <c r="U181" s="299"/>
      <c r="V181" s="65" t="s">
        <v>1694</v>
      </c>
      <c r="W181" s="65" t="s">
        <v>41</v>
      </c>
      <c r="X181" s="351"/>
      <c r="Y181" s="351"/>
      <c r="Z181" s="351"/>
      <c r="AA181" s="351"/>
      <c r="AB181" s="352"/>
      <c r="AC181" s="351"/>
    </row>
    <row r="182" spans="1:29" ht="45" customHeight="1" x14ac:dyDescent="0.25">
      <c r="A182" s="286"/>
      <c r="B182" s="286"/>
      <c r="C182" s="286"/>
      <c r="D182" s="277"/>
      <c r="E182" s="253"/>
      <c r="F182" s="253"/>
      <c r="G182" s="279"/>
      <c r="H182" s="92" t="s">
        <v>2545</v>
      </c>
      <c r="I182" s="66" t="s">
        <v>2533</v>
      </c>
      <c r="J182" s="61">
        <v>0.25</v>
      </c>
      <c r="K182" s="62">
        <v>44652</v>
      </c>
      <c r="L182" s="62">
        <v>44757</v>
      </c>
      <c r="M182" s="63">
        <v>0</v>
      </c>
      <c r="N182" s="63">
        <v>0.8</v>
      </c>
      <c r="O182" s="63">
        <v>1</v>
      </c>
      <c r="P182" s="63">
        <v>1</v>
      </c>
      <c r="Q182" s="65" t="s">
        <v>1308</v>
      </c>
      <c r="R182" s="65" t="s">
        <v>1595</v>
      </c>
      <c r="S182" s="281"/>
      <c r="T182" s="281"/>
      <c r="U182" s="281"/>
      <c r="V182" s="65" t="s">
        <v>1694</v>
      </c>
      <c r="W182" s="65" t="s">
        <v>41</v>
      </c>
      <c r="X182" s="279"/>
      <c r="Y182" s="279"/>
      <c r="Z182" s="279"/>
      <c r="AA182" s="279"/>
      <c r="AB182" s="292"/>
      <c r="AC182" s="279"/>
    </row>
    <row r="183" spans="1:29" ht="45" customHeight="1" x14ac:dyDescent="0.25">
      <c r="A183" s="286" t="s">
        <v>1302</v>
      </c>
      <c r="B183" s="286" t="s">
        <v>2525</v>
      </c>
      <c r="C183" s="286" t="s">
        <v>2551</v>
      </c>
      <c r="D183" s="277" t="s">
        <v>2352</v>
      </c>
      <c r="E183" s="251" t="s">
        <v>2548</v>
      </c>
      <c r="F183" s="251" t="s">
        <v>2353</v>
      </c>
      <c r="G183" s="278" t="s">
        <v>3162</v>
      </c>
      <c r="H183" s="92" t="s">
        <v>2552</v>
      </c>
      <c r="I183" s="66" t="s">
        <v>2549</v>
      </c>
      <c r="J183" s="61">
        <v>0.1</v>
      </c>
      <c r="K183" s="62">
        <v>44621</v>
      </c>
      <c r="L183" s="62">
        <v>44651</v>
      </c>
      <c r="M183" s="63">
        <v>1</v>
      </c>
      <c r="N183" s="63">
        <v>1</v>
      </c>
      <c r="O183" s="63">
        <v>1</v>
      </c>
      <c r="P183" s="63">
        <v>1</v>
      </c>
      <c r="Q183" s="65" t="s">
        <v>1308</v>
      </c>
      <c r="R183" s="65" t="s">
        <v>1595</v>
      </c>
      <c r="S183" s="280" t="s">
        <v>2354</v>
      </c>
      <c r="T183" s="250" t="s">
        <v>40</v>
      </c>
      <c r="U183" s="250" t="s">
        <v>40</v>
      </c>
      <c r="V183" s="65" t="s">
        <v>1694</v>
      </c>
      <c r="W183" s="65" t="s">
        <v>41</v>
      </c>
      <c r="X183" s="278" t="s">
        <v>1411</v>
      </c>
      <c r="Y183" s="278" t="s">
        <v>1466</v>
      </c>
      <c r="Z183" s="278" t="s">
        <v>1575</v>
      </c>
      <c r="AA183" s="278" t="s">
        <v>1668</v>
      </c>
      <c r="AB183" s="291" t="s">
        <v>1358</v>
      </c>
      <c r="AC183" s="278" t="s">
        <v>2339</v>
      </c>
    </row>
    <row r="184" spans="1:29" ht="45" customHeight="1" x14ac:dyDescent="0.25">
      <c r="A184" s="286"/>
      <c r="B184" s="286"/>
      <c r="C184" s="286"/>
      <c r="D184" s="277"/>
      <c r="E184" s="252"/>
      <c r="F184" s="252"/>
      <c r="G184" s="351"/>
      <c r="H184" s="92" t="s">
        <v>2553</v>
      </c>
      <c r="I184" s="66" t="s">
        <v>2555</v>
      </c>
      <c r="J184" s="61">
        <v>0.8</v>
      </c>
      <c r="K184" s="62">
        <v>44652</v>
      </c>
      <c r="L184" s="62">
        <v>44771</v>
      </c>
      <c r="M184" s="63">
        <v>0</v>
      </c>
      <c r="N184" s="63">
        <v>0.9</v>
      </c>
      <c r="O184" s="63">
        <v>1</v>
      </c>
      <c r="P184" s="63">
        <v>1</v>
      </c>
      <c r="Q184" s="65" t="s">
        <v>1308</v>
      </c>
      <c r="R184" s="65" t="s">
        <v>1595</v>
      </c>
      <c r="S184" s="299"/>
      <c r="T184" s="250"/>
      <c r="U184" s="250"/>
      <c r="V184" s="65" t="s">
        <v>1694</v>
      </c>
      <c r="W184" s="65" t="s">
        <v>41</v>
      </c>
      <c r="X184" s="351"/>
      <c r="Y184" s="351"/>
      <c r="Z184" s="351"/>
      <c r="AA184" s="351"/>
      <c r="AB184" s="352"/>
      <c r="AC184" s="351"/>
    </row>
    <row r="185" spans="1:29" ht="45" customHeight="1" x14ac:dyDescent="0.25">
      <c r="A185" s="286"/>
      <c r="B185" s="286"/>
      <c r="C185" s="286"/>
      <c r="D185" s="277"/>
      <c r="E185" s="253"/>
      <c r="F185" s="253"/>
      <c r="G185" s="279"/>
      <c r="H185" s="92" t="s">
        <v>2554</v>
      </c>
      <c r="I185" s="66" t="s">
        <v>2547</v>
      </c>
      <c r="J185" s="61">
        <v>0.1</v>
      </c>
      <c r="K185" s="62">
        <v>44774</v>
      </c>
      <c r="L185" s="62">
        <v>44792</v>
      </c>
      <c r="M185" s="63">
        <v>0</v>
      </c>
      <c r="N185" s="63">
        <v>0</v>
      </c>
      <c r="O185" s="63">
        <v>1</v>
      </c>
      <c r="P185" s="63">
        <v>1</v>
      </c>
      <c r="Q185" s="65" t="s">
        <v>1308</v>
      </c>
      <c r="R185" s="65" t="s">
        <v>1595</v>
      </c>
      <c r="S185" s="281"/>
      <c r="T185" s="250"/>
      <c r="U185" s="250"/>
      <c r="V185" s="65" t="s">
        <v>1694</v>
      </c>
      <c r="W185" s="65" t="s">
        <v>41</v>
      </c>
      <c r="X185" s="279"/>
      <c r="Y185" s="279"/>
      <c r="Z185" s="279"/>
      <c r="AA185" s="279"/>
      <c r="AB185" s="292"/>
      <c r="AC185" s="279"/>
    </row>
    <row r="186" spans="1:29" ht="45" customHeight="1" x14ac:dyDescent="0.25">
      <c r="A186" s="286" t="s">
        <v>1302</v>
      </c>
      <c r="B186" s="286" t="s">
        <v>2525</v>
      </c>
      <c r="C186" s="286" t="s">
        <v>2556</v>
      </c>
      <c r="D186" s="277" t="s">
        <v>2355</v>
      </c>
      <c r="E186" s="251" t="s">
        <v>2557</v>
      </c>
      <c r="F186" s="251" t="s">
        <v>2356</v>
      </c>
      <c r="G186" s="278" t="s">
        <v>3162</v>
      </c>
      <c r="H186" s="92" t="s">
        <v>2558</v>
      </c>
      <c r="I186" s="66" t="s">
        <v>2337</v>
      </c>
      <c r="J186" s="61">
        <v>0.25</v>
      </c>
      <c r="K186" s="62">
        <v>44562</v>
      </c>
      <c r="L186" s="62">
        <v>44576</v>
      </c>
      <c r="M186" s="63">
        <v>1</v>
      </c>
      <c r="N186" s="63">
        <v>1</v>
      </c>
      <c r="O186" s="63">
        <v>1</v>
      </c>
      <c r="P186" s="63">
        <v>1</v>
      </c>
      <c r="Q186" s="65" t="s">
        <v>1308</v>
      </c>
      <c r="R186" s="65" t="s">
        <v>1595</v>
      </c>
      <c r="S186" s="280" t="s">
        <v>2357</v>
      </c>
      <c r="T186" s="280" t="s">
        <v>40</v>
      </c>
      <c r="U186" s="280" t="s">
        <v>40</v>
      </c>
      <c r="V186" s="65" t="s">
        <v>1694</v>
      </c>
      <c r="W186" s="65" t="s">
        <v>41</v>
      </c>
      <c r="X186" s="278" t="s">
        <v>1411</v>
      </c>
      <c r="Y186" s="278" t="s">
        <v>1466</v>
      </c>
      <c r="Z186" s="278" t="s">
        <v>1575</v>
      </c>
      <c r="AA186" s="278" t="s">
        <v>1668</v>
      </c>
      <c r="AB186" s="291" t="s">
        <v>1358</v>
      </c>
      <c r="AC186" s="278" t="s">
        <v>2339</v>
      </c>
    </row>
    <row r="187" spans="1:29" ht="45" customHeight="1" x14ac:dyDescent="0.25">
      <c r="A187" s="286"/>
      <c r="B187" s="286"/>
      <c r="C187" s="286"/>
      <c r="D187" s="277"/>
      <c r="E187" s="252"/>
      <c r="F187" s="252"/>
      <c r="G187" s="351"/>
      <c r="H187" s="92" t="s">
        <v>2559</v>
      </c>
      <c r="I187" s="66" t="s">
        <v>2546</v>
      </c>
      <c r="J187" s="61">
        <v>0.25</v>
      </c>
      <c r="K187" s="62">
        <v>44652</v>
      </c>
      <c r="L187" s="62">
        <v>44925</v>
      </c>
      <c r="M187" s="63">
        <v>0</v>
      </c>
      <c r="N187" s="63">
        <v>0.4</v>
      </c>
      <c r="O187" s="63">
        <v>0.6</v>
      </c>
      <c r="P187" s="63">
        <v>1</v>
      </c>
      <c r="Q187" s="65" t="s">
        <v>1308</v>
      </c>
      <c r="R187" s="65" t="s">
        <v>1595</v>
      </c>
      <c r="S187" s="299"/>
      <c r="T187" s="299"/>
      <c r="U187" s="299"/>
      <c r="V187" s="65" t="s">
        <v>1694</v>
      </c>
      <c r="W187" s="65" t="s">
        <v>41</v>
      </c>
      <c r="X187" s="351"/>
      <c r="Y187" s="351"/>
      <c r="Z187" s="351"/>
      <c r="AA187" s="351"/>
      <c r="AB187" s="352"/>
      <c r="AC187" s="351"/>
    </row>
    <row r="188" spans="1:29" ht="45" customHeight="1" x14ac:dyDescent="0.25">
      <c r="A188" s="286"/>
      <c r="B188" s="286"/>
      <c r="C188" s="286"/>
      <c r="D188" s="277"/>
      <c r="E188" s="252"/>
      <c r="F188" s="252"/>
      <c r="G188" s="351"/>
      <c r="H188" s="92" t="s">
        <v>2560</v>
      </c>
      <c r="I188" s="66" t="s">
        <v>2547</v>
      </c>
      <c r="J188" s="61">
        <v>0.25</v>
      </c>
      <c r="K188" s="62">
        <v>44652</v>
      </c>
      <c r="L188" s="62">
        <v>44925</v>
      </c>
      <c r="M188" s="63">
        <v>0</v>
      </c>
      <c r="N188" s="63">
        <v>0.4</v>
      </c>
      <c r="O188" s="63">
        <v>0.6</v>
      </c>
      <c r="P188" s="63">
        <v>1</v>
      </c>
      <c r="Q188" s="65" t="s">
        <v>1308</v>
      </c>
      <c r="R188" s="65" t="s">
        <v>1595</v>
      </c>
      <c r="S188" s="299"/>
      <c r="T188" s="299"/>
      <c r="U188" s="299"/>
      <c r="V188" s="65" t="s">
        <v>1694</v>
      </c>
      <c r="W188" s="65" t="s">
        <v>41</v>
      </c>
      <c r="X188" s="351"/>
      <c r="Y188" s="351"/>
      <c r="Z188" s="351"/>
      <c r="AA188" s="351"/>
      <c r="AB188" s="352"/>
      <c r="AC188" s="351"/>
    </row>
    <row r="189" spans="1:29" ht="45" customHeight="1" x14ac:dyDescent="0.25">
      <c r="A189" s="286"/>
      <c r="B189" s="286"/>
      <c r="C189" s="286"/>
      <c r="D189" s="277"/>
      <c r="E189" s="253"/>
      <c r="F189" s="253"/>
      <c r="G189" s="279"/>
      <c r="H189" s="92" t="s">
        <v>2561</v>
      </c>
      <c r="I189" s="66" t="s">
        <v>2533</v>
      </c>
      <c r="J189" s="61">
        <v>0.25</v>
      </c>
      <c r="K189" s="62">
        <v>44652</v>
      </c>
      <c r="L189" s="62">
        <v>44925</v>
      </c>
      <c r="M189" s="63">
        <v>0</v>
      </c>
      <c r="N189" s="63">
        <v>0.4</v>
      </c>
      <c r="O189" s="63">
        <v>0.6</v>
      </c>
      <c r="P189" s="63">
        <v>1</v>
      </c>
      <c r="Q189" s="65" t="s">
        <v>1308</v>
      </c>
      <c r="R189" s="65" t="s">
        <v>1595</v>
      </c>
      <c r="S189" s="281"/>
      <c r="T189" s="281"/>
      <c r="U189" s="281"/>
      <c r="V189" s="65" t="s">
        <v>1694</v>
      </c>
      <c r="W189" s="65" t="s">
        <v>41</v>
      </c>
      <c r="X189" s="279"/>
      <c r="Y189" s="279"/>
      <c r="Z189" s="279"/>
      <c r="AA189" s="279"/>
      <c r="AB189" s="292"/>
      <c r="AC189" s="279"/>
    </row>
    <row r="190" spans="1:29" ht="45" customHeight="1" x14ac:dyDescent="0.25">
      <c r="A190" s="286" t="s">
        <v>1302</v>
      </c>
      <c r="B190" s="286" t="s">
        <v>2525</v>
      </c>
      <c r="C190" s="286" t="s">
        <v>2562</v>
      </c>
      <c r="D190" s="300" t="s">
        <v>2358</v>
      </c>
      <c r="E190" s="289" t="s">
        <v>2359</v>
      </c>
      <c r="F190" s="289" t="s">
        <v>2360</v>
      </c>
      <c r="G190" s="278" t="s">
        <v>3162</v>
      </c>
      <c r="H190" s="92" t="s">
        <v>2563</v>
      </c>
      <c r="I190" s="66" t="s">
        <v>2567</v>
      </c>
      <c r="J190" s="61">
        <v>0.1</v>
      </c>
      <c r="K190" s="62">
        <v>44564</v>
      </c>
      <c r="L190" s="62">
        <v>44592</v>
      </c>
      <c r="M190" s="63">
        <v>1</v>
      </c>
      <c r="N190" s="63">
        <v>1</v>
      </c>
      <c r="O190" s="63">
        <v>1</v>
      </c>
      <c r="P190" s="63">
        <v>1</v>
      </c>
      <c r="Q190" s="65" t="s">
        <v>1308</v>
      </c>
      <c r="R190" s="65" t="s">
        <v>1596</v>
      </c>
      <c r="S190" s="280" t="s">
        <v>2361</v>
      </c>
      <c r="T190" s="280" t="s">
        <v>40</v>
      </c>
      <c r="U190" s="280" t="s">
        <v>40</v>
      </c>
      <c r="V190" s="65" t="s">
        <v>1694</v>
      </c>
      <c r="W190" s="65" t="s">
        <v>41</v>
      </c>
      <c r="X190" s="278" t="s">
        <v>1411</v>
      </c>
      <c r="Y190" s="278" t="s">
        <v>1466</v>
      </c>
      <c r="Z190" s="278" t="s">
        <v>1575</v>
      </c>
      <c r="AA190" s="278" t="s">
        <v>1668</v>
      </c>
      <c r="AB190" s="291" t="s">
        <v>1358</v>
      </c>
      <c r="AC190" s="278" t="s">
        <v>2339</v>
      </c>
    </row>
    <row r="191" spans="1:29" ht="45" customHeight="1" x14ac:dyDescent="0.25">
      <c r="A191" s="286"/>
      <c r="B191" s="286"/>
      <c r="C191" s="286"/>
      <c r="D191" s="300"/>
      <c r="E191" s="298"/>
      <c r="F191" s="298"/>
      <c r="G191" s="351"/>
      <c r="H191" s="92" t="s">
        <v>2564</v>
      </c>
      <c r="I191" s="66" t="s">
        <v>2568</v>
      </c>
      <c r="J191" s="61">
        <v>0.6</v>
      </c>
      <c r="K191" s="62">
        <v>44593</v>
      </c>
      <c r="L191" s="62">
        <v>44804</v>
      </c>
      <c r="M191" s="63">
        <v>0.2</v>
      </c>
      <c r="N191" s="63">
        <v>0.9</v>
      </c>
      <c r="O191" s="63">
        <v>1</v>
      </c>
      <c r="P191" s="63">
        <v>1</v>
      </c>
      <c r="Q191" s="65" t="s">
        <v>1308</v>
      </c>
      <c r="R191" s="65" t="s">
        <v>1596</v>
      </c>
      <c r="S191" s="299"/>
      <c r="T191" s="299"/>
      <c r="U191" s="299"/>
      <c r="V191" s="65" t="s">
        <v>1694</v>
      </c>
      <c r="W191" s="65" t="s">
        <v>41</v>
      </c>
      <c r="X191" s="351"/>
      <c r="Y191" s="351"/>
      <c r="Z191" s="351"/>
      <c r="AA191" s="351"/>
      <c r="AB191" s="352"/>
      <c r="AC191" s="351"/>
    </row>
    <row r="192" spans="1:29" ht="45" customHeight="1" x14ac:dyDescent="0.25">
      <c r="A192" s="286"/>
      <c r="B192" s="286"/>
      <c r="C192" s="286"/>
      <c r="D192" s="300"/>
      <c r="E192" s="298"/>
      <c r="F192" s="298"/>
      <c r="G192" s="351"/>
      <c r="H192" s="92" t="s">
        <v>2565</v>
      </c>
      <c r="I192" s="66" t="s">
        <v>2569</v>
      </c>
      <c r="J192" s="61">
        <v>0.2</v>
      </c>
      <c r="K192" s="62">
        <v>44805</v>
      </c>
      <c r="L192" s="62">
        <v>44837</v>
      </c>
      <c r="M192" s="63">
        <v>0</v>
      </c>
      <c r="N192" s="63">
        <v>0</v>
      </c>
      <c r="O192" s="63">
        <v>0.9</v>
      </c>
      <c r="P192" s="63">
        <v>1</v>
      </c>
      <c r="Q192" s="65" t="s">
        <v>1308</v>
      </c>
      <c r="R192" s="65" t="s">
        <v>1596</v>
      </c>
      <c r="S192" s="299"/>
      <c r="T192" s="299"/>
      <c r="U192" s="299"/>
      <c r="V192" s="65" t="s">
        <v>1694</v>
      </c>
      <c r="W192" s="65" t="s">
        <v>41</v>
      </c>
      <c r="X192" s="351"/>
      <c r="Y192" s="351"/>
      <c r="Z192" s="351"/>
      <c r="AA192" s="351"/>
      <c r="AB192" s="352"/>
      <c r="AC192" s="351"/>
    </row>
    <row r="193" spans="1:29" ht="45" customHeight="1" x14ac:dyDescent="0.25">
      <c r="A193" s="286"/>
      <c r="B193" s="286"/>
      <c r="C193" s="286"/>
      <c r="D193" s="300"/>
      <c r="E193" s="290"/>
      <c r="F193" s="290"/>
      <c r="G193" s="279"/>
      <c r="H193" s="92" t="s">
        <v>2566</v>
      </c>
      <c r="I193" s="66" t="s">
        <v>2570</v>
      </c>
      <c r="J193" s="61">
        <v>0.1</v>
      </c>
      <c r="K193" s="62">
        <v>44837</v>
      </c>
      <c r="L193" s="62">
        <v>44838</v>
      </c>
      <c r="M193" s="63">
        <v>0</v>
      </c>
      <c r="N193" s="63">
        <v>0</v>
      </c>
      <c r="O193" s="63">
        <v>0</v>
      </c>
      <c r="P193" s="63">
        <v>1</v>
      </c>
      <c r="Q193" s="65" t="s">
        <v>1308</v>
      </c>
      <c r="R193" s="65" t="s">
        <v>1596</v>
      </c>
      <c r="S193" s="281"/>
      <c r="T193" s="281"/>
      <c r="U193" s="281"/>
      <c r="V193" s="65" t="s">
        <v>1694</v>
      </c>
      <c r="W193" s="65" t="s">
        <v>41</v>
      </c>
      <c r="X193" s="279"/>
      <c r="Y193" s="279"/>
      <c r="Z193" s="279"/>
      <c r="AA193" s="279"/>
      <c r="AB193" s="292"/>
      <c r="AC193" s="279"/>
    </row>
    <row r="194" spans="1:29" ht="45" customHeight="1" x14ac:dyDescent="0.25">
      <c r="A194" s="286" t="s">
        <v>1302</v>
      </c>
      <c r="B194" s="286" t="s">
        <v>2525</v>
      </c>
      <c r="C194" s="286" t="s">
        <v>2571</v>
      </c>
      <c r="D194" s="300" t="s">
        <v>2362</v>
      </c>
      <c r="E194" s="289" t="s">
        <v>2363</v>
      </c>
      <c r="F194" s="289" t="s">
        <v>2364</v>
      </c>
      <c r="G194" s="278" t="s">
        <v>3162</v>
      </c>
      <c r="H194" s="92" t="s">
        <v>2572</v>
      </c>
      <c r="I194" s="66" t="s">
        <v>2337</v>
      </c>
      <c r="J194" s="61">
        <v>0.25</v>
      </c>
      <c r="K194" s="62">
        <v>44652</v>
      </c>
      <c r="L194" s="62">
        <v>44834</v>
      </c>
      <c r="M194" s="63">
        <v>0</v>
      </c>
      <c r="N194" s="63">
        <v>0.4</v>
      </c>
      <c r="O194" s="63">
        <v>1</v>
      </c>
      <c r="P194" s="63">
        <v>1</v>
      </c>
      <c r="Q194" s="65" t="s">
        <v>1308</v>
      </c>
      <c r="R194" s="65" t="s">
        <v>1595</v>
      </c>
      <c r="S194" s="280" t="s">
        <v>2365</v>
      </c>
      <c r="T194" s="280" t="s">
        <v>40</v>
      </c>
      <c r="U194" s="280" t="s">
        <v>40</v>
      </c>
      <c r="V194" s="65" t="s">
        <v>1694</v>
      </c>
      <c r="W194" s="65" t="s">
        <v>41</v>
      </c>
      <c r="X194" s="278" t="s">
        <v>1411</v>
      </c>
      <c r="Y194" s="278" t="s">
        <v>1466</v>
      </c>
      <c r="Z194" s="278" t="s">
        <v>1575</v>
      </c>
      <c r="AA194" s="278" t="s">
        <v>1668</v>
      </c>
      <c r="AB194" s="291" t="s">
        <v>1358</v>
      </c>
      <c r="AC194" s="278" t="s">
        <v>2339</v>
      </c>
    </row>
    <row r="195" spans="1:29" ht="45" customHeight="1" x14ac:dyDescent="0.25">
      <c r="A195" s="286"/>
      <c r="B195" s="286"/>
      <c r="C195" s="286"/>
      <c r="D195" s="300"/>
      <c r="E195" s="298"/>
      <c r="F195" s="298"/>
      <c r="G195" s="351"/>
      <c r="H195" s="92" t="s">
        <v>2573</v>
      </c>
      <c r="I195" s="66" t="s">
        <v>2546</v>
      </c>
      <c r="J195" s="61">
        <v>0.25</v>
      </c>
      <c r="K195" s="62">
        <v>44805</v>
      </c>
      <c r="L195" s="62">
        <v>44864</v>
      </c>
      <c r="M195" s="63">
        <v>0</v>
      </c>
      <c r="N195" s="63">
        <v>0</v>
      </c>
      <c r="O195" s="63">
        <v>0.5</v>
      </c>
      <c r="P195" s="63">
        <v>1</v>
      </c>
      <c r="Q195" s="65" t="s">
        <v>1308</v>
      </c>
      <c r="R195" s="65" t="s">
        <v>1595</v>
      </c>
      <c r="S195" s="299"/>
      <c r="T195" s="299"/>
      <c r="U195" s="299"/>
      <c r="V195" s="65" t="s">
        <v>1694</v>
      </c>
      <c r="W195" s="65" t="s">
        <v>41</v>
      </c>
      <c r="X195" s="351"/>
      <c r="Y195" s="351"/>
      <c r="Z195" s="351"/>
      <c r="AA195" s="351"/>
      <c r="AB195" s="352"/>
      <c r="AC195" s="351"/>
    </row>
    <row r="196" spans="1:29" ht="45" customHeight="1" x14ac:dyDescent="0.25">
      <c r="A196" s="286"/>
      <c r="B196" s="286"/>
      <c r="C196" s="286"/>
      <c r="D196" s="300"/>
      <c r="E196" s="298"/>
      <c r="F196" s="298"/>
      <c r="G196" s="351"/>
      <c r="H196" s="92" t="s">
        <v>2574</v>
      </c>
      <c r="I196" s="66" t="s">
        <v>2547</v>
      </c>
      <c r="J196" s="61">
        <v>0.25</v>
      </c>
      <c r="K196" s="62">
        <v>44805</v>
      </c>
      <c r="L196" s="62">
        <v>44895</v>
      </c>
      <c r="M196" s="63">
        <v>0</v>
      </c>
      <c r="N196" s="63">
        <v>0</v>
      </c>
      <c r="O196" s="63">
        <v>0.5</v>
      </c>
      <c r="P196" s="63">
        <v>1</v>
      </c>
      <c r="Q196" s="65" t="s">
        <v>1308</v>
      </c>
      <c r="R196" s="65" t="s">
        <v>1595</v>
      </c>
      <c r="S196" s="299"/>
      <c r="T196" s="299"/>
      <c r="U196" s="299"/>
      <c r="V196" s="65" t="s">
        <v>1694</v>
      </c>
      <c r="W196" s="65" t="s">
        <v>41</v>
      </c>
      <c r="X196" s="351"/>
      <c r="Y196" s="351"/>
      <c r="Z196" s="351"/>
      <c r="AA196" s="351"/>
      <c r="AB196" s="352"/>
      <c r="AC196" s="351"/>
    </row>
    <row r="197" spans="1:29" ht="45" customHeight="1" x14ac:dyDescent="0.25">
      <c r="A197" s="286"/>
      <c r="B197" s="286"/>
      <c r="C197" s="286"/>
      <c r="D197" s="300"/>
      <c r="E197" s="290"/>
      <c r="F197" s="290"/>
      <c r="G197" s="279"/>
      <c r="H197" s="92" t="s">
        <v>2575</v>
      </c>
      <c r="I197" s="66" t="s">
        <v>2533</v>
      </c>
      <c r="J197" s="61">
        <v>0.25</v>
      </c>
      <c r="K197" s="62">
        <v>44805</v>
      </c>
      <c r="L197" s="62">
        <v>44895</v>
      </c>
      <c r="M197" s="63">
        <v>0</v>
      </c>
      <c r="N197" s="63">
        <v>0</v>
      </c>
      <c r="O197" s="63">
        <v>0.5</v>
      </c>
      <c r="P197" s="63">
        <v>1</v>
      </c>
      <c r="Q197" s="65" t="s">
        <v>1308</v>
      </c>
      <c r="R197" s="65" t="s">
        <v>1595</v>
      </c>
      <c r="S197" s="281"/>
      <c r="T197" s="281"/>
      <c r="U197" s="281"/>
      <c r="V197" s="65" t="s">
        <v>1694</v>
      </c>
      <c r="W197" s="65" t="s">
        <v>41</v>
      </c>
      <c r="X197" s="279"/>
      <c r="Y197" s="279"/>
      <c r="Z197" s="279"/>
      <c r="AA197" s="279"/>
      <c r="AB197" s="292"/>
      <c r="AC197" s="279"/>
    </row>
    <row r="198" spans="1:29" ht="45" customHeight="1" x14ac:dyDescent="0.25">
      <c r="A198" s="286" t="s">
        <v>1302</v>
      </c>
      <c r="B198" s="286" t="s">
        <v>2525</v>
      </c>
      <c r="C198" s="286" t="s">
        <v>2576</v>
      </c>
      <c r="D198" s="300" t="s">
        <v>2366</v>
      </c>
      <c r="E198" s="289" t="s">
        <v>2367</v>
      </c>
      <c r="F198" s="289" t="s">
        <v>2368</v>
      </c>
      <c r="G198" s="278" t="s">
        <v>3162</v>
      </c>
      <c r="H198" s="92" t="s">
        <v>2580</v>
      </c>
      <c r="I198" s="66" t="s">
        <v>2577</v>
      </c>
      <c r="J198" s="61">
        <v>0.3</v>
      </c>
      <c r="K198" s="62">
        <v>44635</v>
      </c>
      <c r="L198" s="62" t="s">
        <v>2043</v>
      </c>
      <c r="M198" s="63">
        <v>0.25</v>
      </c>
      <c r="N198" s="63">
        <v>1</v>
      </c>
      <c r="O198" s="63">
        <v>1</v>
      </c>
      <c r="P198" s="63">
        <v>1</v>
      </c>
      <c r="Q198" s="65" t="s">
        <v>1308</v>
      </c>
      <c r="R198" s="65" t="s">
        <v>1596</v>
      </c>
      <c r="S198" s="280" t="s">
        <v>2369</v>
      </c>
      <c r="T198" s="280" t="s">
        <v>40</v>
      </c>
      <c r="U198" s="280" t="s">
        <v>40</v>
      </c>
      <c r="V198" s="65" t="s">
        <v>1694</v>
      </c>
      <c r="W198" s="65" t="s">
        <v>41</v>
      </c>
      <c r="X198" s="278" t="s">
        <v>1411</v>
      </c>
      <c r="Y198" s="278" t="s">
        <v>1466</v>
      </c>
      <c r="Z198" s="278" t="s">
        <v>1575</v>
      </c>
      <c r="AA198" s="278" t="s">
        <v>1668</v>
      </c>
      <c r="AB198" s="291" t="s">
        <v>1358</v>
      </c>
      <c r="AC198" s="278" t="s">
        <v>2339</v>
      </c>
    </row>
    <row r="199" spans="1:29" ht="45" customHeight="1" x14ac:dyDescent="0.25">
      <c r="A199" s="286"/>
      <c r="B199" s="286"/>
      <c r="C199" s="286"/>
      <c r="D199" s="300"/>
      <c r="E199" s="298"/>
      <c r="F199" s="298"/>
      <c r="G199" s="351"/>
      <c r="H199" s="92" t="s">
        <v>2581</v>
      </c>
      <c r="I199" s="66" t="s">
        <v>2578</v>
      </c>
      <c r="J199" s="61">
        <v>0.3</v>
      </c>
      <c r="K199" s="62">
        <v>44635</v>
      </c>
      <c r="L199" s="62">
        <v>44834</v>
      </c>
      <c r="M199" s="63">
        <v>0.1</v>
      </c>
      <c r="N199" s="63">
        <v>0.5</v>
      </c>
      <c r="O199" s="63">
        <v>1</v>
      </c>
      <c r="P199" s="63">
        <v>1</v>
      </c>
      <c r="Q199" s="65" t="s">
        <v>1308</v>
      </c>
      <c r="R199" s="65" t="s">
        <v>1596</v>
      </c>
      <c r="S199" s="299"/>
      <c r="T199" s="299"/>
      <c r="U199" s="299"/>
      <c r="V199" s="65" t="s">
        <v>1694</v>
      </c>
      <c r="W199" s="65" t="s">
        <v>41</v>
      </c>
      <c r="X199" s="351"/>
      <c r="Y199" s="351"/>
      <c r="Z199" s="351"/>
      <c r="AA199" s="351"/>
      <c r="AB199" s="352"/>
      <c r="AC199" s="351"/>
    </row>
    <row r="200" spans="1:29" ht="45" customHeight="1" x14ac:dyDescent="0.25">
      <c r="A200" s="286"/>
      <c r="B200" s="286"/>
      <c r="C200" s="286"/>
      <c r="D200" s="300"/>
      <c r="E200" s="290"/>
      <c r="F200" s="290"/>
      <c r="G200" s="279"/>
      <c r="H200" s="92" t="s">
        <v>2582</v>
      </c>
      <c r="I200" s="66" t="s">
        <v>2579</v>
      </c>
      <c r="J200" s="61">
        <v>0.4</v>
      </c>
      <c r="K200" s="62">
        <v>44713</v>
      </c>
      <c r="L200" s="62">
        <v>44926</v>
      </c>
      <c r="M200" s="63">
        <v>0</v>
      </c>
      <c r="N200" s="63">
        <v>0.25</v>
      </c>
      <c r="O200" s="63">
        <v>0.5</v>
      </c>
      <c r="P200" s="63">
        <v>1</v>
      </c>
      <c r="Q200" s="65" t="s">
        <v>1308</v>
      </c>
      <c r="R200" s="65" t="s">
        <v>1596</v>
      </c>
      <c r="S200" s="281"/>
      <c r="T200" s="281"/>
      <c r="U200" s="281"/>
      <c r="V200" s="65" t="s">
        <v>1694</v>
      </c>
      <c r="W200" s="65" t="s">
        <v>41</v>
      </c>
      <c r="X200" s="279"/>
      <c r="Y200" s="279"/>
      <c r="Z200" s="279"/>
      <c r="AA200" s="279"/>
      <c r="AB200" s="292"/>
      <c r="AC200" s="279"/>
    </row>
    <row r="201" spans="1:29" ht="45" customHeight="1" x14ac:dyDescent="0.25">
      <c r="A201" s="286" t="s">
        <v>1302</v>
      </c>
      <c r="B201" s="286" t="s">
        <v>2525</v>
      </c>
      <c r="C201" s="286" t="s">
        <v>2370</v>
      </c>
      <c r="D201" s="300" t="s">
        <v>2371</v>
      </c>
      <c r="E201" s="289" t="s">
        <v>2583</v>
      </c>
      <c r="F201" s="289" t="s">
        <v>2372</v>
      </c>
      <c r="G201" s="278" t="s">
        <v>3162</v>
      </c>
      <c r="H201" s="92" t="s">
        <v>2587</v>
      </c>
      <c r="I201" s="66" t="s">
        <v>2584</v>
      </c>
      <c r="J201" s="61">
        <v>0.3</v>
      </c>
      <c r="K201" s="62">
        <v>44593</v>
      </c>
      <c r="L201" s="62">
        <v>44651</v>
      </c>
      <c r="M201" s="63">
        <v>1</v>
      </c>
      <c r="N201" s="63">
        <v>1</v>
      </c>
      <c r="O201" s="63">
        <v>1</v>
      </c>
      <c r="P201" s="63">
        <v>1</v>
      </c>
      <c r="Q201" s="65" t="s">
        <v>1308</v>
      </c>
      <c r="R201" s="65" t="s">
        <v>1596</v>
      </c>
      <c r="S201" s="280" t="s">
        <v>3941</v>
      </c>
      <c r="T201" s="280" t="s">
        <v>40</v>
      </c>
      <c r="U201" s="280" t="s">
        <v>40</v>
      </c>
      <c r="V201" s="65" t="s">
        <v>1694</v>
      </c>
      <c r="W201" s="65" t="s">
        <v>41</v>
      </c>
      <c r="X201" s="278" t="s">
        <v>1411</v>
      </c>
      <c r="Y201" s="278" t="s">
        <v>1466</v>
      </c>
      <c r="Z201" s="278" t="s">
        <v>1575</v>
      </c>
      <c r="AA201" s="278" t="s">
        <v>1668</v>
      </c>
      <c r="AB201" s="291" t="s">
        <v>1358</v>
      </c>
      <c r="AC201" s="278" t="s">
        <v>2339</v>
      </c>
    </row>
    <row r="202" spans="1:29" ht="45" customHeight="1" x14ac:dyDescent="0.25">
      <c r="A202" s="286"/>
      <c r="B202" s="286"/>
      <c r="C202" s="286"/>
      <c r="D202" s="300"/>
      <c r="E202" s="298"/>
      <c r="F202" s="298"/>
      <c r="G202" s="351"/>
      <c r="H202" s="92" t="s">
        <v>2588</v>
      </c>
      <c r="I202" s="66" t="s">
        <v>2585</v>
      </c>
      <c r="J202" s="61">
        <v>0.3</v>
      </c>
      <c r="K202" s="62">
        <v>44593</v>
      </c>
      <c r="L202" s="62">
        <v>44651</v>
      </c>
      <c r="M202" s="63">
        <v>1</v>
      </c>
      <c r="N202" s="63">
        <v>1</v>
      </c>
      <c r="O202" s="63">
        <v>1</v>
      </c>
      <c r="P202" s="63">
        <v>1</v>
      </c>
      <c r="Q202" s="65" t="s">
        <v>1308</v>
      </c>
      <c r="R202" s="65" t="s">
        <v>1596</v>
      </c>
      <c r="S202" s="299"/>
      <c r="T202" s="299"/>
      <c r="U202" s="299"/>
      <c r="V202" s="65" t="s">
        <v>1694</v>
      </c>
      <c r="W202" s="65" t="s">
        <v>41</v>
      </c>
      <c r="X202" s="351"/>
      <c r="Y202" s="351"/>
      <c r="Z202" s="351"/>
      <c r="AA202" s="351"/>
      <c r="AB202" s="352"/>
      <c r="AC202" s="351"/>
    </row>
    <row r="203" spans="1:29" ht="45" customHeight="1" x14ac:dyDescent="0.25">
      <c r="A203" s="286"/>
      <c r="B203" s="286"/>
      <c r="C203" s="286"/>
      <c r="D203" s="300"/>
      <c r="E203" s="290"/>
      <c r="F203" s="290"/>
      <c r="G203" s="279"/>
      <c r="H203" s="92" t="s">
        <v>2589</v>
      </c>
      <c r="I203" s="66" t="s">
        <v>2586</v>
      </c>
      <c r="J203" s="61">
        <v>0.4</v>
      </c>
      <c r="K203" s="62">
        <v>44635</v>
      </c>
      <c r="L203" s="62">
        <v>44696</v>
      </c>
      <c r="M203" s="63">
        <v>0.2</v>
      </c>
      <c r="N203" s="63">
        <v>1</v>
      </c>
      <c r="O203" s="63">
        <v>1</v>
      </c>
      <c r="P203" s="63">
        <v>1</v>
      </c>
      <c r="Q203" s="65" t="s">
        <v>1308</v>
      </c>
      <c r="R203" s="65" t="s">
        <v>1596</v>
      </c>
      <c r="S203" s="281"/>
      <c r="T203" s="281"/>
      <c r="U203" s="281"/>
      <c r="V203" s="65" t="s">
        <v>1694</v>
      </c>
      <c r="W203" s="65" t="s">
        <v>41</v>
      </c>
      <c r="X203" s="279"/>
      <c r="Y203" s="279"/>
      <c r="Z203" s="279"/>
      <c r="AA203" s="279"/>
      <c r="AB203" s="292"/>
      <c r="AC203" s="279"/>
    </row>
    <row r="204" spans="1:29" ht="45" customHeight="1" x14ac:dyDescent="0.25">
      <c r="A204" s="286" t="s">
        <v>1302</v>
      </c>
      <c r="B204" s="286" t="s">
        <v>2525</v>
      </c>
      <c r="C204" s="286" t="s">
        <v>2373</v>
      </c>
      <c r="D204" s="300" t="s">
        <v>2374</v>
      </c>
      <c r="E204" s="289" t="s">
        <v>2375</v>
      </c>
      <c r="F204" s="289" t="s">
        <v>2376</v>
      </c>
      <c r="G204" s="278" t="s">
        <v>3162</v>
      </c>
      <c r="H204" s="92" t="s">
        <v>2591</v>
      </c>
      <c r="I204" s="66" t="s">
        <v>2590</v>
      </c>
      <c r="J204" s="61">
        <v>0.2</v>
      </c>
      <c r="K204" s="62">
        <v>44587</v>
      </c>
      <c r="L204" s="62">
        <v>44620</v>
      </c>
      <c r="M204" s="63">
        <v>1</v>
      </c>
      <c r="N204" s="63">
        <v>1</v>
      </c>
      <c r="O204" s="63">
        <v>1</v>
      </c>
      <c r="P204" s="63">
        <v>1</v>
      </c>
      <c r="Q204" s="65" t="s">
        <v>1308</v>
      </c>
      <c r="R204" s="65" t="s">
        <v>1596</v>
      </c>
      <c r="S204" s="280" t="s">
        <v>2377</v>
      </c>
      <c r="T204" s="280" t="s">
        <v>40</v>
      </c>
      <c r="U204" s="280" t="s">
        <v>40</v>
      </c>
      <c r="V204" s="65" t="s">
        <v>1694</v>
      </c>
      <c r="W204" s="65" t="s">
        <v>41</v>
      </c>
      <c r="X204" s="278" t="s">
        <v>1411</v>
      </c>
      <c r="Y204" s="278" t="s">
        <v>1466</v>
      </c>
      <c r="Z204" s="278" t="s">
        <v>1575</v>
      </c>
      <c r="AA204" s="278" t="s">
        <v>1668</v>
      </c>
      <c r="AB204" s="291" t="s">
        <v>1358</v>
      </c>
      <c r="AC204" s="278" t="s">
        <v>2339</v>
      </c>
    </row>
    <row r="205" spans="1:29" ht="45" customHeight="1" x14ac:dyDescent="0.25">
      <c r="A205" s="286"/>
      <c r="B205" s="286"/>
      <c r="C205" s="286"/>
      <c r="D205" s="300"/>
      <c r="E205" s="298"/>
      <c r="F205" s="298"/>
      <c r="G205" s="351"/>
      <c r="H205" s="92" t="s">
        <v>2592</v>
      </c>
      <c r="I205" s="66" t="s">
        <v>2595</v>
      </c>
      <c r="J205" s="61">
        <v>0.25</v>
      </c>
      <c r="K205" s="62">
        <v>44621</v>
      </c>
      <c r="L205" s="62">
        <v>44865</v>
      </c>
      <c r="M205" s="63">
        <v>0.1</v>
      </c>
      <c r="N205" s="63">
        <v>0.5</v>
      </c>
      <c r="O205" s="63">
        <v>0.9</v>
      </c>
      <c r="P205" s="63">
        <v>1</v>
      </c>
      <c r="Q205" s="65" t="s">
        <v>1308</v>
      </c>
      <c r="R205" s="65" t="s">
        <v>1596</v>
      </c>
      <c r="S205" s="299"/>
      <c r="T205" s="299"/>
      <c r="U205" s="299"/>
      <c r="V205" s="65" t="s">
        <v>1694</v>
      </c>
      <c r="W205" s="65" t="s">
        <v>41</v>
      </c>
      <c r="X205" s="351"/>
      <c r="Y205" s="351"/>
      <c r="Z205" s="351"/>
      <c r="AA205" s="351"/>
      <c r="AB205" s="352"/>
      <c r="AC205" s="351"/>
    </row>
    <row r="206" spans="1:29" ht="45" customHeight="1" x14ac:dyDescent="0.25">
      <c r="A206" s="286"/>
      <c r="B206" s="286"/>
      <c r="C206" s="286"/>
      <c r="D206" s="300"/>
      <c r="E206" s="298"/>
      <c r="F206" s="298"/>
      <c r="G206" s="351"/>
      <c r="H206" s="92" t="s">
        <v>2593</v>
      </c>
      <c r="I206" s="66" t="s">
        <v>2596</v>
      </c>
      <c r="J206" s="61">
        <v>0.25</v>
      </c>
      <c r="K206" s="62">
        <v>44621</v>
      </c>
      <c r="L206" s="62">
        <v>44865</v>
      </c>
      <c r="M206" s="63">
        <v>0.1</v>
      </c>
      <c r="N206" s="63">
        <v>0.5</v>
      </c>
      <c r="O206" s="63">
        <v>0.9</v>
      </c>
      <c r="P206" s="63">
        <v>1</v>
      </c>
      <c r="Q206" s="65" t="s">
        <v>1308</v>
      </c>
      <c r="R206" s="65" t="s">
        <v>1596</v>
      </c>
      <c r="S206" s="299"/>
      <c r="T206" s="299"/>
      <c r="U206" s="299"/>
      <c r="V206" s="65" t="s">
        <v>1694</v>
      </c>
      <c r="W206" s="65" t="s">
        <v>41</v>
      </c>
      <c r="X206" s="351"/>
      <c r="Y206" s="351"/>
      <c r="Z206" s="351"/>
      <c r="AA206" s="351"/>
      <c r="AB206" s="352"/>
      <c r="AC206" s="351"/>
    </row>
    <row r="207" spans="1:29" ht="45" customHeight="1" x14ac:dyDescent="0.25">
      <c r="A207" s="286"/>
      <c r="B207" s="286"/>
      <c r="C207" s="286"/>
      <c r="D207" s="300"/>
      <c r="E207" s="290"/>
      <c r="F207" s="290"/>
      <c r="G207" s="279"/>
      <c r="H207" s="92" t="s">
        <v>2594</v>
      </c>
      <c r="I207" s="66" t="s">
        <v>3942</v>
      </c>
      <c r="J207" s="61">
        <v>0.3</v>
      </c>
      <c r="K207" s="62">
        <v>44621</v>
      </c>
      <c r="L207" s="62">
        <v>44865</v>
      </c>
      <c r="M207" s="63">
        <v>0.1</v>
      </c>
      <c r="N207" s="63">
        <v>0.5</v>
      </c>
      <c r="O207" s="63">
        <v>0.9</v>
      </c>
      <c r="P207" s="63">
        <v>1</v>
      </c>
      <c r="Q207" s="65" t="s">
        <v>1308</v>
      </c>
      <c r="R207" s="65" t="s">
        <v>1596</v>
      </c>
      <c r="S207" s="281"/>
      <c r="T207" s="281"/>
      <c r="U207" s="281"/>
      <c r="V207" s="65" t="s">
        <v>1694</v>
      </c>
      <c r="W207" s="65" t="s">
        <v>41</v>
      </c>
      <c r="X207" s="279"/>
      <c r="Y207" s="279"/>
      <c r="Z207" s="279"/>
      <c r="AA207" s="279"/>
      <c r="AB207" s="292"/>
      <c r="AC207" s="279"/>
    </row>
    <row r="208" spans="1:29" ht="45" customHeight="1" x14ac:dyDescent="0.25">
      <c r="A208" s="286" t="s">
        <v>1310</v>
      </c>
      <c r="B208" s="286" t="s">
        <v>2525</v>
      </c>
      <c r="C208" s="286" t="s">
        <v>2378</v>
      </c>
      <c r="D208" s="300" t="s">
        <v>2379</v>
      </c>
      <c r="E208" s="289" t="s">
        <v>2380</v>
      </c>
      <c r="F208" s="66" t="s">
        <v>2381</v>
      </c>
      <c r="G208" s="278" t="s">
        <v>3162</v>
      </c>
      <c r="H208" s="92" t="s">
        <v>2602</v>
      </c>
      <c r="I208" s="66" t="s">
        <v>2598</v>
      </c>
      <c r="J208" s="61">
        <v>0.25</v>
      </c>
      <c r="K208" s="62">
        <v>44563</v>
      </c>
      <c r="L208" s="62">
        <v>44591</v>
      </c>
      <c r="M208" s="63">
        <v>1</v>
      </c>
      <c r="N208" s="63">
        <v>1</v>
      </c>
      <c r="O208" s="63">
        <v>1</v>
      </c>
      <c r="P208" s="63">
        <v>1</v>
      </c>
      <c r="Q208" s="65" t="s">
        <v>1308</v>
      </c>
      <c r="R208" s="65" t="s">
        <v>1595</v>
      </c>
      <c r="S208" s="356" t="s">
        <v>3943</v>
      </c>
      <c r="T208" s="280" t="s">
        <v>40</v>
      </c>
      <c r="U208" s="280" t="s">
        <v>40</v>
      </c>
      <c r="V208" s="65" t="s">
        <v>1694</v>
      </c>
      <c r="W208" s="65" t="s">
        <v>41</v>
      </c>
      <c r="X208" s="278" t="s">
        <v>1411</v>
      </c>
      <c r="Y208" s="278" t="s">
        <v>1466</v>
      </c>
      <c r="Z208" s="278" t="s">
        <v>3939</v>
      </c>
      <c r="AA208" s="278" t="s">
        <v>1668</v>
      </c>
      <c r="AB208" s="291" t="s">
        <v>1358</v>
      </c>
      <c r="AC208" s="353"/>
    </row>
    <row r="209" spans="1:29" ht="45" customHeight="1" x14ac:dyDescent="0.25">
      <c r="A209" s="286"/>
      <c r="B209" s="286"/>
      <c r="C209" s="286"/>
      <c r="D209" s="300"/>
      <c r="E209" s="298"/>
      <c r="F209" s="66" t="s">
        <v>2382</v>
      </c>
      <c r="G209" s="351"/>
      <c r="H209" s="92" t="s">
        <v>2603</v>
      </c>
      <c r="I209" s="66" t="s">
        <v>2599</v>
      </c>
      <c r="J209" s="61">
        <v>0.25</v>
      </c>
      <c r="K209" s="62">
        <v>44563</v>
      </c>
      <c r="L209" s="62">
        <v>44926</v>
      </c>
      <c r="M209" s="63">
        <v>0.25</v>
      </c>
      <c r="N209" s="63">
        <v>0.5</v>
      </c>
      <c r="O209" s="63">
        <v>0.75</v>
      </c>
      <c r="P209" s="63">
        <v>1</v>
      </c>
      <c r="Q209" s="65" t="s">
        <v>1308</v>
      </c>
      <c r="R209" s="65" t="s">
        <v>1595</v>
      </c>
      <c r="S209" s="357"/>
      <c r="T209" s="299"/>
      <c r="U209" s="299"/>
      <c r="V209" s="65" t="s">
        <v>1694</v>
      </c>
      <c r="W209" s="65" t="s">
        <v>41</v>
      </c>
      <c r="X209" s="351"/>
      <c r="Y209" s="351"/>
      <c r="Z209" s="351"/>
      <c r="AA209" s="351"/>
      <c r="AB209" s="352"/>
      <c r="AC209" s="354"/>
    </row>
    <row r="210" spans="1:29" ht="45" customHeight="1" x14ac:dyDescent="0.25">
      <c r="A210" s="286"/>
      <c r="B210" s="286"/>
      <c r="C210" s="286"/>
      <c r="D210" s="300"/>
      <c r="E210" s="298"/>
      <c r="F210" s="66" t="s">
        <v>2384</v>
      </c>
      <c r="G210" s="351"/>
      <c r="H210" s="92" t="s">
        <v>2604</v>
      </c>
      <c r="I210" s="66" t="s">
        <v>2600</v>
      </c>
      <c r="J210" s="61">
        <v>0.25</v>
      </c>
      <c r="K210" s="62">
        <v>44563</v>
      </c>
      <c r="L210" s="62">
        <v>44926</v>
      </c>
      <c r="M210" s="63">
        <v>0.25</v>
      </c>
      <c r="N210" s="63">
        <v>0.5</v>
      </c>
      <c r="O210" s="63">
        <v>0.75</v>
      </c>
      <c r="P210" s="63">
        <v>1</v>
      </c>
      <c r="Q210" s="65" t="s">
        <v>1308</v>
      </c>
      <c r="R210" s="65" t="s">
        <v>1595</v>
      </c>
      <c r="S210" s="357"/>
      <c r="T210" s="299"/>
      <c r="U210" s="299"/>
      <c r="V210" s="65" t="s">
        <v>1694</v>
      </c>
      <c r="W210" s="65" t="s">
        <v>41</v>
      </c>
      <c r="X210" s="351"/>
      <c r="Y210" s="351"/>
      <c r="Z210" s="351"/>
      <c r="AA210" s="351"/>
      <c r="AB210" s="352"/>
      <c r="AC210" s="354"/>
    </row>
    <row r="211" spans="1:29" ht="45" customHeight="1" x14ac:dyDescent="0.25">
      <c r="A211" s="286"/>
      <c r="B211" s="286"/>
      <c r="C211" s="286"/>
      <c r="D211" s="300"/>
      <c r="E211" s="290"/>
      <c r="F211" s="66" t="s">
        <v>2597</v>
      </c>
      <c r="G211" s="279"/>
      <c r="H211" s="92" t="s">
        <v>2605</v>
      </c>
      <c r="I211" s="66" t="s">
        <v>2601</v>
      </c>
      <c r="J211" s="61">
        <v>0.25</v>
      </c>
      <c r="K211" s="62">
        <v>44563</v>
      </c>
      <c r="L211" s="62">
        <v>44926</v>
      </c>
      <c r="M211" s="63">
        <v>0.25</v>
      </c>
      <c r="N211" s="63">
        <v>0.5</v>
      </c>
      <c r="O211" s="63">
        <v>0.75</v>
      </c>
      <c r="P211" s="63">
        <v>1</v>
      </c>
      <c r="Q211" s="65" t="s">
        <v>1308</v>
      </c>
      <c r="R211" s="65" t="s">
        <v>1595</v>
      </c>
      <c r="S211" s="358"/>
      <c r="T211" s="281"/>
      <c r="U211" s="281"/>
      <c r="V211" s="65" t="s">
        <v>1694</v>
      </c>
      <c r="W211" s="65" t="s">
        <v>41</v>
      </c>
      <c r="X211" s="279"/>
      <c r="Y211" s="279"/>
      <c r="Z211" s="279"/>
      <c r="AA211" s="279"/>
      <c r="AB211" s="292"/>
      <c r="AC211" s="355"/>
    </row>
    <row r="212" spans="1:29" ht="45" customHeight="1" x14ac:dyDescent="0.25">
      <c r="A212" s="286" t="s">
        <v>1310</v>
      </c>
      <c r="B212" s="286" t="s">
        <v>2525</v>
      </c>
      <c r="C212" s="286" t="s">
        <v>2386</v>
      </c>
      <c r="D212" s="300" t="s">
        <v>2387</v>
      </c>
      <c r="E212" s="289" t="s">
        <v>2606</v>
      </c>
      <c r="F212" s="66" t="s">
        <v>2381</v>
      </c>
      <c r="G212" s="278" t="s">
        <v>3162</v>
      </c>
      <c r="H212" s="92" t="s">
        <v>2607</v>
      </c>
      <c r="I212" s="66" t="s">
        <v>2598</v>
      </c>
      <c r="J212" s="61">
        <v>0.25</v>
      </c>
      <c r="K212" s="62">
        <v>44563</v>
      </c>
      <c r="L212" s="62">
        <v>44591</v>
      </c>
      <c r="M212" s="63">
        <v>1</v>
      </c>
      <c r="N212" s="63">
        <v>1</v>
      </c>
      <c r="O212" s="63">
        <v>1</v>
      </c>
      <c r="P212" s="63">
        <v>1</v>
      </c>
      <c r="Q212" s="65" t="s">
        <v>1308</v>
      </c>
      <c r="R212" s="65" t="s">
        <v>1595</v>
      </c>
      <c r="S212" s="289" t="s">
        <v>3944</v>
      </c>
      <c r="T212" s="280" t="s">
        <v>40</v>
      </c>
      <c r="U212" s="280" t="s">
        <v>40</v>
      </c>
      <c r="V212" s="65" t="s">
        <v>1694</v>
      </c>
      <c r="W212" s="65" t="s">
        <v>41</v>
      </c>
      <c r="X212" s="278" t="s">
        <v>1411</v>
      </c>
      <c r="Y212" s="278" t="s">
        <v>1466</v>
      </c>
      <c r="Z212" s="278" t="s">
        <v>1772</v>
      </c>
      <c r="AA212" s="278" t="s">
        <v>1668</v>
      </c>
      <c r="AB212" s="291" t="s">
        <v>1358</v>
      </c>
      <c r="AC212" s="353"/>
    </row>
    <row r="213" spans="1:29" ht="45" customHeight="1" x14ac:dyDescent="0.25">
      <c r="A213" s="286"/>
      <c r="B213" s="286"/>
      <c r="C213" s="286"/>
      <c r="D213" s="300"/>
      <c r="E213" s="298"/>
      <c r="F213" s="66" t="s">
        <v>2382</v>
      </c>
      <c r="G213" s="351"/>
      <c r="H213" s="92" t="s">
        <v>2608</v>
      </c>
      <c r="I213" s="66" t="s">
        <v>2599</v>
      </c>
      <c r="J213" s="61">
        <v>0.25</v>
      </c>
      <c r="K213" s="62">
        <v>44563</v>
      </c>
      <c r="L213" s="62">
        <v>44925</v>
      </c>
      <c r="M213" s="63">
        <v>0.25</v>
      </c>
      <c r="N213" s="63">
        <v>0.5</v>
      </c>
      <c r="O213" s="63">
        <v>0.75</v>
      </c>
      <c r="P213" s="63">
        <v>1</v>
      </c>
      <c r="Q213" s="65" t="s">
        <v>1308</v>
      </c>
      <c r="R213" s="65" t="s">
        <v>1595</v>
      </c>
      <c r="S213" s="298"/>
      <c r="T213" s="299"/>
      <c r="U213" s="299"/>
      <c r="V213" s="65" t="s">
        <v>1694</v>
      </c>
      <c r="W213" s="65" t="s">
        <v>41</v>
      </c>
      <c r="X213" s="351"/>
      <c r="Y213" s="351"/>
      <c r="Z213" s="351"/>
      <c r="AA213" s="351"/>
      <c r="AB213" s="352"/>
      <c r="AC213" s="354"/>
    </row>
    <row r="214" spans="1:29" ht="45" customHeight="1" x14ac:dyDescent="0.25">
      <c r="A214" s="286"/>
      <c r="B214" s="286"/>
      <c r="C214" s="286"/>
      <c r="D214" s="300"/>
      <c r="E214" s="298"/>
      <c r="F214" s="66" t="s">
        <v>2384</v>
      </c>
      <c r="G214" s="351"/>
      <c r="H214" s="92" t="s">
        <v>2609</v>
      </c>
      <c r="I214" s="66" t="s">
        <v>2600</v>
      </c>
      <c r="J214" s="61">
        <v>0.25</v>
      </c>
      <c r="K214" s="62">
        <v>44563</v>
      </c>
      <c r="L214" s="62">
        <v>44925</v>
      </c>
      <c r="M214" s="63">
        <v>0.25</v>
      </c>
      <c r="N214" s="63">
        <v>0.5</v>
      </c>
      <c r="O214" s="63">
        <v>0.75</v>
      </c>
      <c r="P214" s="63">
        <v>1</v>
      </c>
      <c r="Q214" s="65" t="s">
        <v>1308</v>
      </c>
      <c r="R214" s="65" t="s">
        <v>1595</v>
      </c>
      <c r="S214" s="298"/>
      <c r="T214" s="299"/>
      <c r="U214" s="299"/>
      <c r="V214" s="65" t="s">
        <v>1694</v>
      </c>
      <c r="W214" s="65" t="s">
        <v>41</v>
      </c>
      <c r="X214" s="351"/>
      <c r="Y214" s="351"/>
      <c r="Z214" s="351"/>
      <c r="AA214" s="351"/>
      <c r="AB214" s="352"/>
      <c r="AC214" s="354"/>
    </row>
    <row r="215" spans="1:29" ht="45" customHeight="1" x14ac:dyDescent="0.25">
      <c r="A215" s="286"/>
      <c r="B215" s="286"/>
      <c r="C215" s="286"/>
      <c r="D215" s="300"/>
      <c r="E215" s="290"/>
      <c r="F215" s="66" t="s">
        <v>2597</v>
      </c>
      <c r="G215" s="279"/>
      <c r="H215" s="92" t="s">
        <v>2610</v>
      </c>
      <c r="I215" s="66" t="s">
        <v>2601</v>
      </c>
      <c r="J215" s="61">
        <v>0.25</v>
      </c>
      <c r="K215" s="62">
        <v>44563</v>
      </c>
      <c r="L215" s="62">
        <v>44925</v>
      </c>
      <c r="M215" s="63">
        <v>0.25</v>
      </c>
      <c r="N215" s="63">
        <v>0.5</v>
      </c>
      <c r="O215" s="63">
        <v>0.75</v>
      </c>
      <c r="P215" s="63">
        <v>1</v>
      </c>
      <c r="Q215" s="65" t="s">
        <v>1308</v>
      </c>
      <c r="R215" s="65" t="s">
        <v>1595</v>
      </c>
      <c r="S215" s="290"/>
      <c r="T215" s="281"/>
      <c r="U215" s="281"/>
      <c r="V215" s="65" t="s">
        <v>1694</v>
      </c>
      <c r="W215" s="65" t="s">
        <v>41</v>
      </c>
      <c r="X215" s="279"/>
      <c r="Y215" s="279"/>
      <c r="Z215" s="279"/>
      <c r="AA215" s="279"/>
      <c r="AB215" s="292"/>
      <c r="AC215" s="355"/>
    </row>
    <row r="216" spans="1:29" ht="45" customHeight="1" x14ac:dyDescent="0.25">
      <c r="A216" s="286" t="s">
        <v>1310</v>
      </c>
      <c r="B216" s="286" t="s">
        <v>2525</v>
      </c>
      <c r="C216" s="286" t="s">
        <v>2388</v>
      </c>
      <c r="D216" s="300" t="s">
        <v>2389</v>
      </c>
      <c r="E216" s="289" t="s">
        <v>2606</v>
      </c>
      <c r="F216" s="66" t="s">
        <v>2381</v>
      </c>
      <c r="G216" s="278" t="s">
        <v>3162</v>
      </c>
      <c r="H216" s="92" t="s">
        <v>2611</v>
      </c>
      <c r="I216" s="66" t="s">
        <v>2598</v>
      </c>
      <c r="J216" s="61">
        <v>0.25</v>
      </c>
      <c r="K216" s="62">
        <v>44564</v>
      </c>
      <c r="L216" s="62">
        <v>44591</v>
      </c>
      <c r="M216" s="63">
        <v>1</v>
      </c>
      <c r="N216" s="63">
        <v>1</v>
      </c>
      <c r="O216" s="63">
        <v>1</v>
      </c>
      <c r="P216" s="63">
        <v>1</v>
      </c>
      <c r="Q216" s="65" t="s">
        <v>1308</v>
      </c>
      <c r="R216" s="65" t="s">
        <v>1595</v>
      </c>
      <c r="S216" s="289" t="s">
        <v>3945</v>
      </c>
      <c r="T216" s="280" t="s">
        <v>40</v>
      </c>
      <c r="U216" s="280" t="s">
        <v>40</v>
      </c>
      <c r="V216" s="65" t="s">
        <v>1694</v>
      </c>
      <c r="W216" s="65" t="s">
        <v>41</v>
      </c>
      <c r="X216" s="278" t="s">
        <v>1411</v>
      </c>
      <c r="Y216" s="278" t="s">
        <v>1466</v>
      </c>
      <c r="Z216" s="291" t="s">
        <v>1575</v>
      </c>
      <c r="AA216" s="278" t="s">
        <v>1668</v>
      </c>
      <c r="AB216" s="291" t="s">
        <v>1358</v>
      </c>
      <c r="AC216" s="278" t="s">
        <v>2339</v>
      </c>
    </row>
    <row r="217" spans="1:29" ht="45" customHeight="1" x14ac:dyDescent="0.25">
      <c r="A217" s="286"/>
      <c r="B217" s="286"/>
      <c r="C217" s="286"/>
      <c r="D217" s="300"/>
      <c r="E217" s="298"/>
      <c r="F217" s="66" t="s">
        <v>2382</v>
      </c>
      <c r="G217" s="351"/>
      <c r="H217" s="92" t="s">
        <v>2612</v>
      </c>
      <c r="I217" s="66" t="s">
        <v>2599</v>
      </c>
      <c r="J217" s="61">
        <v>0.25</v>
      </c>
      <c r="K217" s="62">
        <v>44564</v>
      </c>
      <c r="L217" s="62">
        <v>44925</v>
      </c>
      <c r="M217" s="63">
        <v>0.25</v>
      </c>
      <c r="N217" s="63">
        <v>0.5</v>
      </c>
      <c r="O217" s="63">
        <v>0.75</v>
      </c>
      <c r="P217" s="63">
        <v>1</v>
      </c>
      <c r="Q217" s="65" t="s">
        <v>1308</v>
      </c>
      <c r="R217" s="65" t="s">
        <v>1595</v>
      </c>
      <c r="S217" s="298"/>
      <c r="T217" s="299"/>
      <c r="U217" s="299"/>
      <c r="V217" s="65" t="s">
        <v>1694</v>
      </c>
      <c r="W217" s="65" t="s">
        <v>41</v>
      </c>
      <c r="X217" s="351"/>
      <c r="Y217" s="351"/>
      <c r="Z217" s="352"/>
      <c r="AA217" s="351"/>
      <c r="AB217" s="352"/>
      <c r="AC217" s="351"/>
    </row>
    <row r="218" spans="1:29" ht="45" customHeight="1" x14ac:dyDescent="0.25">
      <c r="A218" s="286"/>
      <c r="B218" s="286"/>
      <c r="C218" s="286"/>
      <c r="D218" s="300"/>
      <c r="E218" s="298"/>
      <c r="F218" s="66" t="s">
        <v>2384</v>
      </c>
      <c r="G218" s="351"/>
      <c r="H218" s="92" t="s">
        <v>2613</v>
      </c>
      <c r="I218" s="66" t="s">
        <v>2600</v>
      </c>
      <c r="J218" s="61">
        <v>0.25</v>
      </c>
      <c r="K218" s="62">
        <v>44564</v>
      </c>
      <c r="L218" s="62">
        <v>44925</v>
      </c>
      <c r="M218" s="63">
        <v>0.25</v>
      </c>
      <c r="N218" s="63">
        <v>0.5</v>
      </c>
      <c r="O218" s="63">
        <v>0.75</v>
      </c>
      <c r="P218" s="63">
        <v>1</v>
      </c>
      <c r="Q218" s="65" t="s">
        <v>1308</v>
      </c>
      <c r="R218" s="65" t="s">
        <v>1595</v>
      </c>
      <c r="S218" s="298"/>
      <c r="T218" s="299"/>
      <c r="U218" s="299"/>
      <c r="V218" s="65" t="s">
        <v>1694</v>
      </c>
      <c r="W218" s="65" t="s">
        <v>41</v>
      </c>
      <c r="X218" s="351"/>
      <c r="Y218" s="351"/>
      <c r="Z218" s="352"/>
      <c r="AA218" s="351"/>
      <c r="AB218" s="352"/>
      <c r="AC218" s="351"/>
    </row>
    <row r="219" spans="1:29" ht="45" customHeight="1" x14ac:dyDescent="0.25">
      <c r="A219" s="286"/>
      <c r="B219" s="286"/>
      <c r="C219" s="286"/>
      <c r="D219" s="300"/>
      <c r="E219" s="290"/>
      <c r="F219" s="66" t="s">
        <v>2385</v>
      </c>
      <c r="G219" s="279"/>
      <c r="H219" s="92" t="s">
        <v>2614</v>
      </c>
      <c r="I219" s="66" t="s">
        <v>2601</v>
      </c>
      <c r="J219" s="61">
        <v>0.25</v>
      </c>
      <c r="K219" s="62">
        <v>44564</v>
      </c>
      <c r="L219" s="62">
        <v>44925</v>
      </c>
      <c r="M219" s="63">
        <v>0.25</v>
      </c>
      <c r="N219" s="63">
        <v>0.5</v>
      </c>
      <c r="O219" s="63">
        <v>0.75</v>
      </c>
      <c r="P219" s="63">
        <v>1</v>
      </c>
      <c r="Q219" s="65" t="s">
        <v>1308</v>
      </c>
      <c r="R219" s="65" t="s">
        <v>1595</v>
      </c>
      <c r="S219" s="290"/>
      <c r="T219" s="281"/>
      <c r="U219" s="281"/>
      <c r="V219" s="65" t="s">
        <v>1694</v>
      </c>
      <c r="W219" s="65" t="s">
        <v>41</v>
      </c>
      <c r="X219" s="279"/>
      <c r="Y219" s="279"/>
      <c r="Z219" s="292"/>
      <c r="AA219" s="279"/>
      <c r="AB219" s="292"/>
      <c r="AC219" s="279"/>
    </row>
    <row r="220" spans="1:29" ht="45" customHeight="1" x14ac:dyDescent="0.25">
      <c r="A220" s="286" t="s">
        <v>1310</v>
      </c>
      <c r="B220" s="286" t="s">
        <v>2525</v>
      </c>
      <c r="C220" s="286" t="s">
        <v>2390</v>
      </c>
      <c r="D220" s="300" t="s">
        <v>2391</v>
      </c>
      <c r="E220" s="289" t="s">
        <v>2606</v>
      </c>
      <c r="F220" s="66" t="s">
        <v>2381</v>
      </c>
      <c r="G220" s="278" t="s">
        <v>3162</v>
      </c>
      <c r="H220" s="92" t="s">
        <v>2615</v>
      </c>
      <c r="I220" s="66" t="s">
        <v>2598</v>
      </c>
      <c r="J220" s="61">
        <v>0.25</v>
      </c>
      <c r="K220" s="62">
        <v>44564</v>
      </c>
      <c r="L220" s="62">
        <v>44591</v>
      </c>
      <c r="M220" s="63">
        <v>1</v>
      </c>
      <c r="N220" s="63">
        <v>1</v>
      </c>
      <c r="O220" s="63">
        <v>1</v>
      </c>
      <c r="P220" s="63">
        <v>1</v>
      </c>
      <c r="Q220" s="65" t="s">
        <v>1308</v>
      </c>
      <c r="R220" s="65" t="s">
        <v>1595</v>
      </c>
      <c r="S220" s="289" t="s">
        <v>2392</v>
      </c>
      <c r="T220" s="280" t="s">
        <v>40</v>
      </c>
      <c r="U220" s="280" t="s">
        <v>40</v>
      </c>
      <c r="V220" s="65" t="s">
        <v>1694</v>
      </c>
      <c r="W220" s="65" t="s">
        <v>41</v>
      </c>
      <c r="X220" s="278" t="s">
        <v>1411</v>
      </c>
      <c r="Y220" s="278" t="s">
        <v>1466</v>
      </c>
      <c r="Z220" s="278" t="s">
        <v>1575</v>
      </c>
      <c r="AA220" s="278" t="s">
        <v>1668</v>
      </c>
      <c r="AB220" s="291" t="s">
        <v>1358</v>
      </c>
      <c r="AC220" s="278" t="s">
        <v>2339</v>
      </c>
    </row>
    <row r="221" spans="1:29" ht="45" customHeight="1" x14ac:dyDescent="0.25">
      <c r="A221" s="286"/>
      <c r="B221" s="286"/>
      <c r="C221" s="286"/>
      <c r="D221" s="300"/>
      <c r="E221" s="298"/>
      <c r="F221" s="66" t="s">
        <v>2382</v>
      </c>
      <c r="G221" s="351"/>
      <c r="H221" s="92" t="s">
        <v>2616</v>
      </c>
      <c r="I221" s="66" t="s">
        <v>2599</v>
      </c>
      <c r="J221" s="61">
        <v>0.25</v>
      </c>
      <c r="K221" s="62">
        <v>44564</v>
      </c>
      <c r="L221" s="62">
        <v>44925</v>
      </c>
      <c r="M221" s="63">
        <v>0.25</v>
      </c>
      <c r="N221" s="63">
        <v>0.5</v>
      </c>
      <c r="O221" s="63">
        <v>0.75</v>
      </c>
      <c r="P221" s="63">
        <v>1</v>
      </c>
      <c r="Q221" s="65" t="s">
        <v>1308</v>
      </c>
      <c r="R221" s="65" t="s">
        <v>1595</v>
      </c>
      <c r="S221" s="298"/>
      <c r="T221" s="299"/>
      <c r="U221" s="299"/>
      <c r="V221" s="65" t="s">
        <v>1694</v>
      </c>
      <c r="W221" s="65" t="s">
        <v>41</v>
      </c>
      <c r="X221" s="351"/>
      <c r="Y221" s="351"/>
      <c r="Z221" s="351"/>
      <c r="AA221" s="351"/>
      <c r="AB221" s="352"/>
      <c r="AC221" s="351"/>
    </row>
    <row r="222" spans="1:29" ht="45" customHeight="1" x14ac:dyDescent="0.25">
      <c r="A222" s="286"/>
      <c r="B222" s="286"/>
      <c r="C222" s="286"/>
      <c r="D222" s="300"/>
      <c r="E222" s="298"/>
      <c r="F222" s="66" t="s">
        <v>2384</v>
      </c>
      <c r="G222" s="351"/>
      <c r="H222" s="92" t="s">
        <v>2617</v>
      </c>
      <c r="I222" s="66" t="s">
        <v>2600</v>
      </c>
      <c r="J222" s="61">
        <v>0.25</v>
      </c>
      <c r="K222" s="62">
        <v>44564</v>
      </c>
      <c r="L222" s="62">
        <v>44925</v>
      </c>
      <c r="M222" s="63">
        <v>0.25</v>
      </c>
      <c r="N222" s="63">
        <v>0.5</v>
      </c>
      <c r="O222" s="63">
        <v>0.75</v>
      </c>
      <c r="P222" s="63">
        <v>1</v>
      </c>
      <c r="Q222" s="65" t="s">
        <v>1308</v>
      </c>
      <c r="R222" s="65" t="s">
        <v>1595</v>
      </c>
      <c r="S222" s="298"/>
      <c r="T222" s="299"/>
      <c r="U222" s="299"/>
      <c r="V222" s="65" t="s">
        <v>1694</v>
      </c>
      <c r="W222" s="65" t="s">
        <v>41</v>
      </c>
      <c r="X222" s="351"/>
      <c r="Y222" s="351"/>
      <c r="Z222" s="351"/>
      <c r="AA222" s="351"/>
      <c r="AB222" s="352"/>
      <c r="AC222" s="351"/>
    </row>
    <row r="223" spans="1:29" ht="45" customHeight="1" x14ac:dyDescent="0.25">
      <c r="A223" s="286"/>
      <c r="B223" s="286"/>
      <c r="C223" s="286"/>
      <c r="D223" s="300"/>
      <c r="E223" s="290"/>
      <c r="F223" s="66" t="s">
        <v>2597</v>
      </c>
      <c r="G223" s="279"/>
      <c r="H223" s="92" t="s">
        <v>2618</v>
      </c>
      <c r="I223" s="66" t="s">
        <v>2601</v>
      </c>
      <c r="J223" s="61">
        <v>0.25</v>
      </c>
      <c r="K223" s="62">
        <v>44564</v>
      </c>
      <c r="L223" s="62">
        <v>44925</v>
      </c>
      <c r="M223" s="63">
        <v>0.25</v>
      </c>
      <c r="N223" s="63">
        <v>0.5</v>
      </c>
      <c r="O223" s="63">
        <v>0.75</v>
      </c>
      <c r="P223" s="63">
        <v>1</v>
      </c>
      <c r="Q223" s="65" t="s">
        <v>1308</v>
      </c>
      <c r="R223" s="65" t="s">
        <v>1595</v>
      </c>
      <c r="S223" s="290"/>
      <c r="T223" s="281"/>
      <c r="U223" s="281"/>
      <c r="V223" s="65" t="s">
        <v>1694</v>
      </c>
      <c r="W223" s="65" t="s">
        <v>41</v>
      </c>
      <c r="X223" s="279"/>
      <c r="Y223" s="279"/>
      <c r="Z223" s="279"/>
      <c r="AA223" s="279"/>
      <c r="AB223" s="292"/>
      <c r="AC223" s="279"/>
    </row>
    <row r="224" spans="1:29" ht="45" customHeight="1" x14ac:dyDescent="0.25">
      <c r="A224" s="286" t="s">
        <v>1310</v>
      </c>
      <c r="B224" s="286" t="s">
        <v>2525</v>
      </c>
      <c r="C224" s="286" t="s">
        <v>2393</v>
      </c>
      <c r="D224" s="300" t="s">
        <v>2394</v>
      </c>
      <c r="E224" s="289" t="s">
        <v>2606</v>
      </c>
      <c r="F224" s="66" t="s">
        <v>2381</v>
      </c>
      <c r="G224" s="278" t="s">
        <v>3162</v>
      </c>
      <c r="H224" s="92" t="s">
        <v>2619</v>
      </c>
      <c r="I224" s="66" t="s">
        <v>2598</v>
      </c>
      <c r="J224" s="61">
        <v>0.25</v>
      </c>
      <c r="K224" s="62">
        <v>44713</v>
      </c>
      <c r="L224" s="62">
        <v>44742</v>
      </c>
      <c r="M224" s="63">
        <v>0</v>
      </c>
      <c r="N224" s="63">
        <v>1</v>
      </c>
      <c r="O224" s="63">
        <v>1</v>
      </c>
      <c r="P224" s="63">
        <v>1</v>
      </c>
      <c r="Q224" s="65" t="s">
        <v>1308</v>
      </c>
      <c r="R224" s="65" t="s">
        <v>1595</v>
      </c>
      <c r="S224" s="289" t="s">
        <v>2395</v>
      </c>
      <c r="T224" s="280" t="s">
        <v>40</v>
      </c>
      <c r="U224" s="280" t="s">
        <v>40</v>
      </c>
      <c r="V224" s="65" t="s">
        <v>1694</v>
      </c>
      <c r="W224" s="65" t="s">
        <v>41</v>
      </c>
      <c r="X224" s="278" t="s">
        <v>1411</v>
      </c>
      <c r="Y224" s="278" t="s">
        <v>1466</v>
      </c>
      <c r="Z224" s="278" t="s">
        <v>1575</v>
      </c>
      <c r="AA224" s="278" t="s">
        <v>1668</v>
      </c>
      <c r="AB224" s="291" t="s">
        <v>1358</v>
      </c>
      <c r="AC224" s="278" t="s">
        <v>2339</v>
      </c>
    </row>
    <row r="225" spans="1:29" ht="45" customHeight="1" x14ac:dyDescent="0.25">
      <c r="A225" s="286"/>
      <c r="B225" s="286"/>
      <c r="C225" s="286"/>
      <c r="D225" s="300"/>
      <c r="E225" s="298"/>
      <c r="F225" s="66" t="s">
        <v>2382</v>
      </c>
      <c r="G225" s="351"/>
      <c r="H225" s="92" t="s">
        <v>2620</v>
      </c>
      <c r="I225" s="66" t="s">
        <v>2599</v>
      </c>
      <c r="J225" s="61">
        <v>0.25</v>
      </c>
      <c r="K225" s="62">
        <v>44713</v>
      </c>
      <c r="L225" s="62">
        <v>44925</v>
      </c>
      <c r="M225" s="63">
        <v>0</v>
      </c>
      <c r="N225" s="63">
        <v>0.2</v>
      </c>
      <c r="O225" s="63">
        <v>0.6</v>
      </c>
      <c r="P225" s="63">
        <v>1</v>
      </c>
      <c r="Q225" s="65" t="s">
        <v>1308</v>
      </c>
      <c r="R225" s="65" t="s">
        <v>1595</v>
      </c>
      <c r="S225" s="298"/>
      <c r="T225" s="299"/>
      <c r="U225" s="299"/>
      <c r="V225" s="65" t="s">
        <v>1694</v>
      </c>
      <c r="W225" s="65" t="s">
        <v>41</v>
      </c>
      <c r="X225" s="351"/>
      <c r="Y225" s="351"/>
      <c r="Z225" s="351"/>
      <c r="AA225" s="351"/>
      <c r="AB225" s="352"/>
      <c r="AC225" s="351"/>
    </row>
    <row r="226" spans="1:29" ht="45" customHeight="1" x14ac:dyDescent="0.25">
      <c r="A226" s="286"/>
      <c r="B226" s="286"/>
      <c r="C226" s="286"/>
      <c r="D226" s="300"/>
      <c r="E226" s="298"/>
      <c r="F226" s="66" t="s">
        <v>2384</v>
      </c>
      <c r="G226" s="351"/>
      <c r="H226" s="92" t="s">
        <v>2621</v>
      </c>
      <c r="I226" s="66" t="s">
        <v>2600</v>
      </c>
      <c r="J226" s="61">
        <v>0.25</v>
      </c>
      <c r="K226" s="62">
        <v>44713</v>
      </c>
      <c r="L226" s="62">
        <v>44925</v>
      </c>
      <c r="M226" s="63">
        <v>0</v>
      </c>
      <c r="N226" s="63">
        <v>0.2</v>
      </c>
      <c r="O226" s="63">
        <v>0.6</v>
      </c>
      <c r="P226" s="63">
        <v>1</v>
      </c>
      <c r="Q226" s="65" t="s">
        <v>1308</v>
      </c>
      <c r="R226" s="65" t="s">
        <v>1595</v>
      </c>
      <c r="S226" s="298"/>
      <c r="T226" s="299"/>
      <c r="U226" s="299"/>
      <c r="V226" s="65" t="s">
        <v>1694</v>
      </c>
      <c r="W226" s="65" t="s">
        <v>41</v>
      </c>
      <c r="X226" s="351"/>
      <c r="Y226" s="351"/>
      <c r="Z226" s="351"/>
      <c r="AA226" s="351"/>
      <c r="AB226" s="352"/>
      <c r="AC226" s="351"/>
    </row>
    <row r="227" spans="1:29" ht="45" customHeight="1" x14ac:dyDescent="0.25">
      <c r="A227" s="286"/>
      <c r="B227" s="286"/>
      <c r="C227" s="286"/>
      <c r="D227" s="300"/>
      <c r="E227" s="290"/>
      <c r="F227" s="66" t="s">
        <v>2597</v>
      </c>
      <c r="G227" s="279"/>
      <c r="H227" s="92" t="s">
        <v>2622</v>
      </c>
      <c r="I227" s="66" t="s">
        <v>2601</v>
      </c>
      <c r="J227" s="61">
        <v>0.25</v>
      </c>
      <c r="K227" s="62">
        <v>44713</v>
      </c>
      <c r="L227" s="62">
        <v>44925</v>
      </c>
      <c r="M227" s="63">
        <v>0</v>
      </c>
      <c r="N227" s="63">
        <v>0.2</v>
      </c>
      <c r="O227" s="63">
        <v>0.6</v>
      </c>
      <c r="P227" s="63">
        <v>1</v>
      </c>
      <c r="Q227" s="65" t="s">
        <v>1308</v>
      </c>
      <c r="R227" s="65" t="s">
        <v>1595</v>
      </c>
      <c r="S227" s="290"/>
      <c r="T227" s="281"/>
      <c r="U227" s="281"/>
      <c r="V227" s="65" t="s">
        <v>1694</v>
      </c>
      <c r="W227" s="65" t="s">
        <v>41</v>
      </c>
      <c r="X227" s="279"/>
      <c r="Y227" s="279"/>
      <c r="Z227" s="279"/>
      <c r="AA227" s="279"/>
      <c r="AB227" s="292"/>
      <c r="AC227" s="279"/>
    </row>
    <row r="228" spans="1:29" ht="45" customHeight="1" x14ac:dyDescent="0.25">
      <c r="A228" s="286" t="s">
        <v>1310</v>
      </c>
      <c r="B228" s="286" t="s">
        <v>2525</v>
      </c>
      <c r="C228" s="286" t="s">
        <v>2396</v>
      </c>
      <c r="D228" s="300" t="s">
        <v>2397</v>
      </c>
      <c r="E228" s="289" t="s">
        <v>2606</v>
      </c>
      <c r="F228" s="66" t="s">
        <v>2381</v>
      </c>
      <c r="G228" s="278" t="s">
        <v>3162</v>
      </c>
      <c r="H228" s="92" t="s">
        <v>2623</v>
      </c>
      <c r="I228" s="66" t="s">
        <v>2598</v>
      </c>
      <c r="J228" s="61">
        <v>0.25</v>
      </c>
      <c r="K228" s="62">
        <v>44564</v>
      </c>
      <c r="L228" s="62">
        <v>44591</v>
      </c>
      <c r="M228" s="63">
        <v>1</v>
      </c>
      <c r="N228" s="63">
        <v>1</v>
      </c>
      <c r="O228" s="63">
        <v>1</v>
      </c>
      <c r="P228" s="63">
        <v>1</v>
      </c>
      <c r="Q228" s="65" t="s">
        <v>1308</v>
      </c>
      <c r="R228" s="65" t="s">
        <v>1595</v>
      </c>
      <c r="S228" s="289" t="s">
        <v>2398</v>
      </c>
      <c r="T228" s="280" t="s">
        <v>40</v>
      </c>
      <c r="U228" s="280" t="s">
        <v>40</v>
      </c>
      <c r="V228" s="65" t="s">
        <v>1694</v>
      </c>
      <c r="W228" s="65" t="s">
        <v>41</v>
      </c>
      <c r="X228" s="278" t="s">
        <v>1411</v>
      </c>
      <c r="Y228" s="278" t="s">
        <v>1466</v>
      </c>
      <c r="Z228" s="278" t="s">
        <v>1575</v>
      </c>
      <c r="AA228" s="278" t="s">
        <v>1668</v>
      </c>
      <c r="AB228" s="291" t="s">
        <v>1358</v>
      </c>
      <c r="AC228" s="278" t="s">
        <v>2339</v>
      </c>
    </row>
    <row r="229" spans="1:29" ht="45" customHeight="1" x14ac:dyDescent="0.25">
      <c r="A229" s="286"/>
      <c r="B229" s="286"/>
      <c r="C229" s="286"/>
      <c r="D229" s="300"/>
      <c r="E229" s="298"/>
      <c r="F229" s="66" t="s">
        <v>2382</v>
      </c>
      <c r="G229" s="351"/>
      <c r="H229" s="92" t="s">
        <v>2624</v>
      </c>
      <c r="I229" s="66" t="s">
        <v>2599</v>
      </c>
      <c r="J229" s="61">
        <v>0.25</v>
      </c>
      <c r="K229" s="62">
        <v>44564</v>
      </c>
      <c r="L229" s="62">
        <v>44925</v>
      </c>
      <c r="M229" s="63">
        <v>0.25</v>
      </c>
      <c r="N229" s="63">
        <v>0.5</v>
      </c>
      <c r="O229" s="63">
        <v>0.75</v>
      </c>
      <c r="P229" s="63">
        <v>1</v>
      </c>
      <c r="Q229" s="65" t="s">
        <v>1308</v>
      </c>
      <c r="R229" s="65" t="s">
        <v>1595</v>
      </c>
      <c r="S229" s="298"/>
      <c r="T229" s="299"/>
      <c r="U229" s="299"/>
      <c r="V229" s="65" t="s">
        <v>1694</v>
      </c>
      <c r="W229" s="65" t="s">
        <v>41</v>
      </c>
      <c r="X229" s="351"/>
      <c r="Y229" s="351"/>
      <c r="Z229" s="351"/>
      <c r="AA229" s="351"/>
      <c r="AB229" s="352"/>
      <c r="AC229" s="351"/>
    </row>
    <row r="230" spans="1:29" ht="45" customHeight="1" x14ac:dyDescent="0.25">
      <c r="A230" s="286"/>
      <c r="B230" s="286"/>
      <c r="C230" s="286"/>
      <c r="D230" s="300"/>
      <c r="E230" s="298"/>
      <c r="F230" s="66" t="s">
        <v>2384</v>
      </c>
      <c r="G230" s="351"/>
      <c r="H230" s="92" t="s">
        <v>2625</v>
      </c>
      <c r="I230" s="66" t="s">
        <v>2600</v>
      </c>
      <c r="J230" s="61">
        <v>0.25</v>
      </c>
      <c r="K230" s="62">
        <v>44564</v>
      </c>
      <c r="L230" s="62">
        <v>44925</v>
      </c>
      <c r="M230" s="63">
        <v>0.25</v>
      </c>
      <c r="N230" s="63">
        <v>0.5</v>
      </c>
      <c r="O230" s="63">
        <v>0.75</v>
      </c>
      <c r="P230" s="63">
        <v>1</v>
      </c>
      <c r="Q230" s="65" t="s">
        <v>1308</v>
      </c>
      <c r="R230" s="65" t="s">
        <v>1595</v>
      </c>
      <c r="S230" s="298"/>
      <c r="T230" s="299"/>
      <c r="U230" s="299"/>
      <c r="V230" s="65" t="s">
        <v>1694</v>
      </c>
      <c r="W230" s="65" t="s">
        <v>41</v>
      </c>
      <c r="X230" s="351"/>
      <c r="Y230" s="351"/>
      <c r="Z230" s="351"/>
      <c r="AA230" s="351"/>
      <c r="AB230" s="352"/>
      <c r="AC230" s="351"/>
    </row>
    <row r="231" spans="1:29" ht="45" customHeight="1" x14ac:dyDescent="0.25">
      <c r="A231" s="286"/>
      <c r="B231" s="286"/>
      <c r="C231" s="286"/>
      <c r="D231" s="300"/>
      <c r="E231" s="290"/>
      <c r="F231" s="66" t="s">
        <v>2597</v>
      </c>
      <c r="G231" s="279"/>
      <c r="H231" s="92" t="s">
        <v>2626</v>
      </c>
      <c r="I231" s="66" t="s">
        <v>2601</v>
      </c>
      <c r="J231" s="61">
        <v>0.25</v>
      </c>
      <c r="K231" s="62">
        <v>44564</v>
      </c>
      <c r="L231" s="62">
        <v>44925</v>
      </c>
      <c r="M231" s="63">
        <v>0.25</v>
      </c>
      <c r="N231" s="63">
        <v>0.5</v>
      </c>
      <c r="O231" s="63">
        <v>0.75</v>
      </c>
      <c r="P231" s="63">
        <v>1</v>
      </c>
      <c r="Q231" s="65" t="s">
        <v>1308</v>
      </c>
      <c r="R231" s="65" t="s">
        <v>1595</v>
      </c>
      <c r="S231" s="290"/>
      <c r="T231" s="281"/>
      <c r="U231" s="281"/>
      <c r="V231" s="65" t="s">
        <v>1694</v>
      </c>
      <c r="W231" s="65" t="s">
        <v>41</v>
      </c>
      <c r="X231" s="279"/>
      <c r="Y231" s="279"/>
      <c r="Z231" s="279"/>
      <c r="AA231" s="279"/>
      <c r="AB231" s="292"/>
      <c r="AC231" s="279"/>
    </row>
    <row r="232" spans="1:29" ht="45" customHeight="1" x14ac:dyDescent="0.25">
      <c r="A232" s="286" t="s">
        <v>1310</v>
      </c>
      <c r="B232" s="286" t="s">
        <v>2525</v>
      </c>
      <c r="C232" s="286" t="s">
        <v>2399</v>
      </c>
      <c r="D232" s="300" t="s">
        <v>2400</v>
      </c>
      <c r="E232" s="289" t="s">
        <v>2606</v>
      </c>
      <c r="F232" s="66" t="s">
        <v>2381</v>
      </c>
      <c r="G232" s="278" t="s">
        <v>3162</v>
      </c>
      <c r="H232" s="92" t="s">
        <v>2627</v>
      </c>
      <c r="I232" s="66" t="s">
        <v>2598</v>
      </c>
      <c r="J232" s="61">
        <v>0.25</v>
      </c>
      <c r="K232" s="62">
        <v>44564</v>
      </c>
      <c r="L232" s="62">
        <v>44591</v>
      </c>
      <c r="M232" s="63">
        <v>1</v>
      </c>
      <c r="N232" s="63">
        <v>1</v>
      </c>
      <c r="O232" s="63">
        <v>1</v>
      </c>
      <c r="P232" s="63">
        <v>1</v>
      </c>
      <c r="Q232" s="65" t="s">
        <v>1308</v>
      </c>
      <c r="R232" s="65" t="s">
        <v>1595</v>
      </c>
      <c r="S232" s="289" t="s">
        <v>2401</v>
      </c>
      <c r="T232" s="280" t="s">
        <v>40</v>
      </c>
      <c r="U232" s="280" t="s">
        <v>40</v>
      </c>
      <c r="V232" s="65" t="s">
        <v>1694</v>
      </c>
      <c r="W232" s="65" t="s">
        <v>41</v>
      </c>
      <c r="X232" s="278" t="s">
        <v>1411</v>
      </c>
      <c r="Y232" s="278" t="s">
        <v>1466</v>
      </c>
      <c r="Z232" s="278" t="s">
        <v>1575</v>
      </c>
      <c r="AA232" s="278" t="s">
        <v>1668</v>
      </c>
      <c r="AB232" s="278" t="s">
        <v>1358</v>
      </c>
      <c r="AC232" s="278" t="s">
        <v>2339</v>
      </c>
    </row>
    <row r="233" spans="1:29" ht="45" customHeight="1" x14ac:dyDescent="0.25">
      <c r="A233" s="286"/>
      <c r="B233" s="286"/>
      <c r="C233" s="286"/>
      <c r="D233" s="300"/>
      <c r="E233" s="298"/>
      <c r="F233" s="66" t="s">
        <v>2382</v>
      </c>
      <c r="G233" s="351"/>
      <c r="H233" s="92" t="s">
        <v>2628</v>
      </c>
      <c r="I233" s="66" t="s">
        <v>2599</v>
      </c>
      <c r="J233" s="61">
        <v>0.25</v>
      </c>
      <c r="K233" s="62">
        <v>44564</v>
      </c>
      <c r="L233" s="62">
        <v>44925</v>
      </c>
      <c r="M233" s="63">
        <v>0.25</v>
      </c>
      <c r="N233" s="63">
        <v>0.5</v>
      </c>
      <c r="O233" s="63">
        <v>0.75</v>
      </c>
      <c r="P233" s="63">
        <v>1</v>
      </c>
      <c r="Q233" s="65" t="s">
        <v>1308</v>
      </c>
      <c r="R233" s="65" t="s">
        <v>1595</v>
      </c>
      <c r="S233" s="298"/>
      <c r="T233" s="299"/>
      <c r="U233" s="299"/>
      <c r="V233" s="65" t="s">
        <v>1694</v>
      </c>
      <c r="W233" s="65" t="s">
        <v>41</v>
      </c>
      <c r="X233" s="351"/>
      <c r="Y233" s="351" t="s">
        <v>1466</v>
      </c>
      <c r="Z233" s="351" t="s">
        <v>1575</v>
      </c>
      <c r="AA233" s="351" t="s">
        <v>1668</v>
      </c>
      <c r="AB233" s="351" t="s">
        <v>1358</v>
      </c>
      <c r="AC233" s="351" t="s">
        <v>2339</v>
      </c>
    </row>
    <row r="234" spans="1:29" ht="45" customHeight="1" x14ac:dyDescent="0.25">
      <c r="A234" s="286"/>
      <c r="B234" s="286"/>
      <c r="C234" s="286"/>
      <c r="D234" s="300"/>
      <c r="E234" s="298"/>
      <c r="F234" s="66" t="s">
        <v>2384</v>
      </c>
      <c r="G234" s="351"/>
      <c r="H234" s="92" t="s">
        <v>2629</v>
      </c>
      <c r="I234" s="66" t="s">
        <v>2600</v>
      </c>
      <c r="J234" s="61">
        <v>0.25</v>
      </c>
      <c r="K234" s="62">
        <v>44564</v>
      </c>
      <c r="L234" s="62">
        <v>44925</v>
      </c>
      <c r="M234" s="63">
        <v>0.25</v>
      </c>
      <c r="N234" s="63">
        <v>0.5</v>
      </c>
      <c r="O234" s="63">
        <v>0.75</v>
      </c>
      <c r="P234" s="63">
        <v>1</v>
      </c>
      <c r="Q234" s="65" t="s">
        <v>1308</v>
      </c>
      <c r="R234" s="65" t="s">
        <v>1595</v>
      </c>
      <c r="S234" s="298"/>
      <c r="T234" s="299"/>
      <c r="U234" s="299"/>
      <c r="V234" s="65" t="s">
        <v>1694</v>
      </c>
      <c r="W234" s="65" t="s">
        <v>41</v>
      </c>
      <c r="X234" s="351"/>
      <c r="Y234" s="351" t="s">
        <v>1466</v>
      </c>
      <c r="Z234" s="351" t="s">
        <v>1575</v>
      </c>
      <c r="AA234" s="351" t="s">
        <v>1668</v>
      </c>
      <c r="AB234" s="351" t="s">
        <v>1358</v>
      </c>
      <c r="AC234" s="351" t="s">
        <v>2339</v>
      </c>
    </row>
    <row r="235" spans="1:29" ht="45" customHeight="1" x14ac:dyDescent="0.25">
      <c r="A235" s="286"/>
      <c r="B235" s="286"/>
      <c r="C235" s="286"/>
      <c r="D235" s="300"/>
      <c r="E235" s="290"/>
      <c r="F235" s="66" t="s">
        <v>2597</v>
      </c>
      <c r="G235" s="279"/>
      <c r="H235" s="92" t="s">
        <v>2630</v>
      </c>
      <c r="I235" s="66" t="s">
        <v>2601</v>
      </c>
      <c r="J235" s="61">
        <v>0.25</v>
      </c>
      <c r="K235" s="62">
        <v>44564</v>
      </c>
      <c r="L235" s="62">
        <v>44925</v>
      </c>
      <c r="M235" s="63">
        <v>0.25</v>
      </c>
      <c r="N235" s="63">
        <v>0.5</v>
      </c>
      <c r="O235" s="63">
        <v>0.75</v>
      </c>
      <c r="P235" s="63">
        <v>1</v>
      </c>
      <c r="Q235" s="65" t="s">
        <v>1308</v>
      </c>
      <c r="R235" s="65" t="s">
        <v>1595</v>
      </c>
      <c r="S235" s="290"/>
      <c r="T235" s="281"/>
      <c r="U235" s="281"/>
      <c r="V235" s="65" t="s">
        <v>1694</v>
      </c>
      <c r="W235" s="65" t="s">
        <v>41</v>
      </c>
      <c r="X235" s="279"/>
      <c r="Y235" s="279" t="s">
        <v>1466</v>
      </c>
      <c r="Z235" s="279" t="s">
        <v>1575</v>
      </c>
      <c r="AA235" s="279" t="s">
        <v>1668</v>
      </c>
      <c r="AB235" s="279" t="s">
        <v>1358</v>
      </c>
      <c r="AC235" s="279" t="s">
        <v>2339</v>
      </c>
    </row>
    <row r="236" spans="1:29" ht="45" customHeight="1" x14ac:dyDescent="0.25">
      <c r="A236" s="286" t="s">
        <v>1310</v>
      </c>
      <c r="B236" s="286" t="s">
        <v>2525</v>
      </c>
      <c r="C236" s="286" t="s">
        <v>2402</v>
      </c>
      <c r="D236" s="300" t="s">
        <v>2403</v>
      </c>
      <c r="E236" s="289" t="s">
        <v>2606</v>
      </c>
      <c r="F236" s="66" t="s">
        <v>2381</v>
      </c>
      <c r="G236" s="278" t="s">
        <v>3162</v>
      </c>
      <c r="H236" s="92" t="s">
        <v>2631</v>
      </c>
      <c r="I236" s="66" t="s">
        <v>2598</v>
      </c>
      <c r="J236" s="61">
        <v>0.25</v>
      </c>
      <c r="K236" s="62">
        <v>44562</v>
      </c>
      <c r="L236" s="62">
        <v>44591</v>
      </c>
      <c r="M236" s="63">
        <v>1</v>
      </c>
      <c r="N236" s="63">
        <v>1</v>
      </c>
      <c r="O236" s="63">
        <v>1</v>
      </c>
      <c r="P236" s="63">
        <v>1</v>
      </c>
      <c r="Q236" s="65" t="s">
        <v>1308</v>
      </c>
      <c r="R236" s="65" t="s">
        <v>1595</v>
      </c>
      <c r="S236" s="289" t="s">
        <v>2404</v>
      </c>
      <c r="T236" s="280" t="s">
        <v>40</v>
      </c>
      <c r="U236" s="280" t="s">
        <v>40</v>
      </c>
      <c r="V236" s="65" t="s">
        <v>1694</v>
      </c>
      <c r="W236" s="65" t="s">
        <v>41</v>
      </c>
      <c r="X236" s="278" t="s">
        <v>1411</v>
      </c>
      <c r="Y236" s="278" t="s">
        <v>1466</v>
      </c>
      <c r="Z236" s="278" t="s">
        <v>1575</v>
      </c>
      <c r="AA236" s="278" t="s">
        <v>1668</v>
      </c>
      <c r="AB236" s="291" t="s">
        <v>1358</v>
      </c>
      <c r="AC236" s="278" t="s">
        <v>2339</v>
      </c>
    </row>
    <row r="237" spans="1:29" ht="45" customHeight="1" x14ac:dyDescent="0.25">
      <c r="A237" s="286"/>
      <c r="B237" s="286"/>
      <c r="C237" s="286"/>
      <c r="D237" s="300"/>
      <c r="E237" s="298"/>
      <c r="F237" s="66" t="s">
        <v>2382</v>
      </c>
      <c r="G237" s="351"/>
      <c r="H237" s="92" t="s">
        <v>2632</v>
      </c>
      <c r="I237" s="66" t="s">
        <v>2599</v>
      </c>
      <c r="J237" s="61">
        <v>0.25</v>
      </c>
      <c r="K237" s="62">
        <v>44562</v>
      </c>
      <c r="L237" s="62">
        <v>44925</v>
      </c>
      <c r="M237" s="63">
        <v>0.25</v>
      </c>
      <c r="N237" s="63">
        <v>0.5</v>
      </c>
      <c r="O237" s="63">
        <v>0.75</v>
      </c>
      <c r="P237" s="63">
        <v>1</v>
      </c>
      <c r="Q237" s="65" t="s">
        <v>1308</v>
      </c>
      <c r="R237" s="65" t="s">
        <v>1595</v>
      </c>
      <c r="S237" s="298"/>
      <c r="T237" s="299"/>
      <c r="U237" s="299"/>
      <c r="V237" s="65" t="s">
        <v>1694</v>
      </c>
      <c r="W237" s="65" t="s">
        <v>41</v>
      </c>
      <c r="X237" s="351"/>
      <c r="Y237" s="351"/>
      <c r="Z237" s="351"/>
      <c r="AA237" s="351"/>
      <c r="AB237" s="352"/>
      <c r="AC237" s="351"/>
    </row>
    <row r="238" spans="1:29" ht="45" customHeight="1" x14ac:dyDescent="0.25">
      <c r="A238" s="286"/>
      <c r="B238" s="286"/>
      <c r="C238" s="286"/>
      <c r="D238" s="300"/>
      <c r="E238" s="298"/>
      <c r="F238" s="66" t="s">
        <v>2384</v>
      </c>
      <c r="G238" s="351"/>
      <c r="H238" s="92" t="s">
        <v>2633</v>
      </c>
      <c r="I238" s="66" t="s">
        <v>2600</v>
      </c>
      <c r="J238" s="61">
        <v>0.25</v>
      </c>
      <c r="K238" s="62">
        <v>44562</v>
      </c>
      <c r="L238" s="62">
        <v>44925</v>
      </c>
      <c r="M238" s="63">
        <v>0.25</v>
      </c>
      <c r="N238" s="63">
        <v>0.5</v>
      </c>
      <c r="O238" s="63">
        <v>0.75</v>
      </c>
      <c r="P238" s="63">
        <v>1</v>
      </c>
      <c r="Q238" s="65" t="s">
        <v>1308</v>
      </c>
      <c r="R238" s="65" t="s">
        <v>1595</v>
      </c>
      <c r="S238" s="298"/>
      <c r="T238" s="299"/>
      <c r="U238" s="299"/>
      <c r="V238" s="65" t="s">
        <v>1694</v>
      </c>
      <c r="W238" s="65" t="s">
        <v>41</v>
      </c>
      <c r="X238" s="351"/>
      <c r="Y238" s="351"/>
      <c r="Z238" s="351"/>
      <c r="AA238" s="351"/>
      <c r="AB238" s="352"/>
      <c r="AC238" s="351"/>
    </row>
    <row r="239" spans="1:29" ht="45" customHeight="1" x14ac:dyDescent="0.25">
      <c r="A239" s="286"/>
      <c r="B239" s="286"/>
      <c r="C239" s="286"/>
      <c r="D239" s="300"/>
      <c r="E239" s="290"/>
      <c r="F239" s="66" t="s">
        <v>2597</v>
      </c>
      <c r="G239" s="279"/>
      <c r="H239" s="92" t="s">
        <v>2634</v>
      </c>
      <c r="I239" s="66" t="s">
        <v>2601</v>
      </c>
      <c r="J239" s="61">
        <v>0.25</v>
      </c>
      <c r="K239" s="62">
        <v>44562</v>
      </c>
      <c r="L239" s="62">
        <v>44925</v>
      </c>
      <c r="M239" s="63">
        <v>0.25</v>
      </c>
      <c r="N239" s="63">
        <v>0.5</v>
      </c>
      <c r="O239" s="63">
        <v>0.75</v>
      </c>
      <c r="P239" s="63">
        <v>1</v>
      </c>
      <c r="Q239" s="65" t="s">
        <v>1308</v>
      </c>
      <c r="R239" s="65" t="s">
        <v>1595</v>
      </c>
      <c r="S239" s="290"/>
      <c r="T239" s="281"/>
      <c r="U239" s="281"/>
      <c r="V239" s="65" t="s">
        <v>1694</v>
      </c>
      <c r="W239" s="65" t="s">
        <v>41</v>
      </c>
      <c r="X239" s="279"/>
      <c r="Y239" s="279"/>
      <c r="Z239" s="279"/>
      <c r="AA239" s="279"/>
      <c r="AB239" s="292"/>
      <c r="AC239" s="279"/>
    </row>
    <row r="240" spans="1:29" ht="45" customHeight="1" x14ac:dyDescent="0.25">
      <c r="A240" s="286" t="s">
        <v>1310</v>
      </c>
      <c r="B240" s="286" t="s">
        <v>2525</v>
      </c>
      <c r="C240" s="286" t="s">
        <v>2405</v>
      </c>
      <c r="D240" s="300" t="s">
        <v>2406</v>
      </c>
      <c r="E240" s="289" t="s">
        <v>2606</v>
      </c>
      <c r="F240" s="66" t="s">
        <v>2381</v>
      </c>
      <c r="G240" s="278" t="s">
        <v>3162</v>
      </c>
      <c r="H240" s="92" t="s">
        <v>2635</v>
      </c>
      <c r="I240" s="66" t="s">
        <v>2598</v>
      </c>
      <c r="J240" s="61">
        <v>0.25</v>
      </c>
      <c r="K240" s="62">
        <v>44713</v>
      </c>
      <c r="L240" s="62">
        <v>44742</v>
      </c>
      <c r="M240" s="63">
        <v>0</v>
      </c>
      <c r="N240" s="63">
        <v>1</v>
      </c>
      <c r="O240" s="63">
        <v>1</v>
      </c>
      <c r="P240" s="63">
        <v>1</v>
      </c>
      <c r="Q240" s="65" t="s">
        <v>1308</v>
      </c>
      <c r="R240" s="65" t="s">
        <v>1595</v>
      </c>
      <c r="S240" s="289" t="s">
        <v>2407</v>
      </c>
      <c r="T240" s="280" t="s">
        <v>40</v>
      </c>
      <c r="U240" s="280" t="s">
        <v>40</v>
      </c>
      <c r="V240" s="65" t="s">
        <v>1694</v>
      </c>
      <c r="W240" s="65" t="s">
        <v>41</v>
      </c>
      <c r="X240" s="278" t="s">
        <v>1411</v>
      </c>
      <c r="Y240" s="278" t="s">
        <v>1466</v>
      </c>
      <c r="Z240" s="278" t="s">
        <v>1575</v>
      </c>
      <c r="AA240" s="278" t="s">
        <v>1668</v>
      </c>
      <c r="AB240" s="291" t="s">
        <v>1358</v>
      </c>
      <c r="AC240" s="278" t="s">
        <v>2339</v>
      </c>
    </row>
    <row r="241" spans="1:29" ht="45" customHeight="1" x14ac:dyDescent="0.25">
      <c r="A241" s="286"/>
      <c r="B241" s="286"/>
      <c r="C241" s="286"/>
      <c r="D241" s="300"/>
      <c r="E241" s="298"/>
      <c r="F241" s="66" t="s">
        <v>2382</v>
      </c>
      <c r="G241" s="351"/>
      <c r="H241" s="92" t="s">
        <v>2636</v>
      </c>
      <c r="I241" s="66" t="s">
        <v>2599</v>
      </c>
      <c r="J241" s="61">
        <v>0.25</v>
      </c>
      <c r="K241" s="62">
        <v>44713</v>
      </c>
      <c r="L241" s="62">
        <v>44925</v>
      </c>
      <c r="M241" s="63">
        <v>0</v>
      </c>
      <c r="N241" s="63">
        <v>0.2</v>
      </c>
      <c r="O241" s="63">
        <v>0.6</v>
      </c>
      <c r="P241" s="63">
        <v>1</v>
      </c>
      <c r="Q241" s="65" t="s">
        <v>1308</v>
      </c>
      <c r="R241" s="65" t="s">
        <v>1595</v>
      </c>
      <c r="S241" s="298"/>
      <c r="T241" s="299"/>
      <c r="U241" s="299"/>
      <c r="V241" s="65" t="s">
        <v>1694</v>
      </c>
      <c r="W241" s="65" t="s">
        <v>41</v>
      </c>
      <c r="X241" s="351"/>
      <c r="Y241" s="351"/>
      <c r="Z241" s="351"/>
      <c r="AA241" s="351"/>
      <c r="AB241" s="352"/>
      <c r="AC241" s="351"/>
    </row>
    <row r="242" spans="1:29" ht="45" customHeight="1" x14ac:dyDescent="0.25">
      <c r="A242" s="286"/>
      <c r="B242" s="286"/>
      <c r="C242" s="286"/>
      <c r="D242" s="300"/>
      <c r="E242" s="298"/>
      <c r="F242" s="66" t="s">
        <v>2384</v>
      </c>
      <c r="G242" s="351"/>
      <c r="H242" s="92" t="s">
        <v>2637</v>
      </c>
      <c r="I242" s="66" t="s">
        <v>2600</v>
      </c>
      <c r="J242" s="61">
        <v>0.25</v>
      </c>
      <c r="K242" s="62">
        <v>44713</v>
      </c>
      <c r="L242" s="62">
        <v>44925</v>
      </c>
      <c r="M242" s="63">
        <v>0</v>
      </c>
      <c r="N242" s="63">
        <v>0.2</v>
      </c>
      <c r="O242" s="63">
        <v>0.6</v>
      </c>
      <c r="P242" s="63">
        <v>1</v>
      </c>
      <c r="Q242" s="65" t="s">
        <v>1308</v>
      </c>
      <c r="R242" s="65" t="s">
        <v>1595</v>
      </c>
      <c r="S242" s="298"/>
      <c r="T242" s="299"/>
      <c r="U242" s="299"/>
      <c r="V242" s="65" t="s">
        <v>1694</v>
      </c>
      <c r="W242" s="65" t="s">
        <v>41</v>
      </c>
      <c r="X242" s="351"/>
      <c r="Y242" s="351"/>
      <c r="Z242" s="351"/>
      <c r="AA242" s="351"/>
      <c r="AB242" s="352"/>
      <c r="AC242" s="351"/>
    </row>
    <row r="243" spans="1:29" ht="45" customHeight="1" x14ac:dyDescent="0.25">
      <c r="A243" s="286"/>
      <c r="B243" s="286"/>
      <c r="C243" s="286"/>
      <c r="D243" s="300"/>
      <c r="E243" s="290"/>
      <c r="F243" s="66" t="s">
        <v>2597</v>
      </c>
      <c r="G243" s="279"/>
      <c r="H243" s="92" t="s">
        <v>2638</v>
      </c>
      <c r="I243" s="66" t="s">
        <v>2601</v>
      </c>
      <c r="J243" s="61">
        <v>0.25</v>
      </c>
      <c r="K243" s="62">
        <v>44713</v>
      </c>
      <c r="L243" s="62">
        <v>44925</v>
      </c>
      <c r="M243" s="63">
        <v>0</v>
      </c>
      <c r="N243" s="63">
        <v>0.2</v>
      </c>
      <c r="O243" s="63">
        <v>0.6</v>
      </c>
      <c r="P243" s="63">
        <v>1</v>
      </c>
      <c r="Q243" s="65" t="s">
        <v>1308</v>
      </c>
      <c r="R243" s="65" t="s">
        <v>1595</v>
      </c>
      <c r="S243" s="290"/>
      <c r="T243" s="281"/>
      <c r="U243" s="281"/>
      <c r="V243" s="65" t="s">
        <v>1694</v>
      </c>
      <c r="W243" s="65" t="s">
        <v>41</v>
      </c>
      <c r="X243" s="279"/>
      <c r="Y243" s="279"/>
      <c r="Z243" s="279"/>
      <c r="AA243" s="279"/>
      <c r="AB243" s="292"/>
      <c r="AC243" s="279"/>
    </row>
    <row r="244" spans="1:29" ht="45" customHeight="1" x14ac:dyDescent="0.25">
      <c r="A244" s="286" t="s">
        <v>1310</v>
      </c>
      <c r="B244" s="286" t="s">
        <v>2525</v>
      </c>
      <c r="C244" s="286" t="s">
        <v>2408</v>
      </c>
      <c r="D244" s="300" t="s">
        <v>2409</v>
      </c>
      <c r="E244" s="289" t="s">
        <v>2606</v>
      </c>
      <c r="F244" s="66" t="s">
        <v>2381</v>
      </c>
      <c r="G244" s="278" t="s">
        <v>3162</v>
      </c>
      <c r="H244" s="92" t="s">
        <v>2640</v>
      </c>
      <c r="I244" s="66" t="s">
        <v>2598</v>
      </c>
      <c r="J244" s="61">
        <v>0.25</v>
      </c>
      <c r="K244" s="62">
        <v>44621</v>
      </c>
      <c r="L244" s="62">
        <v>44650</v>
      </c>
      <c r="M244" s="63">
        <v>1</v>
      </c>
      <c r="N244" s="63">
        <v>1</v>
      </c>
      <c r="O244" s="63">
        <v>1</v>
      </c>
      <c r="P244" s="63">
        <v>1</v>
      </c>
      <c r="Q244" s="65" t="s">
        <v>1308</v>
      </c>
      <c r="R244" s="65" t="s">
        <v>1595</v>
      </c>
      <c r="S244" s="289" t="s">
        <v>2410</v>
      </c>
      <c r="T244" s="280" t="s">
        <v>40</v>
      </c>
      <c r="U244" s="280" t="s">
        <v>40</v>
      </c>
      <c r="V244" s="65" t="s">
        <v>1694</v>
      </c>
      <c r="W244" s="65" t="s">
        <v>41</v>
      </c>
      <c r="X244" s="278" t="s">
        <v>1411</v>
      </c>
      <c r="Y244" s="278" t="s">
        <v>1466</v>
      </c>
      <c r="Z244" s="278" t="s">
        <v>1575</v>
      </c>
      <c r="AA244" s="278" t="s">
        <v>1668</v>
      </c>
      <c r="AB244" s="291" t="s">
        <v>1358</v>
      </c>
      <c r="AC244" s="278" t="s">
        <v>2339</v>
      </c>
    </row>
    <row r="245" spans="1:29" ht="45" customHeight="1" x14ac:dyDescent="0.25">
      <c r="A245" s="286"/>
      <c r="B245" s="286"/>
      <c r="C245" s="286"/>
      <c r="D245" s="300"/>
      <c r="E245" s="298"/>
      <c r="F245" s="66" t="s">
        <v>2382</v>
      </c>
      <c r="G245" s="351"/>
      <c r="H245" s="92" t="s">
        <v>2639</v>
      </c>
      <c r="I245" s="66" t="s">
        <v>2599</v>
      </c>
      <c r="J245" s="61">
        <v>0.25</v>
      </c>
      <c r="K245" s="62">
        <v>44621</v>
      </c>
      <c r="L245" s="62">
        <v>44834</v>
      </c>
      <c r="M245" s="63">
        <v>0.1</v>
      </c>
      <c r="N245" s="63">
        <v>0.6</v>
      </c>
      <c r="O245" s="63">
        <v>1</v>
      </c>
      <c r="P245" s="63">
        <v>1</v>
      </c>
      <c r="Q245" s="65" t="s">
        <v>1308</v>
      </c>
      <c r="R245" s="65" t="s">
        <v>1595</v>
      </c>
      <c r="S245" s="298"/>
      <c r="T245" s="299"/>
      <c r="U245" s="299"/>
      <c r="V245" s="65" t="s">
        <v>1694</v>
      </c>
      <c r="W245" s="65" t="s">
        <v>41</v>
      </c>
      <c r="X245" s="351"/>
      <c r="Y245" s="351"/>
      <c r="Z245" s="351"/>
      <c r="AA245" s="351"/>
      <c r="AB245" s="352"/>
      <c r="AC245" s="351"/>
    </row>
    <row r="246" spans="1:29" ht="45" customHeight="1" x14ac:dyDescent="0.25">
      <c r="A246" s="286"/>
      <c r="B246" s="286"/>
      <c r="C246" s="286"/>
      <c r="D246" s="300"/>
      <c r="E246" s="298"/>
      <c r="F246" s="66" t="s">
        <v>2384</v>
      </c>
      <c r="G246" s="351"/>
      <c r="H246" s="92" t="s">
        <v>2641</v>
      </c>
      <c r="I246" s="66" t="s">
        <v>2600</v>
      </c>
      <c r="J246" s="61">
        <v>0.25</v>
      </c>
      <c r="K246" s="62">
        <v>44621</v>
      </c>
      <c r="L246" s="62">
        <v>44834</v>
      </c>
      <c r="M246" s="63">
        <v>0.1</v>
      </c>
      <c r="N246" s="63">
        <v>0.6</v>
      </c>
      <c r="O246" s="63">
        <v>1</v>
      </c>
      <c r="P246" s="63">
        <v>1</v>
      </c>
      <c r="Q246" s="65" t="s">
        <v>1308</v>
      </c>
      <c r="R246" s="65" t="s">
        <v>1595</v>
      </c>
      <c r="S246" s="298"/>
      <c r="T246" s="299"/>
      <c r="U246" s="299"/>
      <c r="V246" s="65" t="s">
        <v>1694</v>
      </c>
      <c r="W246" s="65" t="s">
        <v>41</v>
      </c>
      <c r="X246" s="351"/>
      <c r="Y246" s="351"/>
      <c r="Z246" s="351"/>
      <c r="AA246" s="351"/>
      <c r="AB246" s="352"/>
      <c r="AC246" s="351"/>
    </row>
    <row r="247" spans="1:29" ht="45" customHeight="1" x14ac:dyDescent="0.25">
      <c r="A247" s="286"/>
      <c r="B247" s="286"/>
      <c r="C247" s="286"/>
      <c r="D247" s="300"/>
      <c r="E247" s="290"/>
      <c r="F247" s="66" t="s">
        <v>2597</v>
      </c>
      <c r="G247" s="279"/>
      <c r="H247" s="92" t="s">
        <v>2642</v>
      </c>
      <c r="I247" s="66" t="s">
        <v>2601</v>
      </c>
      <c r="J247" s="61">
        <v>0.25</v>
      </c>
      <c r="K247" s="62">
        <v>44621</v>
      </c>
      <c r="L247" s="62">
        <v>44834</v>
      </c>
      <c r="M247" s="63">
        <v>0.1</v>
      </c>
      <c r="N247" s="63">
        <v>0.6</v>
      </c>
      <c r="O247" s="63">
        <v>1</v>
      </c>
      <c r="P247" s="63">
        <v>1</v>
      </c>
      <c r="Q247" s="65" t="s">
        <v>1308</v>
      </c>
      <c r="R247" s="65" t="s">
        <v>1595</v>
      </c>
      <c r="S247" s="290"/>
      <c r="T247" s="281"/>
      <c r="U247" s="281"/>
      <c r="V247" s="65" t="s">
        <v>1694</v>
      </c>
      <c r="W247" s="65" t="s">
        <v>41</v>
      </c>
      <c r="X247" s="279"/>
      <c r="Y247" s="279"/>
      <c r="Z247" s="279"/>
      <c r="AA247" s="279"/>
      <c r="AB247" s="292"/>
      <c r="AC247" s="279"/>
    </row>
    <row r="248" spans="1:29" ht="45" customHeight="1" x14ac:dyDescent="0.25">
      <c r="A248" s="286" t="s">
        <v>1310</v>
      </c>
      <c r="B248" s="286" t="s">
        <v>2525</v>
      </c>
      <c r="C248" s="286" t="s">
        <v>2411</v>
      </c>
      <c r="D248" s="300" t="s">
        <v>2412</v>
      </c>
      <c r="E248" s="289" t="s">
        <v>2606</v>
      </c>
      <c r="F248" s="66" t="s">
        <v>2381</v>
      </c>
      <c r="G248" s="278" t="s">
        <v>3162</v>
      </c>
      <c r="H248" s="92" t="s">
        <v>2643</v>
      </c>
      <c r="I248" s="66" t="s">
        <v>2598</v>
      </c>
      <c r="J248" s="61">
        <v>0.25</v>
      </c>
      <c r="K248" s="62">
        <v>44562</v>
      </c>
      <c r="L248" s="62">
        <v>44591</v>
      </c>
      <c r="M248" s="63">
        <v>1</v>
      </c>
      <c r="N248" s="63">
        <v>1</v>
      </c>
      <c r="O248" s="63">
        <v>1</v>
      </c>
      <c r="P248" s="63">
        <v>1</v>
      </c>
      <c r="Q248" s="65" t="s">
        <v>1308</v>
      </c>
      <c r="R248" s="65" t="s">
        <v>1595</v>
      </c>
      <c r="S248" s="289" t="s">
        <v>2413</v>
      </c>
      <c r="T248" s="280" t="s">
        <v>40</v>
      </c>
      <c r="U248" s="280" t="s">
        <v>40</v>
      </c>
      <c r="V248" s="65" t="s">
        <v>1694</v>
      </c>
      <c r="W248" s="65" t="s">
        <v>41</v>
      </c>
      <c r="X248" s="278" t="s">
        <v>1411</v>
      </c>
      <c r="Y248" s="278" t="s">
        <v>1466</v>
      </c>
      <c r="Z248" s="278" t="s">
        <v>1575</v>
      </c>
      <c r="AA248" s="278" t="s">
        <v>1668</v>
      </c>
      <c r="AB248" s="278" t="s">
        <v>1358</v>
      </c>
      <c r="AC248" s="278" t="s">
        <v>2339</v>
      </c>
    </row>
    <row r="249" spans="1:29" ht="45" customHeight="1" x14ac:dyDescent="0.25">
      <c r="A249" s="286"/>
      <c r="B249" s="286"/>
      <c r="C249" s="286"/>
      <c r="D249" s="300"/>
      <c r="E249" s="298"/>
      <c r="F249" s="66" t="s">
        <v>2382</v>
      </c>
      <c r="G249" s="351"/>
      <c r="H249" s="92" t="s">
        <v>2644</v>
      </c>
      <c r="I249" s="66" t="s">
        <v>2599</v>
      </c>
      <c r="J249" s="61">
        <v>0.25</v>
      </c>
      <c r="K249" s="62">
        <v>44562</v>
      </c>
      <c r="L249" s="62">
        <v>44925</v>
      </c>
      <c r="M249" s="63">
        <v>0.25</v>
      </c>
      <c r="N249" s="63">
        <v>0.5</v>
      </c>
      <c r="O249" s="63">
        <v>0.75</v>
      </c>
      <c r="P249" s="63">
        <v>1</v>
      </c>
      <c r="Q249" s="65" t="s">
        <v>1308</v>
      </c>
      <c r="R249" s="65" t="s">
        <v>1595</v>
      </c>
      <c r="S249" s="298"/>
      <c r="T249" s="299"/>
      <c r="U249" s="299"/>
      <c r="V249" s="65" t="s">
        <v>1694</v>
      </c>
      <c r="W249" s="65" t="s">
        <v>41</v>
      </c>
      <c r="X249" s="351"/>
      <c r="Y249" s="351" t="s">
        <v>1466</v>
      </c>
      <c r="Z249" s="351" t="s">
        <v>1575</v>
      </c>
      <c r="AA249" s="351" t="s">
        <v>1668</v>
      </c>
      <c r="AB249" s="351" t="s">
        <v>1358</v>
      </c>
      <c r="AC249" s="351" t="s">
        <v>2339</v>
      </c>
    </row>
    <row r="250" spans="1:29" ht="45" customHeight="1" x14ac:dyDescent="0.25">
      <c r="A250" s="286"/>
      <c r="B250" s="286"/>
      <c r="C250" s="286"/>
      <c r="D250" s="300"/>
      <c r="E250" s="298"/>
      <c r="F250" s="66" t="s">
        <v>2384</v>
      </c>
      <c r="G250" s="351"/>
      <c r="H250" s="92" t="s">
        <v>2645</v>
      </c>
      <c r="I250" s="66" t="s">
        <v>2600</v>
      </c>
      <c r="J250" s="61">
        <v>0.25</v>
      </c>
      <c r="K250" s="62">
        <v>44562</v>
      </c>
      <c r="L250" s="62">
        <v>44925</v>
      </c>
      <c r="M250" s="63">
        <v>0.25</v>
      </c>
      <c r="N250" s="63">
        <v>0.5</v>
      </c>
      <c r="O250" s="63">
        <v>0.75</v>
      </c>
      <c r="P250" s="63">
        <v>1</v>
      </c>
      <c r="Q250" s="65" t="s">
        <v>1308</v>
      </c>
      <c r="R250" s="65" t="s">
        <v>1595</v>
      </c>
      <c r="S250" s="298"/>
      <c r="T250" s="299"/>
      <c r="U250" s="299"/>
      <c r="V250" s="65" t="s">
        <v>1694</v>
      </c>
      <c r="W250" s="65" t="s">
        <v>41</v>
      </c>
      <c r="X250" s="351"/>
      <c r="Y250" s="351" t="s">
        <v>1466</v>
      </c>
      <c r="Z250" s="351" t="s">
        <v>1575</v>
      </c>
      <c r="AA250" s="351" t="s">
        <v>1668</v>
      </c>
      <c r="AB250" s="351" t="s">
        <v>1358</v>
      </c>
      <c r="AC250" s="351" t="s">
        <v>2339</v>
      </c>
    </row>
    <row r="251" spans="1:29" ht="45" customHeight="1" x14ac:dyDescent="0.25">
      <c r="A251" s="286"/>
      <c r="B251" s="286"/>
      <c r="C251" s="286"/>
      <c r="D251" s="300"/>
      <c r="E251" s="290"/>
      <c r="F251" s="66" t="s">
        <v>2597</v>
      </c>
      <c r="G251" s="279"/>
      <c r="H251" s="92" t="s">
        <v>2646</v>
      </c>
      <c r="I251" s="66" t="s">
        <v>2601</v>
      </c>
      <c r="J251" s="61">
        <v>0.25</v>
      </c>
      <c r="K251" s="62">
        <v>44562</v>
      </c>
      <c r="L251" s="62">
        <v>44925</v>
      </c>
      <c r="M251" s="63">
        <v>0.25</v>
      </c>
      <c r="N251" s="63">
        <v>0.5</v>
      </c>
      <c r="O251" s="63">
        <v>0.75</v>
      </c>
      <c r="P251" s="63">
        <v>1</v>
      </c>
      <c r="Q251" s="65" t="s">
        <v>1308</v>
      </c>
      <c r="R251" s="65" t="s">
        <v>1595</v>
      </c>
      <c r="S251" s="290"/>
      <c r="T251" s="281"/>
      <c r="U251" s="281"/>
      <c r="V251" s="65" t="s">
        <v>1694</v>
      </c>
      <c r="W251" s="65" t="s">
        <v>41</v>
      </c>
      <c r="X251" s="279"/>
      <c r="Y251" s="279" t="s">
        <v>1466</v>
      </c>
      <c r="Z251" s="279" t="s">
        <v>1575</v>
      </c>
      <c r="AA251" s="279" t="s">
        <v>1668</v>
      </c>
      <c r="AB251" s="279" t="s">
        <v>1358</v>
      </c>
      <c r="AC251" s="279" t="s">
        <v>2339</v>
      </c>
    </row>
    <row r="252" spans="1:29" ht="45" customHeight="1" x14ac:dyDescent="0.25">
      <c r="A252" s="286" t="s">
        <v>1310</v>
      </c>
      <c r="B252" s="286" t="s">
        <v>2525</v>
      </c>
      <c r="C252" s="286" t="s">
        <v>2414</v>
      </c>
      <c r="D252" s="300" t="s">
        <v>2415</v>
      </c>
      <c r="E252" s="289" t="s">
        <v>2606</v>
      </c>
      <c r="F252" s="66" t="s">
        <v>2381</v>
      </c>
      <c r="G252" s="278" t="s">
        <v>3162</v>
      </c>
      <c r="H252" s="92" t="s">
        <v>2647</v>
      </c>
      <c r="I252" s="66" t="s">
        <v>2598</v>
      </c>
      <c r="J252" s="61">
        <v>0.25</v>
      </c>
      <c r="K252" s="62">
        <v>44562</v>
      </c>
      <c r="L252" s="62">
        <v>44591</v>
      </c>
      <c r="M252" s="63">
        <v>1</v>
      </c>
      <c r="N252" s="63">
        <v>1</v>
      </c>
      <c r="O252" s="63">
        <v>1</v>
      </c>
      <c r="P252" s="63">
        <v>1</v>
      </c>
      <c r="Q252" s="65" t="s">
        <v>1308</v>
      </c>
      <c r="R252" s="65" t="s">
        <v>1595</v>
      </c>
      <c r="S252" s="289" t="s">
        <v>2416</v>
      </c>
      <c r="T252" s="280" t="s">
        <v>40</v>
      </c>
      <c r="U252" s="280" t="s">
        <v>40</v>
      </c>
      <c r="V252" s="65" t="s">
        <v>1694</v>
      </c>
      <c r="W252" s="65" t="s">
        <v>41</v>
      </c>
      <c r="X252" s="278" t="s">
        <v>1411</v>
      </c>
      <c r="Y252" s="278" t="s">
        <v>1466</v>
      </c>
      <c r="Z252" s="278" t="s">
        <v>1575</v>
      </c>
      <c r="AA252" s="278" t="s">
        <v>1668</v>
      </c>
      <c r="AB252" s="278" t="s">
        <v>1358</v>
      </c>
      <c r="AC252" s="278" t="s">
        <v>2339</v>
      </c>
    </row>
    <row r="253" spans="1:29" ht="45" customHeight="1" x14ac:dyDescent="0.25">
      <c r="A253" s="286"/>
      <c r="B253" s="286"/>
      <c r="C253" s="286"/>
      <c r="D253" s="300"/>
      <c r="E253" s="298"/>
      <c r="F253" s="66" t="s">
        <v>2382</v>
      </c>
      <c r="G253" s="351"/>
      <c r="H253" s="92" t="s">
        <v>2648</v>
      </c>
      <c r="I253" s="66" t="s">
        <v>2599</v>
      </c>
      <c r="J253" s="61">
        <v>0.25</v>
      </c>
      <c r="K253" s="62">
        <v>44562</v>
      </c>
      <c r="L253" s="62">
        <v>44925</v>
      </c>
      <c r="M253" s="63">
        <v>0.25</v>
      </c>
      <c r="N253" s="63">
        <v>0.5</v>
      </c>
      <c r="O253" s="63">
        <v>0.75</v>
      </c>
      <c r="P253" s="63">
        <v>1</v>
      </c>
      <c r="Q253" s="65" t="s">
        <v>1308</v>
      </c>
      <c r="R253" s="65" t="s">
        <v>1595</v>
      </c>
      <c r="S253" s="298"/>
      <c r="T253" s="299"/>
      <c r="U253" s="299"/>
      <c r="V253" s="65" t="s">
        <v>1694</v>
      </c>
      <c r="W253" s="65" t="s">
        <v>41</v>
      </c>
      <c r="X253" s="351"/>
      <c r="Y253" s="351" t="s">
        <v>1466</v>
      </c>
      <c r="Z253" s="351" t="s">
        <v>1575</v>
      </c>
      <c r="AA253" s="351" t="s">
        <v>1668</v>
      </c>
      <c r="AB253" s="351" t="s">
        <v>1358</v>
      </c>
      <c r="AC253" s="351" t="s">
        <v>2339</v>
      </c>
    </row>
    <row r="254" spans="1:29" ht="45" customHeight="1" x14ac:dyDescent="0.25">
      <c r="A254" s="286"/>
      <c r="B254" s="286"/>
      <c r="C254" s="286"/>
      <c r="D254" s="300"/>
      <c r="E254" s="298"/>
      <c r="F254" s="66" t="s">
        <v>2384</v>
      </c>
      <c r="G254" s="351"/>
      <c r="H254" s="92" t="s">
        <v>2649</v>
      </c>
      <c r="I254" s="66" t="s">
        <v>2600</v>
      </c>
      <c r="J254" s="61">
        <v>0.25</v>
      </c>
      <c r="K254" s="62">
        <v>44562</v>
      </c>
      <c r="L254" s="62">
        <v>44925</v>
      </c>
      <c r="M254" s="63">
        <v>0.25</v>
      </c>
      <c r="N254" s="63">
        <v>0.5</v>
      </c>
      <c r="O254" s="63">
        <v>0.75</v>
      </c>
      <c r="P254" s="63">
        <v>1</v>
      </c>
      <c r="Q254" s="65" t="s">
        <v>1308</v>
      </c>
      <c r="R254" s="65" t="s">
        <v>1595</v>
      </c>
      <c r="S254" s="298"/>
      <c r="T254" s="299"/>
      <c r="U254" s="299"/>
      <c r="V254" s="65" t="s">
        <v>1694</v>
      </c>
      <c r="W254" s="65" t="s">
        <v>41</v>
      </c>
      <c r="X254" s="351"/>
      <c r="Y254" s="351" t="s">
        <v>1466</v>
      </c>
      <c r="Z254" s="351" t="s">
        <v>1575</v>
      </c>
      <c r="AA254" s="351" t="s">
        <v>1668</v>
      </c>
      <c r="AB254" s="351" t="s">
        <v>1358</v>
      </c>
      <c r="AC254" s="351" t="s">
        <v>2339</v>
      </c>
    </row>
    <row r="255" spans="1:29" ht="45" customHeight="1" x14ac:dyDescent="0.25">
      <c r="A255" s="286"/>
      <c r="B255" s="286"/>
      <c r="C255" s="286"/>
      <c r="D255" s="300"/>
      <c r="E255" s="290"/>
      <c r="F255" s="66" t="s">
        <v>2597</v>
      </c>
      <c r="G255" s="279"/>
      <c r="H255" s="92" t="s">
        <v>2650</v>
      </c>
      <c r="I255" s="66" t="s">
        <v>2601</v>
      </c>
      <c r="J255" s="61">
        <v>0.25</v>
      </c>
      <c r="K255" s="62">
        <v>44562</v>
      </c>
      <c r="L255" s="62">
        <v>44925</v>
      </c>
      <c r="M255" s="63">
        <v>0.25</v>
      </c>
      <c r="N255" s="63">
        <v>0.5</v>
      </c>
      <c r="O255" s="63">
        <v>0.75</v>
      </c>
      <c r="P255" s="63">
        <v>1</v>
      </c>
      <c r="Q255" s="65" t="s">
        <v>1308</v>
      </c>
      <c r="R255" s="65" t="s">
        <v>1595</v>
      </c>
      <c r="S255" s="290"/>
      <c r="T255" s="281"/>
      <c r="U255" s="281"/>
      <c r="V255" s="65" t="s">
        <v>1694</v>
      </c>
      <c r="W255" s="65" t="s">
        <v>41</v>
      </c>
      <c r="X255" s="279"/>
      <c r="Y255" s="279" t="s">
        <v>1466</v>
      </c>
      <c r="Z255" s="279" t="s">
        <v>1575</v>
      </c>
      <c r="AA255" s="279" t="s">
        <v>1668</v>
      </c>
      <c r="AB255" s="279" t="s">
        <v>1358</v>
      </c>
      <c r="AC255" s="279" t="s">
        <v>2339</v>
      </c>
    </row>
    <row r="256" spans="1:29" ht="45" customHeight="1" x14ac:dyDescent="0.25">
      <c r="A256" s="286" t="s">
        <v>1310</v>
      </c>
      <c r="B256" s="286" t="s">
        <v>2525</v>
      </c>
      <c r="C256" s="286" t="s">
        <v>2417</v>
      </c>
      <c r="D256" s="300" t="s">
        <v>2418</v>
      </c>
      <c r="E256" s="289" t="s">
        <v>2606</v>
      </c>
      <c r="F256" s="66" t="s">
        <v>2381</v>
      </c>
      <c r="G256" s="278" t="s">
        <v>3162</v>
      </c>
      <c r="H256" s="92" t="s">
        <v>2651</v>
      </c>
      <c r="I256" s="66" t="s">
        <v>2598</v>
      </c>
      <c r="J256" s="61">
        <v>0.25</v>
      </c>
      <c r="K256" s="62">
        <v>44562</v>
      </c>
      <c r="L256" s="62">
        <v>44591</v>
      </c>
      <c r="M256" s="63">
        <v>1</v>
      </c>
      <c r="N256" s="63">
        <v>0</v>
      </c>
      <c r="O256" s="63">
        <v>0</v>
      </c>
      <c r="P256" s="63">
        <v>0</v>
      </c>
      <c r="Q256" s="65" t="s">
        <v>1308</v>
      </c>
      <c r="R256" s="65" t="s">
        <v>1595</v>
      </c>
      <c r="S256" s="289" t="s">
        <v>2419</v>
      </c>
      <c r="T256" s="280" t="s">
        <v>40</v>
      </c>
      <c r="U256" s="280" t="s">
        <v>40</v>
      </c>
      <c r="V256" s="65" t="s">
        <v>1694</v>
      </c>
      <c r="W256" s="65" t="s">
        <v>41</v>
      </c>
      <c r="X256" s="278" t="s">
        <v>1411</v>
      </c>
      <c r="Y256" s="278" t="s">
        <v>1466</v>
      </c>
      <c r="Z256" s="278" t="s">
        <v>1575</v>
      </c>
      <c r="AA256" s="278" t="s">
        <v>1668</v>
      </c>
      <c r="AB256" s="291" t="s">
        <v>1358</v>
      </c>
      <c r="AC256" s="278" t="s">
        <v>2339</v>
      </c>
    </row>
    <row r="257" spans="1:29" ht="45" customHeight="1" x14ac:dyDescent="0.25">
      <c r="A257" s="286"/>
      <c r="B257" s="286"/>
      <c r="C257" s="286"/>
      <c r="D257" s="300"/>
      <c r="E257" s="298"/>
      <c r="F257" s="66" t="s">
        <v>2382</v>
      </c>
      <c r="G257" s="351"/>
      <c r="H257" s="92" t="s">
        <v>2652</v>
      </c>
      <c r="I257" s="66" t="s">
        <v>2383</v>
      </c>
      <c r="J257" s="61">
        <v>0.25</v>
      </c>
      <c r="K257" s="62">
        <v>44562</v>
      </c>
      <c r="L257" s="62">
        <v>44925</v>
      </c>
      <c r="M257" s="63">
        <v>0.25</v>
      </c>
      <c r="N257" s="63">
        <v>0.5</v>
      </c>
      <c r="O257" s="63">
        <v>0.75</v>
      </c>
      <c r="P257" s="63">
        <v>1</v>
      </c>
      <c r="Q257" s="65" t="s">
        <v>1308</v>
      </c>
      <c r="R257" s="65" t="s">
        <v>1595</v>
      </c>
      <c r="S257" s="298"/>
      <c r="T257" s="299"/>
      <c r="U257" s="299"/>
      <c r="V257" s="65" t="s">
        <v>1694</v>
      </c>
      <c r="W257" s="65" t="s">
        <v>41</v>
      </c>
      <c r="X257" s="351"/>
      <c r="Y257" s="351"/>
      <c r="Z257" s="351" t="s">
        <v>1575</v>
      </c>
      <c r="AA257" s="351" t="s">
        <v>1668</v>
      </c>
      <c r="AB257" s="352"/>
      <c r="AC257" s="351" t="s">
        <v>2339</v>
      </c>
    </row>
    <row r="258" spans="1:29" ht="45" customHeight="1" x14ac:dyDescent="0.25">
      <c r="A258" s="286"/>
      <c r="B258" s="286"/>
      <c r="C258" s="286"/>
      <c r="D258" s="300"/>
      <c r="E258" s="298"/>
      <c r="F258" s="66" t="s">
        <v>2384</v>
      </c>
      <c r="G258" s="351"/>
      <c r="H258" s="92" t="s">
        <v>2653</v>
      </c>
      <c r="I258" s="66" t="s">
        <v>2600</v>
      </c>
      <c r="J258" s="61">
        <v>0.25</v>
      </c>
      <c r="K258" s="62">
        <v>44562</v>
      </c>
      <c r="L258" s="62">
        <v>44925</v>
      </c>
      <c r="M258" s="63">
        <v>0.25</v>
      </c>
      <c r="N258" s="63">
        <v>0.5</v>
      </c>
      <c r="O258" s="63">
        <v>0.75</v>
      </c>
      <c r="P258" s="63">
        <v>1</v>
      </c>
      <c r="Q258" s="65" t="s">
        <v>1308</v>
      </c>
      <c r="R258" s="65" t="s">
        <v>1595</v>
      </c>
      <c r="S258" s="298"/>
      <c r="T258" s="299"/>
      <c r="U258" s="299"/>
      <c r="V258" s="65" t="s">
        <v>1694</v>
      </c>
      <c r="W258" s="65" t="s">
        <v>41</v>
      </c>
      <c r="X258" s="351"/>
      <c r="Y258" s="351"/>
      <c r="Z258" s="351" t="s">
        <v>1575</v>
      </c>
      <c r="AA258" s="351" t="s">
        <v>1668</v>
      </c>
      <c r="AB258" s="352"/>
      <c r="AC258" s="351" t="s">
        <v>2339</v>
      </c>
    </row>
    <row r="259" spans="1:29" ht="45" customHeight="1" x14ac:dyDescent="0.25">
      <c r="A259" s="286"/>
      <c r="B259" s="286"/>
      <c r="C259" s="286"/>
      <c r="D259" s="300"/>
      <c r="E259" s="290"/>
      <c r="F259" s="66" t="s">
        <v>2597</v>
      </c>
      <c r="G259" s="279"/>
      <c r="H259" s="92" t="s">
        <v>2654</v>
      </c>
      <c r="I259" s="66" t="s">
        <v>2601</v>
      </c>
      <c r="J259" s="61">
        <v>0.25</v>
      </c>
      <c r="K259" s="62">
        <v>44562</v>
      </c>
      <c r="L259" s="62">
        <v>44925</v>
      </c>
      <c r="M259" s="63">
        <v>0.25</v>
      </c>
      <c r="N259" s="63">
        <v>0.5</v>
      </c>
      <c r="O259" s="63">
        <v>0.75</v>
      </c>
      <c r="P259" s="63">
        <v>1</v>
      </c>
      <c r="Q259" s="65" t="s">
        <v>1308</v>
      </c>
      <c r="R259" s="65" t="s">
        <v>1595</v>
      </c>
      <c r="S259" s="290"/>
      <c r="T259" s="281"/>
      <c r="U259" s="281"/>
      <c r="V259" s="65" t="s">
        <v>1694</v>
      </c>
      <c r="W259" s="65" t="s">
        <v>41</v>
      </c>
      <c r="X259" s="279"/>
      <c r="Y259" s="279"/>
      <c r="Z259" s="279" t="s">
        <v>1575</v>
      </c>
      <c r="AA259" s="279" t="s">
        <v>1668</v>
      </c>
      <c r="AB259" s="292"/>
      <c r="AC259" s="279" t="s">
        <v>2339</v>
      </c>
    </row>
    <row r="260" spans="1:29" ht="45" customHeight="1" x14ac:dyDescent="0.25">
      <c r="A260" s="286" t="s">
        <v>1310</v>
      </c>
      <c r="B260" s="286" t="s">
        <v>2525</v>
      </c>
      <c r="C260" s="286" t="s">
        <v>2420</v>
      </c>
      <c r="D260" s="300" t="s">
        <v>2421</v>
      </c>
      <c r="E260" s="289" t="s">
        <v>2606</v>
      </c>
      <c r="F260" s="66" t="s">
        <v>2381</v>
      </c>
      <c r="G260" s="278" t="s">
        <v>3162</v>
      </c>
      <c r="H260" s="92" t="s">
        <v>2655</v>
      </c>
      <c r="I260" s="66" t="s">
        <v>2598</v>
      </c>
      <c r="J260" s="61">
        <v>0.25</v>
      </c>
      <c r="K260" s="62">
        <v>44576</v>
      </c>
      <c r="L260" s="62">
        <v>44607</v>
      </c>
      <c r="M260" s="63">
        <v>1</v>
      </c>
      <c r="N260" s="63">
        <v>1</v>
      </c>
      <c r="O260" s="63">
        <v>1</v>
      </c>
      <c r="P260" s="63">
        <v>1</v>
      </c>
      <c r="Q260" s="65" t="s">
        <v>1308</v>
      </c>
      <c r="R260" s="65" t="s">
        <v>1595</v>
      </c>
      <c r="S260" s="289" t="s">
        <v>2422</v>
      </c>
      <c r="T260" s="280" t="s">
        <v>40</v>
      </c>
      <c r="U260" s="280" t="s">
        <v>40</v>
      </c>
      <c r="V260" s="65" t="s">
        <v>1694</v>
      </c>
      <c r="W260" s="65" t="s">
        <v>41</v>
      </c>
      <c r="X260" s="278" t="s">
        <v>1411</v>
      </c>
      <c r="Y260" s="278" t="s">
        <v>1466</v>
      </c>
      <c r="Z260" s="278" t="s">
        <v>1575</v>
      </c>
      <c r="AA260" s="278" t="s">
        <v>1668</v>
      </c>
      <c r="AB260" s="278" t="s">
        <v>1358</v>
      </c>
      <c r="AC260" s="278" t="s">
        <v>2339</v>
      </c>
    </row>
    <row r="261" spans="1:29" ht="45" customHeight="1" x14ac:dyDescent="0.25">
      <c r="A261" s="286"/>
      <c r="B261" s="286"/>
      <c r="C261" s="286"/>
      <c r="D261" s="300"/>
      <c r="E261" s="298"/>
      <c r="F261" s="66" t="s">
        <v>2382</v>
      </c>
      <c r="G261" s="351"/>
      <c r="H261" s="92" t="s">
        <v>2656</v>
      </c>
      <c r="I261" s="66" t="s">
        <v>2599</v>
      </c>
      <c r="J261" s="61">
        <v>0.25</v>
      </c>
      <c r="K261" s="62">
        <v>44576</v>
      </c>
      <c r="L261" s="62">
        <v>44925</v>
      </c>
      <c r="M261" s="63">
        <v>0.25</v>
      </c>
      <c r="N261" s="63">
        <v>0.5</v>
      </c>
      <c r="O261" s="63">
        <v>0.75</v>
      </c>
      <c r="P261" s="63">
        <v>1</v>
      </c>
      <c r="Q261" s="65" t="s">
        <v>1308</v>
      </c>
      <c r="R261" s="65" t="s">
        <v>1595</v>
      </c>
      <c r="S261" s="298"/>
      <c r="T261" s="299"/>
      <c r="U261" s="299"/>
      <c r="V261" s="65" t="s">
        <v>1694</v>
      </c>
      <c r="W261" s="65" t="s">
        <v>41</v>
      </c>
      <c r="X261" s="351"/>
      <c r="Y261" s="351" t="s">
        <v>1466</v>
      </c>
      <c r="Z261" s="351" t="s">
        <v>1575</v>
      </c>
      <c r="AA261" s="351" t="s">
        <v>1668</v>
      </c>
      <c r="AB261" s="351" t="s">
        <v>1358</v>
      </c>
      <c r="AC261" s="351"/>
    </row>
    <row r="262" spans="1:29" ht="45" customHeight="1" x14ac:dyDescent="0.25">
      <c r="A262" s="286"/>
      <c r="B262" s="286"/>
      <c r="C262" s="286"/>
      <c r="D262" s="300"/>
      <c r="E262" s="298"/>
      <c r="F262" s="66" t="s">
        <v>2384</v>
      </c>
      <c r="G262" s="351"/>
      <c r="H262" s="92" t="s">
        <v>2657</v>
      </c>
      <c r="I262" s="66" t="s">
        <v>2600</v>
      </c>
      <c r="J262" s="61">
        <v>0.25</v>
      </c>
      <c r="K262" s="62">
        <v>44576</v>
      </c>
      <c r="L262" s="62">
        <v>44925</v>
      </c>
      <c r="M262" s="63">
        <v>0.25</v>
      </c>
      <c r="N262" s="63">
        <v>0.5</v>
      </c>
      <c r="O262" s="63">
        <v>0.75</v>
      </c>
      <c r="P262" s="63">
        <v>1</v>
      </c>
      <c r="Q262" s="65" t="s">
        <v>1308</v>
      </c>
      <c r="R262" s="65" t="s">
        <v>1595</v>
      </c>
      <c r="S262" s="298"/>
      <c r="T262" s="299"/>
      <c r="U262" s="299"/>
      <c r="V262" s="65" t="s">
        <v>1694</v>
      </c>
      <c r="W262" s="65" t="s">
        <v>41</v>
      </c>
      <c r="X262" s="351"/>
      <c r="Y262" s="351" t="s">
        <v>1466</v>
      </c>
      <c r="Z262" s="351" t="s">
        <v>1575</v>
      </c>
      <c r="AA262" s="351" t="s">
        <v>1668</v>
      </c>
      <c r="AB262" s="351" t="s">
        <v>1358</v>
      </c>
      <c r="AC262" s="351"/>
    </row>
    <row r="263" spans="1:29" ht="45" customHeight="1" x14ac:dyDescent="0.25">
      <c r="A263" s="286"/>
      <c r="B263" s="286"/>
      <c r="C263" s="286"/>
      <c r="D263" s="300"/>
      <c r="E263" s="290"/>
      <c r="F263" s="66" t="s">
        <v>2597</v>
      </c>
      <c r="G263" s="279"/>
      <c r="H263" s="92" t="s">
        <v>2658</v>
      </c>
      <c r="I263" s="66" t="s">
        <v>2601</v>
      </c>
      <c r="J263" s="61">
        <v>0.25</v>
      </c>
      <c r="K263" s="62">
        <v>44576</v>
      </c>
      <c r="L263" s="62">
        <v>44925</v>
      </c>
      <c r="M263" s="63">
        <v>0.25</v>
      </c>
      <c r="N263" s="63">
        <v>0.5</v>
      </c>
      <c r="O263" s="63">
        <v>0.75</v>
      </c>
      <c r="P263" s="63">
        <v>1</v>
      </c>
      <c r="Q263" s="65" t="s">
        <v>1308</v>
      </c>
      <c r="R263" s="65" t="s">
        <v>1595</v>
      </c>
      <c r="S263" s="290"/>
      <c r="T263" s="281"/>
      <c r="U263" s="281"/>
      <c r="V263" s="65" t="s">
        <v>1694</v>
      </c>
      <c r="W263" s="65" t="s">
        <v>41</v>
      </c>
      <c r="X263" s="279"/>
      <c r="Y263" s="279" t="s">
        <v>1466</v>
      </c>
      <c r="Z263" s="279" t="s">
        <v>1575</v>
      </c>
      <c r="AA263" s="279" t="s">
        <v>1668</v>
      </c>
      <c r="AB263" s="279" t="s">
        <v>1358</v>
      </c>
      <c r="AC263" s="279"/>
    </row>
    <row r="264" spans="1:29" ht="45" customHeight="1" x14ac:dyDescent="0.25">
      <c r="A264" s="286" t="s">
        <v>1310</v>
      </c>
      <c r="B264" s="286" t="s">
        <v>2525</v>
      </c>
      <c r="C264" s="286" t="s">
        <v>2423</v>
      </c>
      <c r="D264" s="300" t="s">
        <v>2424</v>
      </c>
      <c r="E264" s="289" t="s">
        <v>2606</v>
      </c>
      <c r="F264" s="66" t="s">
        <v>2381</v>
      </c>
      <c r="G264" s="278" t="s">
        <v>3162</v>
      </c>
      <c r="H264" s="92" t="s">
        <v>2659</v>
      </c>
      <c r="I264" s="66" t="s">
        <v>2598</v>
      </c>
      <c r="J264" s="61">
        <v>0.25</v>
      </c>
      <c r="K264" s="62">
        <v>44757</v>
      </c>
      <c r="L264" s="62">
        <v>44788</v>
      </c>
      <c r="M264" s="63">
        <v>0</v>
      </c>
      <c r="N264" s="63">
        <v>0</v>
      </c>
      <c r="O264" s="63">
        <v>1</v>
      </c>
      <c r="P264" s="63">
        <v>1</v>
      </c>
      <c r="Q264" s="65" t="s">
        <v>1308</v>
      </c>
      <c r="R264" s="65" t="s">
        <v>1595</v>
      </c>
      <c r="S264" s="289" t="s">
        <v>2425</v>
      </c>
      <c r="T264" s="280" t="s">
        <v>40</v>
      </c>
      <c r="U264" s="280" t="s">
        <v>40</v>
      </c>
      <c r="V264" s="65" t="s">
        <v>1694</v>
      </c>
      <c r="W264" s="65" t="s">
        <v>41</v>
      </c>
      <c r="X264" s="278" t="s">
        <v>1411</v>
      </c>
      <c r="Y264" s="278" t="s">
        <v>1466</v>
      </c>
      <c r="Z264" s="278" t="s">
        <v>1575</v>
      </c>
      <c r="AA264" s="278" t="s">
        <v>1668</v>
      </c>
      <c r="AB264" s="278" t="s">
        <v>1358</v>
      </c>
      <c r="AC264" s="278" t="s">
        <v>2339</v>
      </c>
    </row>
    <row r="265" spans="1:29" ht="45" customHeight="1" x14ac:dyDescent="0.25">
      <c r="A265" s="286"/>
      <c r="B265" s="286"/>
      <c r="C265" s="286"/>
      <c r="D265" s="300"/>
      <c r="E265" s="298"/>
      <c r="F265" s="66" t="s">
        <v>2382</v>
      </c>
      <c r="G265" s="351"/>
      <c r="H265" s="92" t="s">
        <v>2660</v>
      </c>
      <c r="I265" s="66" t="s">
        <v>2599</v>
      </c>
      <c r="J265" s="61">
        <v>0.25</v>
      </c>
      <c r="K265" s="62">
        <v>44757</v>
      </c>
      <c r="L265" s="62">
        <v>44849</v>
      </c>
      <c r="M265" s="63">
        <v>0</v>
      </c>
      <c r="N265" s="63">
        <v>0</v>
      </c>
      <c r="O265" s="63">
        <v>0.5</v>
      </c>
      <c r="P265" s="63">
        <v>1</v>
      </c>
      <c r="Q265" s="65" t="s">
        <v>1308</v>
      </c>
      <c r="R265" s="65" t="s">
        <v>1595</v>
      </c>
      <c r="S265" s="298"/>
      <c r="T265" s="299"/>
      <c r="U265" s="299"/>
      <c r="V265" s="65" t="s">
        <v>1694</v>
      </c>
      <c r="W265" s="65" t="s">
        <v>41</v>
      </c>
      <c r="X265" s="351"/>
      <c r="Y265" s="351" t="s">
        <v>1466</v>
      </c>
      <c r="Z265" s="351" t="s">
        <v>1575</v>
      </c>
      <c r="AA265" s="351" t="s">
        <v>1668</v>
      </c>
      <c r="AB265" s="351" t="s">
        <v>1358</v>
      </c>
      <c r="AC265" s="351" t="s">
        <v>2339</v>
      </c>
    </row>
    <row r="266" spans="1:29" ht="45" customHeight="1" x14ac:dyDescent="0.25">
      <c r="A266" s="286"/>
      <c r="B266" s="286"/>
      <c r="C266" s="286"/>
      <c r="D266" s="300"/>
      <c r="E266" s="298"/>
      <c r="F266" s="66" t="s">
        <v>2384</v>
      </c>
      <c r="G266" s="351"/>
      <c r="H266" s="92" t="s">
        <v>2661</v>
      </c>
      <c r="I266" s="66" t="s">
        <v>2600</v>
      </c>
      <c r="J266" s="61">
        <v>0.25</v>
      </c>
      <c r="K266" s="62">
        <v>44757</v>
      </c>
      <c r="L266" s="62">
        <v>44849</v>
      </c>
      <c r="M266" s="63">
        <v>0</v>
      </c>
      <c r="N266" s="63">
        <v>0</v>
      </c>
      <c r="O266" s="63">
        <v>0.5</v>
      </c>
      <c r="P266" s="63">
        <v>1</v>
      </c>
      <c r="Q266" s="65" t="s">
        <v>1308</v>
      </c>
      <c r="R266" s="65" t="s">
        <v>1595</v>
      </c>
      <c r="S266" s="298"/>
      <c r="T266" s="299"/>
      <c r="U266" s="299"/>
      <c r="V266" s="65" t="s">
        <v>1694</v>
      </c>
      <c r="W266" s="65" t="s">
        <v>41</v>
      </c>
      <c r="X266" s="351"/>
      <c r="Y266" s="351" t="s">
        <v>1466</v>
      </c>
      <c r="Z266" s="351" t="s">
        <v>1575</v>
      </c>
      <c r="AA266" s="351" t="s">
        <v>1668</v>
      </c>
      <c r="AB266" s="351" t="s">
        <v>1358</v>
      </c>
      <c r="AC266" s="351" t="s">
        <v>2339</v>
      </c>
    </row>
    <row r="267" spans="1:29" ht="45" customHeight="1" x14ac:dyDescent="0.25">
      <c r="A267" s="286"/>
      <c r="B267" s="286"/>
      <c r="C267" s="286"/>
      <c r="D267" s="300"/>
      <c r="E267" s="290"/>
      <c r="F267" s="66" t="s">
        <v>2597</v>
      </c>
      <c r="G267" s="279"/>
      <c r="H267" s="92" t="s">
        <v>2662</v>
      </c>
      <c r="I267" s="66" t="s">
        <v>2601</v>
      </c>
      <c r="J267" s="61">
        <v>0.25</v>
      </c>
      <c r="K267" s="62">
        <v>44757</v>
      </c>
      <c r="L267" s="62">
        <v>44849</v>
      </c>
      <c r="M267" s="63">
        <v>0</v>
      </c>
      <c r="N267" s="63">
        <v>0</v>
      </c>
      <c r="O267" s="63">
        <v>0.5</v>
      </c>
      <c r="P267" s="63">
        <v>1</v>
      </c>
      <c r="Q267" s="65" t="s">
        <v>1308</v>
      </c>
      <c r="R267" s="65" t="s">
        <v>1595</v>
      </c>
      <c r="S267" s="290"/>
      <c r="T267" s="281"/>
      <c r="U267" s="281"/>
      <c r="V267" s="65" t="s">
        <v>1694</v>
      </c>
      <c r="W267" s="65" t="s">
        <v>41</v>
      </c>
      <c r="X267" s="279"/>
      <c r="Y267" s="279" t="s">
        <v>1466</v>
      </c>
      <c r="Z267" s="279" t="s">
        <v>1575</v>
      </c>
      <c r="AA267" s="279" t="s">
        <v>1668</v>
      </c>
      <c r="AB267" s="279" t="s">
        <v>1358</v>
      </c>
      <c r="AC267" s="279" t="s">
        <v>2339</v>
      </c>
    </row>
    <row r="268" spans="1:29" ht="45" customHeight="1" x14ac:dyDescent="0.25">
      <c r="A268" s="286" t="s">
        <v>1310</v>
      </c>
      <c r="B268" s="286" t="s">
        <v>2525</v>
      </c>
      <c r="C268" s="286" t="s">
        <v>2426</v>
      </c>
      <c r="D268" s="300" t="s">
        <v>2427</v>
      </c>
      <c r="E268" s="289" t="s">
        <v>2606</v>
      </c>
      <c r="F268" s="66" t="s">
        <v>2381</v>
      </c>
      <c r="G268" s="278" t="s">
        <v>3162</v>
      </c>
      <c r="H268" s="92" t="s">
        <v>2663</v>
      </c>
      <c r="I268" s="66" t="s">
        <v>2598</v>
      </c>
      <c r="J268" s="61">
        <v>0.25</v>
      </c>
      <c r="K268" s="62">
        <v>44757</v>
      </c>
      <c r="L268" s="62">
        <v>44788</v>
      </c>
      <c r="M268" s="63">
        <v>0</v>
      </c>
      <c r="N268" s="63">
        <v>0</v>
      </c>
      <c r="O268" s="63">
        <v>1</v>
      </c>
      <c r="P268" s="63">
        <v>1</v>
      </c>
      <c r="Q268" s="65" t="s">
        <v>1308</v>
      </c>
      <c r="R268" s="65" t="s">
        <v>1595</v>
      </c>
      <c r="S268" s="289" t="s">
        <v>2428</v>
      </c>
      <c r="T268" s="280" t="s">
        <v>40</v>
      </c>
      <c r="U268" s="280" t="s">
        <v>40</v>
      </c>
      <c r="V268" s="65" t="s">
        <v>1694</v>
      </c>
      <c r="W268" s="65" t="s">
        <v>41</v>
      </c>
      <c r="X268" s="278" t="s">
        <v>1411</v>
      </c>
      <c r="Y268" s="278" t="s">
        <v>1466</v>
      </c>
      <c r="Z268" s="278" t="s">
        <v>1575</v>
      </c>
      <c r="AA268" s="278" t="s">
        <v>1668</v>
      </c>
      <c r="AB268" s="278" t="s">
        <v>1358</v>
      </c>
      <c r="AC268" s="278" t="s">
        <v>2339</v>
      </c>
    </row>
    <row r="269" spans="1:29" ht="45" customHeight="1" x14ac:dyDescent="0.25">
      <c r="A269" s="286"/>
      <c r="B269" s="286"/>
      <c r="C269" s="286"/>
      <c r="D269" s="300"/>
      <c r="E269" s="298"/>
      <c r="F269" s="66" t="s">
        <v>2382</v>
      </c>
      <c r="G269" s="351"/>
      <c r="H269" s="92" t="s">
        <v>2664</v>
      </c>
      <c r="I269" s="66" t="s">
        <v>2599</v>
      </c>
      <c r="J269" s="61">
        <v>0.25</v>
      </c>
      <c r="K269" s="62">
        <v>44757</v>
      </c>
      <c r="L269" s="62">
        <v>44849</v>
      </c>
      <c r="M269" s="63">
        <v>0</v>
      </c>
      <c r="N269" s="63">
        <v>0</v>
      </c>
      <c r="O269" s="63">
        <v>0.5</v>
      </c>
      <c r="P269" s="63">
        <v>1</v>
      </c>
      <c r="Q269" s="65" t="s">
        <v>1308</v>
      </c>
      <c r="R269" s="65" t="s">
        <v>1595</v>
      </c>
      <c r="S269" s="298"/>
      <c r="T269" s="299"/>
      <c r="U269" s="299"/>
      <c r="V269" s="65" t="s">
        <v>1694</v>
      </c>
      <c r="W269" s="65" t="s">
        <v>41</v>
      </c>
      <c r="X269" s="351"/>
      <c r="Y269" s="351" t="s">
        <v>1466</v>
      </c>
      <c r="Z269" s="351" t="s">
        <v>1575</v>
      </c>
      <c r="AA269" s="351" t="s">
        <v>1668</v>
      </c>
      <c r="AB269" s="351" t="s">
        <v>1358</v>
      </c>
      <c r="AC269" s="351" t="s">
        <v>2339</v>
      </c>
    </row>
    <row r="270" spans="1:29" ht="45" customHeight="1" x14ac:dyDescent="0.25">
      <c r="A270" s="286"/>
      <c r="B270" s="286"/>
      <c r="C270" s="286"/>
      <c r="D270" s="300"/>
      <c r="E270" s="298"/>
      <c r="F270" s="66" t="s">
        <v>2384</v>
      </c>
      <c r="G270" s="351"/>
      <c r="H270" s="92" t="s">
        <v>2665</v>
      </c>
      <c r="I270" s="66" t="s">
        <v>2600</v>
      </c>
      <c r="J270" s="61">
        <v>0.25</v>
      </c>
      <c r="K270" s="62">
        <v>44757</v>
      </c>
      <c r="L270" s="62">
        <v>44849</v>
      </c>
      <c r="M270" s="63">
        <v>0</v>
      </c>
      <c r="N270" s="63">
        <v>0</v>
      </c>
      <c r="O270" s="63">
        <v>0.5</v>
      </c>
      <c r="P270" s="63">
        <v>1</v>
      </c>
      <c r="Q270" s="65" t="s">
        <v>1308</v>
      </c>
      <c r="R270" s="65" t="s">
        <v>1595</v>
      </c>
      <c r="S270" s="298"/>
      <c r="T270" s="299"/>
      <c r="U270" s="299"/>
      <c r="V270" s="65" t="s">
        <v>1694</v>
      </c>
      <c r="W270" s="65" t="s">
        <v>41</v>
      </c>
      <c r="X270" s="351"/>
      <c r="Y270" s="351" t="s">
        <v>1466</v>
      </c>
      <c r="Z270" s="351" t="s">
        <v>1575</v>
      </c>
      <c r="AA270" s="351" t="s">
        <v>1668</v>
      </c>
      <c r="AB270" s="351" t="s">
        <v>1358</v>
      </c>
      <c r="AC270" s="351" t="s">
        <v>2339</v>
      </c>
    </row>
    <row r="271" spans="1:29" ht="45" customHeight="1" x14ac:dyDescent="0.25">
      <c r="A271" s="286"/>
      <c r="B271" s="286"/>
      <c r="C271" s="286"/>
      <c r="D271" s="300"/>
      <c r="E271" s="290"/>
      <c r="F271" s="66" t="s">
        <v>2597</v>
      </c>
      <c r="G271" s="279"/>
      <c r="H271" s="92" t="s">
        <v>2666</v>
      </c>
      <c r="I271" s="66" t="s">
        <v>2601</v>
      </c>
      <c r="J271" s="61">
        <v>0.25</v>
      </c>
      <c r="K271" s="62">
        <v>44757</v>
      </c>
      <c r="L271" s="62">
        <v>44849</v>
      </c>
      <c r="M271" s="63">
        <v>0</v>
      </c>
      <c r="N271" s="63">
        <v>0</v>
      </c>
      <c r="O271" s="63">
        <v>0.5</v>
      </c>
      <c r="P271" s="63">
        <v>1</v>
      </c>
      <c r="Q271" s="65" t="s">
        <v>1308</v>
      </c>
      <c r="R271" s="65" t="s">
        <v>1595</v>
      </c>
      <c r="S271" s="290"/>
      <c r="T271" s="281"/>
      <c r="U271" s="281"/>
      <c r="V271" s="65" t="s">
        <v>1694</v>
      </c>
      <c r="W271" s="65" t="s">
        <v>41</v>
      </c>
      <c r="X271" s="279"/>
      <c r="Y271" s="279" t="s">
        <v>1466</v>
      </c>
      <c r="Z271" s="279" t="s">
        <v>1575</v>
      </c>
      <c r="AA271" s="279" t="s">
        <v>1668</v>
      </c>
      <c r="AB271" s="279" t="s">
        <v>1358</v>
      </c>
      <c r="AC271" s="279" t="s">
        <v>2339</v>
      </c>
    </row>
    <row r="272" spans="1:29" ht="45" customHeight="1" x14ac:dyDescent="0.25">
      <c r="A272" s="286" t="s">
        <v>1310</v>
      </c>
      <c r="B272" s="286" t="s">
        <v>2525</v>
      </c>
      <c r="C272" s="286" t="s">
        <v>2429</v>
      </c>
      <c r="D272" s="300" t="s">
        <v>2430</v>
      </c>
      <c r="E272" s="289" t="s">
        <v>2606</v>
      </c>
      <c r="F272" s="66" t="s">
        <v>2381</v>
      </c>
      <c r="G272" s="278" t="s">
        <v>3162</v>
      </c>
      <c r="H272" s="92" t="s">
        <v>2667</v>
      </c>
      <c r="I272" s="66" t="s">
        <v>2598</v>
      </c>
      <c r="J272" s="61">
        <v>0.25</v>
      </c>
      <c r="K272" s="62">
        <v>44562</v>
      </c>
      <c r="L272" s="62">
        <v>44591</v>
      </c>
      <c r="M272" s="63">
        <v>1</v>
      </c>
      <c r="N272" s="63">
        <v>1</v>
      </c>
      <c r="O272" s="63">
        <v>1</v>
      </c>
      <c r="P272" s="63">
        <v>1</v>
      </c>
      <c r="Q272" s="65" t="s">
        <v>1308</v>
      </c>
      <c r="R272" s="65" t="s">
        <v>1595</v>
      </c>
      <c r="S272" s="289" t="s">
        <v>2431</v>
      </c>
      <c r="T272" s="280" t="s">
        <v>40</v>
      </c>
      <c r="U272" s="280" t="s">
        <v>40</v>
      </c>
      <c r="V272" s="65" t="s">
        <v>1694</v>
      </c>
      <c r="W272" s="65" t="s">
        <v>41</v>
      </c>
      <c r="X272" s="278" t="s">
        <v>1411</v>
      </c>
      <c r="Y272" s="278" t="s">
        <v>1466</v>
      </c>
      <c r="Z272" s="278" t="s">
        <v>1575</v>
      </c>
      <c r="AA272" s="278" t="s">
        <v>1668</v>
      </c>
      <c r="AB272" s="278" t="s">
        <v>1358</v>
      </c>
      <c r="AC272" s="278" t="s">
        <v>2339</v>
      </c>
    </row>
    <row r="273" spans="1:29" ht="45" customHeight="1" x14ac:dyDescent="0.25">
      <c r="A273" s="286"/>
      <c r="B273" s="286"/>
      <c r="C273" s="286"/>
      <c r="D273" s="300"/>
      <c r="E273" s="298"/>
      <c r="F273" s="66" t="s">
        <v>2382</v>
      </c>
      <c r="G273" s="351"/>
      <c r="H273" s="92" t="s">
        <v>2668</v>
      </c>
      <c r="I273" s="66" t="s">
        <v>2599</v>
      </c>
      <c r="J273" s="61">
        <v>0.25</v>
      </c>
      <c r="K273" s="62">
        <v>44562</v>
      </c>
      <c r="L273" s="62">
        <v>44773</v>
      </c>
      <c r="M273" s="63">
        <v>0.2</v>
      </c>
      <c r="N273" s="63">
        <v>0.6</v>
      </c>
      <c r="O273" s="63">
        <v>1</v>
      </c>
      <c r="P273" s="63">
        <v>1</v>
      </c>
      <c r="Q273" s="65" t="s">
        <v>1308</v>
      </c>
      <c r="R273" s="65" t="s">
        <v>1595</v>
      </c>
      <c r="S273" s="298"/>
      <c r="T273" s="299"/>
      <c r="U273" s="299"/>
      <c r="V273" s="65" t="s">
        <v>1694</v>
      </c>
      <c r="W273" s="65" t="s">
        <v>41</v>
      </c>
      <c r="X273" s="351"/>
      <c r="Y273" s="351" t="s">
        <v>1466</v>
      </c>
      <c r="Z273" s="351" t="s">
        <v>1575</v>
      </c>
      <c r="AA273" s="351" t="s">
        <v>1668</v>
      </c>
      <c r="AB273" s="351" t="s">
        <v>1358</v>
      </c>
      <c r="AC273" s="351" t="s">
        <v>2339</v>
      </c>
    </row>
    <row r="274" spans="1:29" ht="45" customHeight="1" x14ac:dyDescent="0.25">
      <c r="A274" s="286"/>
      <c r="B274" s="286"/>
      <c r="C274" s="286"/>
      <c r="D274" s="300"/>
      <c r="E274" s="298"/>
      <c r="F274" s="66" t="s">
        <v>2384</v>
      </c>
      <c r="G274" s="351"/>
      <c r="H274" s="92" t="s">
        <v>2669</v>
      </c>
      <c r="I274" s="66" t="s">
        <v>2600</v>
      </c>
      <c r="J274" s="61">
        <v>0.25</v>
      </c>
      <c r="K274" s="62">
        <v>44562</v>
      </c>
      <c r="L274" s="62">
        <v>44773</v>
      </c>
      <c r="M274" s="63">
        <v>0.2</v>
      </c>
      <c r="N274" s="63">
        <v>0.6</v>
      </c>
      <c r="O274" s="63">
        <v>1</v>
      </c>
      <c r="P274" s="63">
        <v>1</v>
      </c>
      <c r="Q274" s="65" t="s">
        <v>1308</v>
      </c>
      <c r="R274" s="65" t="s">
        <v>1595</v>
      </c>
      <c r="S274" s="298"/>
      <c r="T274" s="299"/>
      <c r="U274" s="299"/>
      <c r="V274" s="65" t="s">
        <v>1694</v>
      </c>
      <c r="W274" s="65" t="s">
        <v>41</v>
      </c>
      <c r="X274" s="351"/>
      <c r="Y274" s="351" t="s">
        <v>1466</v>
      </c>
      <c r="Z274" s="351" t="s">
        <v>1575</v>
      </c>
      <c r="AA274" s="351" t="s">
        <v>1668</v>
      </c>
      <c r="AB274" s="351" t="s">
        <v>1358</v>
      </c>
      <c r="AC274" s="351" t="s">
        <v>2339</v>
      </c>
    </row>
    <row r="275" spans="1:29" ht="45" customHeight="1" x14ac:dyDescent="0.25">
      <c r="A275" s="286"/>
      <c r="B275" s="286"/>
      <c r="C275" s="286"/>
      <c r="D275" s="300"/>
      <c r="E275" s="290"/>
      <c r="F275" s="66" t="s">
        <v>2597</v>
      </c>
      <c r="G275" s="279"/>
      <c r="H275" s="92" t="s">
        <v>2670</v>
      </c>
      <c r="I275" s="66" t="s">
        <v>2601</v>
      </c>
      <c r="J275" s="61">
        <v>0.25</v>
      </c>
      <c r="K275" s="62">
        <v>44562</v>
      </c>
      <c r="L275" s="62">
        <v>44773</v>
      </c>
      <c r="M275" s="63">
        <v>0.2</v>
      </c>
      <c r="N275" s="63">
        <v>0.6</v>
      </c>
      <c r="O275" s="63">
        <v>1</v>
      </c>
      <c r="P275" s="63">
        <v>1</v>
      </c>
      <c r="Q275" s="65" t="s">
        <v>1308</v>
      </c>
      <c r="R275" s="65" t="s">
        <v>1595</v>
      </c>
      <c r="S275" s="290"/>
      <c r="T275" s="281"/>
      <c r="U275" s="281"/>
      <c r="V275" s="65" t="s">
        <v>1694</v>
      </c>
      <c r="W275" s="65" t="s">
        <v>41</v>
      </c>
      <c r="X275" s="279"/>
      <c r="Y275" s="279" t="s">
        <v>1466</v>
      </c>
      <c r="Z275" s="279" t="s">
        <v>1575</v>
      </c>
      <c r="AA275" s="279" t="s">
        <v>1668</v>
      </c>
      <c r="AB275" s="279" t="s">
        <v>1358</v>
      </c>
      <c r="AC275" s="279" t="s">
        <v>2339</v>
      </c>
    </row>
    <row r="276" spans="1:29" ht="45" customHeight="1" x14ac:dyDescent="0.25">
      <c r="A276" s="286" t="s">
        <v>1310</v>
      </c>
      <c r="B276" s="286" t="s">
        <v>2525</v>
      </c>
      <c r="C276" s="286" t="s">
        <v>2432</v>
      </c>
      <c r="D276" s="300" t="s">
        <v>2433</v>
      </c>
      <c r="E276" s="289" t="s">
        <v>2606</v>
      </c>
      <c r="F276" s="66" t="s">
        <v>2381</v>
      </c>
      <c r="G276" s="278" t="s">
        <v>3162</v>
      </c>
      <c r="H276" s="92" t="s">
        <v>2671</v>
      </c>
      <c r="I276" s="66" t="s">
        <v>2598</v>
      </c>
      <c r="J276" s="61">
        <v>0.25</v>
      </c>
      <c r="K276" s="62">
        <v>44788</v>
      </c>
      <c r="L276" s="62">
        <v>44819</v>
      </c>
      <c r="M276" s="63">
        <v>0</v>
      </c>
      <c r="N276" s="63">
        <v>0</v>
      </c>
      <c r="O276" s="63">
        <v>1</v>
      </c>
      <c r="P276" s="63">
        <v>1</v>
      </c>
      <c r="Q276" s="65" t="s">
        <v>1308</v>
      </c>
      <c r="R276" s="65" t="s">
        <v>1595</v>
      </c>
      <c r="S276" s="289" t="s">
        <v>2434</v>
      </c>
      <c r="T276" s="280" t="s">
        <v>40</v>
      </c>
      <c r="U276" s="280" t="s">
        <v>40</v>
      </c>
      <c r="V276" s="65" t="s">
        <v>1694</v>
      </c>
      <c r="W276" s="65" t="s">
        <v>41</v>
      </c>
      <c r="X276" s="278" t="s">
        <v>1411</v>
      </c>
      <c r="Y276" s="278" t="s">
        <v>1466</v>
      </c>
      <c r="Z276" s="278" t="s">
        <v>1575</v>
      </c>
      <c r="AA276" s="278" t="s">
        <v>1668</v>
      </c>
      <c r="AB276" s="278" t="s">
        <v>1358</v>
      </c>
      <c r="AC276" s="278" t="s">
        <v>2339</v>
      </c>
    </row>
    <row r="277" spans="1:29" ht="45" customHeight="1" x14ac:dyDescent="0.25">
      <c r="A277" s="286"/>
      <c r="B277" s="286"/>
      <c r="C277" s="286"/>
      <c r="D277" s="300"/>
      <c r="E277" s="298"/>
      <c r="F277" s="66" t="s">
        <v>2382</v>
      </c>
      <c r="G277" s="351"/>
      <c r="H277" s="92" t="s">
        <v>2672</v>
      </c>
      <c r="I277" s="66" t="s">
        <v>2599</v>
      </c>
      <c r="J277" s="61">
        <v>0.25</v>
      </c>
      <c r="K277" s="62">
        <v>44788</v>
      </c>
      <c r="L277" s="62">
        <v>44926</v>
      </c>
      <c r="M277" s="63">
        <v>0</v>
      </c>
      <c r="N277" s="63">
        <v>0</v>
      </c>
      <c r="O277" s="63">
        <v>0.5</v>
      </c>
      <c r="P277" s="63">
        <v>1</v>
      </c>
      <c r="Q277" s="65" t="s">
        <v>1308</v>
      </c>
      <c r="R277" s="65" t="s">
        <v>1595</v>
      </c>
      <c r="S277" s="298"/>
      <c r="T277" s="299"/>
      <c r="U277" s="299"/>
      <c r="V277" s="65" t="s">
        <v>1694</v>
      </c>
      <c r="W277" s="65" t="s">
        <v>41</v>
      </c>
      <c r="X277" s="351"/>
      <c r="Y277" s="351"/>
      <c r="Z277" s="351" t="s">
        <v>1575</v>
      </c>
      <c r="AA277" s="351" t="s">
        <v>1668</v>
      </c>
      <c r="AB277" s="351" t="s">
        <v>1358</v>
      </c>
      <c r="AC277" s="351" t="s">
        <v>2339</v>
      </c>
    </row>
    <row r="278" spans="1:29" ht="45" customHeight="1" x14ac:dyDescent="0.25">
      <c r="A278" s="286"/>
      <c r="B278" s="286"/>
      <c r="C278" s="286"/>
      <c r="D278" s="300"/>
      <c r="E278" s="298"/>
      <c r="F278" s="66" t="s">
        <v>2384</v>
      </c>
      <c r="G278" s="351"/>
      <c r="H278" s="92" t="s">
        <v>2673</v>
      </c>
      <c r="I278" s="66" t="s">
        <v>2600</v>
      </c>
      <c r="J278" s="61">
        <v>0.25</v>
      </c>
      <c r="K278" s="62">
        <v>44788</v>
      </c>
      <c r="L278" s="62">
        <v>44926</v>
      </c>
      <c r="M278" s="63">
        <v>0</v>
      </c>
      <c r="N278" s="63">
        <v>0</v>
      </c>
      <c r="O278" s="63">
        <v>0.5</v>
      </c>
      <c r="P278" s="63">
        <v>1</v>
      </c>
      <c r="Q278" s="65" t="s">
        <v>1308</v>
      </c>
      <c r="R278" s="65" t="s">
        <v>1595</v>
      </c>
      <c r="S278" s="298"/>
      <c r="T278" s="299"/>
      <c r="U278" s="299"/>
      <c r="V278" s="65" t="s">
        <v>1694</v>
      </c>
      <c r="W278" s="65" t="s">
        <v>41</v>
      </c>
      <c r="X278" s="351"/>
      <c r="Y278" s="351"/>
      <c r="Z278" s="351" t="s">
        <v>1575</v>
      </c>
      <c r="AA278" s="351" t="s">
        <v>1668</v>
      </c>
      <c r="AB278" s="351" t="s">
        <v>1358</v>
      </c>
      <c r="AC278" s="351" t="s">
        <v>2339</v>
      </c>
    </row>
    <row r="279" spans="1:29" ht="45" customHeight="1" x14ac:dyDescent="0.25">
      <c r="A279" s="286"/>
      <c r="B279" s="286"/>
      <c r="C279" s="286"/>
      <c r="D279" s="300"/>
      <c r="E279" s="290"/>
      <c r="F279" s="66" t="s">
        <v>2597</v>
      </c>
      <c r="G279" s="279"/>
      <c r="H279" s="92" t="s">
        <v>2674</v>
      </c>
      <c r="I279" s="66" t="s">
        <v>2601</v>
      </c>
      <c r="J279" s="61">
        <v>0.25</v>
      </c>
      <c r="K279" s="62">
        <v>44788</v>
      </c>
      <c r="L279" s="62">
        <v>44926</v>
      </c>
      <c r="M279" s="63">
        <v>0</v>
      </c>
      <c r="N279" s="63">
        <v>0</v>
      </c>
      <c r="O279" s="63">
        <v>0.5</v>
      </c>
      <c r="P279" s="63">
        <v>1</v>
      </c>
      <c r="Q279" s="65" t="s">
        <v>1308</v>
      </c>
      <c r="R279" s="65" t="s">
        <v>1595</v>
      </c>
      <c r="S279" s="290"/>
      <c r="T279" s="281"/>
      <c r="U279" s="281"/>
      <c r="V279" s="65" t="s">
        <v>1694</v>
      </c>
      <c r="W279" s="65" t="s">
        <v>41</v>
      </c>
      <c r="X279" s="279"/>
      <c r="Y279" s="279"/>
      <c r="Z279" s="279" t="s">
        <v>1575</v>
      </c>
      <c r="AA279" s="279" t="s">
        <v>1668</v>
      </c>
      <c r="AB279" s="279" t="s">
        <v>1358</v>
      </c>
      <c r="AC279" s="279" t="s">
        <v>2339</v>
      </c>
    </row>
    <row r="280" spans="1:29" ht="45" customHeight="1" x14ac:dyDescent="0.25">
      <c r="A280" s="286" t="s">
        <v>1310</v>
      </c>
      <c r="B280" s="286" t="s">
        <v>2525</v>
      </c>
      <c r="C280" s="286" t="s">
        <v>2435</v>
      </c>
      <c r="D280" s="300" t="s">
        <v>2436</v>
      </c>
      <c r="E280" s="289" t="s">
        <v>2606</v>
      </c>
      <c r="F280" s="66" t="s">
        <v>2381</v>
      </c>
      <c r="G280" s="278" t="s">
        <v>3162</v>
      </c>
      <c r="H280" s="92" t="s">
        <v>2675</v>
      </c>
      <c r="I280" s="66" t="s">
        <v>2598</v>
      </c>
      <c r="J280" s="61">
        <v>0.25</v>
      </c>
      <c r="K280" s="62">
        <v>44562</v>
      </c>
      <c r="L280" s="62">
        <v>44591</v>
      </c>
      <c r="M280" s="63">
        <v>1</v>
      </c>
      <c r="N280" s="63">
        <v>1</v>
      </c>
      <c r="O280" s="63">
        <v>1</v>
      </c>
      <c r="P280" s="63">
        <v>1</v>
      </c>
      <c r="Q280" s="65" t="s">
        <v>1308</v>
      </c>
      <c r="R280" s="65" t="s">
        <v>1595</v>
      </c>
      <c r="S280" s="289" t="s">
        <v>2437</v>
      </c>
      <c r="T280" s="280" t="s">
        <v>40</v>
      </c>
      <c r="U280" s="280" t="s">
        <v>40</v>
      </c>
      <c r="V280" s="65" t="s">
        <v>1694</v>
      </c>
      <c r="W280" s="65" t="s">
        <v>41</v>
      </c>
      <c r="X280" s="278" t="s">
        <v>1411</v>
      </c>
      <c r="Y280" s="278" t="s">
        <v>1466</v>
      </c>
      <c r="Z280" s="278" t="s">
        <v>3915</v>
      </c>
      <c r="AA280" s="278" t="s">
        <v>1668</v>
      </c>
      <c r="AB280" s="278" t="s">
        <v>1358</v>
      </c>
      <c r="AC280" s="278"/>
    </row>
    <row r="281" spans="1:29" ht="45" customHeight="1" x14ac:dyDescent="0.25">
      <c r="A281" s="286"/>
      <c r="B281" s="286"/>
      <c r="C281" s="286"/>
      <c r="D281" s="300"/>
      <c r="E281" s="298"/>
      <c r="F281" s="66" t="s">
        <v>2382</v>
      </c>
      <c r="G281" s="351"/>
      <c r="H281" s="92" t="s">
        <v>2676</v>
      </c>
      <c r="I281" s="66" t="s">
        <v>2599</v>
      </c>
      <c r="J281" s="61">
        <v>0.25</v>
      </c>
      <c r="K281" s="62">
        <v>44562</v>
      </c>
      <c r="L281" s="62">
        <v>44773</v>
      </c>
      <c r="M281" s="63">
        <v>0.4</v>
      </c>
      <c r="N281" s="63">
        <v>0.8</v>
      </c>
      <c r="O281" s="63">
        <v>1</v>
      </c>
      <c r="P281" s="63">
        <v>1</v>
      </c>
      <c r="Q281" s="65" t="s">
        <v>1308</v>
      </c>
      <c r="R281" s="65" t="s">
        <v>1595</v>
      </c>
      <c r="S281" s="298"/>
      <c r="T281" s="299"/>
      <c r="U281" s="299"/>
      <c r="V281" s="65" t="s">
        <v>1694</v>
      </c>
      <c r="W281" s="65" t="s">
        <v>41</v>
      </c>
      <c r="X281" s="351"/>
      <c r="Y281" s="351" t="s">
        <v>1466</v>
      </c>
      <c r="Z281" s="351" t="s">
        <v>1784</v>
      </c>
      <c r="AA281" s="351" t="s">
        <v>1668</v>
      </c>
      <c r="AB281" s="351" t="s">
        <v>1358</v>
      </c>
      <c r="AC281" s="351"/>
    </row>
    <row r="282" spans="1:29" ht="45" customHeight="1" x14ac:dyDescent="0.25">
      <c r="A282" s="286"/>
      <c r="B282" s="286"/>
      <c r="C282" s="286"/>
      <c r="D282" s="300"/>
      <c r="E282" s="298"/>
      <c r="F282" s="66" t="s">
        <v>2384</v>
      </c>
      <c r="G282" s="351"/>
      <c r="H282" s="92" t="s">
        <v>2677</v>
      </c>
      <c r="I282" s="66" t="s">
        <v>2600</v>
      </c>
      <c r="J282" s="61">
        <v>0.25</v>
      </c>
      <c r="K282" s="62">
        <v>44562</v>
      </c>
      <c r="L282" s="62">
        <v>44773</v>
      </c>
      <c r="M282" s="63">
        <v>0.4</v>
      </c>
      <c r="N282" s="63">
        <v>0.8</v>
      </c>
      <c r="O282" s="63">
        <v>1</v>
      </c>
      <c r="P282" s="63">
        <v>1</v>
      </c>
      <c r="Q282" s="65" t="s">
        <v>1308</v>
      </c>
      <c r="R282" s="65" t="s">
        <v>1595</v>
      </c>
      <c r="S282" s="298"/>
      <c r="T282" s="299"/>
      <c r="U282" s="299"/>
      <c r="V282" s="65" t="s">
        <v>1694</v>
      </c>
      <c r="W282" s="65" t="s">
        <v>41</v>
      </c>
      <c r="X282" s="351"/>
      <c r="Y282" s="351" t="s">
        <v>1466</v>
      </c>
      <c r="Z282" s="351" t="s">
        <v>1784</v>
      </c>
      <c r="AA282" s="351" t="s">
        <v>1668</v>
      </c>
      <c r="AB282" s="351" t="s">
        <v>1358</v>
      </c>
      <c r="AC282" s="351"/>
    </row>
    <row r="283" spans="1:29" ht="45" customHeight="1" x14ac:dyDescent="0.25">
      <c r="A283" s="286"/>
      <c r="B283" s="286"/>
      <c r="C283" s="286"/>
      <c r="D283" s="300"/>
      <c r="E283" s="290"/>
      <c r="F283" s="66" t="s">
        <v>2597</v>
      </c>
      <c r="G283" s="279"/>
      <c r="H283" s="92" t="s">
        <v>2678</v>
      </c>
      <c r="I283" s="66" t="s">
        <v>2601</v>
      </c>
      <c r="J283" s="61">
        <v>0.25</v>
      </c>
      <c r="K283" s="62">
        <v>44562</v>
      </c>
      <c r="L283" s="62">
        <v>44773</v>
      </c>
      <c r="M283" s="63">
        <v>0.4</v>
      </c>
      <c r="N283" s="63">
        <v>0.8</v>
      </c>
      <c r="O283" s="63">
        <v>1</v>
      </c>
      <c r="P283" s="63">
        <v>1</v>
      </c>
      <c r="Q283" s="65" t="s">
        <v>1308</v>
      </c>
      <c r="R283" s="65" t="s">
        <v>1595</v>
      </c>
      <c r="S283" s="290"/>
      <c r="T283" s="281"/>
      <c r="U283" s="281"/>
      <c r="V283" s="65" t="s">
        <v>1694</v>
      </c>
      <c r="W283" s="65" t="s">
        <v>41</v>
      </c>
      <c r="X283" s="279"/>
      <c r="Y283" s="279" t="s">
        <v>1466</v>
      </c>
      <c r="Z283" s="279" t="s">
        <v>1784</v>
      </c>
      <c r="AA283" s="279" t="s">
        <v>1668</v>
      </c>
      <c r="AB283" s="279" t="s">
        <v>1358</v>
      </c>
      <c r="AC283" s="279"/>
    </row>
    <row r="284" spans="1:29" ht="45" customHeight="1" x14ac:dyDescent="0.25">
      <c r="A284" s="286" t="s">
        <v>1310</v>
      </c>
      <c r="B284" s="286" t="s">
        <v>2525</v>
      </c>
      <c r="C284" s="286" t="s">
        <v>2438</v>
      </c>
      <c r="D284" s="300" t="s">
        <v>2439</v>
      </c>
      <c r="E284" s="289" t="s">
        <v>2606</v>
      </c>
      <c r="F284" s="66" t="s">
        <v>2381</v>
      </c>
      <c r="G284" s="278" t="s">
        <v>3162</v>
      </c>
      <c r="H284" s="92" t="s">
        <v>2679</v>
      </c>
      <c r="I284" s="66" t="s">
        <v>2598</v>
      </c>
      <c r="J284" s="61">
        <v>0.25</v>
      </c>
      <c r="K284" s="62">
        <v>44743</v>
      </c>
      <c r="L284" s="62">
        <v>44772</v>
      </c>
      <c r="M284" s="63">
        <v>0</v>
      </c>
      <c r="N284" s="63">
        <v>0</v>
      </c>
      <c r="O284" s="63">
        <v>1</v>
      </c>
      <c r="P284" s="63">
        <v>1</v>
      </c>
      <c r="Q284" s="65" t="s">
        <v>1308</v>
      </c>
      <c r="R284" s="65" t="s">
        <v>1595</v>
      </c>
      <c r="S284" s="289" t="s">
        <v>2440</v>
      </c>
      <c r="T284" s="280" t="s">
        <v>40</v>
      </c>
      <c r="U284" s="280" t="s">
        <v>40</v>
      </c>
      <c r="V284" s="65" t="s">
        <v>1694</v>
      </c>
      <c r="W284" s="65" t="s">
        <v>41</v>
      </c>
      <c r="X284" s="278" t="s">
        <v>1411</v>
      </c>
      <c r="Y284" s="278" t="s">
        <v>1466</v>
      </c>
      <c r="Z284" s="278" t="s">
        <v>1574</v>
      </c>
      <c r="AA284" s="278" t="s">
        <v>1668</v>
      </c>
      <c r="AB284" s="278" t="s">
        <v>1358</v>
      </c>
      <c r="AC284" s="278"/>
    </row>
    <row r="285" spans="1:29" ht="45" customHeight="1" x14ac:dyDescent="0.25">
      <c r="A285" s="286"/>
      <c r="B285" s="286"/>
      <c r="C285" s="286"/>
      <c r="D285" s="300"/>
      <c r="E285" s="298"/>
      <c r="F285" s="66" t="s">
        <v>2382</v>
      </c>
      <c r="G285" s="351"/>
      <c r="H285" s="92" t="s">
        <v>2680</v>
      </c>
      <c r="I285" s="66" t="s">
        <v>2599</v>
      </c>
      <c r="J285" s="61">
        <v>0.25</v>
      </c>
      <c r="K285" s="62">
        <v>44743</v>
      </c>
      <c r="L285" s="62">
        <v>44864</v>
      </c>
      <c r="M285" s="63">
        <v>0</v>
      </c>
      <c r="N285" s="63">
        <v>0</v>
      </c>
      <c r="O285" s="63">
        <v>0.5</v>
      </c>
      <c r="P285" s="63">
        <v>1</v>
      </c>
      <c r="Q285" s="65" t="s">
        <v>1308</v>
      </c>
      <c r="R285" s="65" t="s">
        <v>1595</v>
      </c>
      <c r="S285" s="298"/>
      <c r="T285" s="299"/>
      <c r="U285" s="299"/>
      <c r="V285" s="65" t="s">
        <v>1694</v>
      </c>
      <c r="W285" s="65" t="s">
        <v>41</v>
      </c>
      <c r="X285" s="351"/>
      <c r="Y285" s="351" t="s">
        <v>1466</v>
      </c>
      <c r="Z285" s="351" t="s">
        <v>1574</v>
      </c>
      <c r="AA285" s="351" t="s">
        <v>1668</v>
      </c>
      <c r="AB285" s="351" t="s">
        <v>1358</v>
      </c>
      <c r="AC285" s="351"/>
    </row>
    <row r="286" spans="1:29" ht="45" customHeight="1" x14ac:dyDescent="0.25">
      <c r="A286" s="286"/>
      <c r="B286" s="286"/>
      <c r="C286" s="286"/>
      <c r="D286" s="300"/>
      <c r="E286" s="298"/>
      <c r="F286" s="66" t="s">
        <v>2384</v>
      </c>
      <c r="G286" s="351"/>
      <c r="H286" s="92" t="s">
        <v>2681</v>
      </c>
      <c r="I286" s="66" t="s">
        <v>2600</v>
      </c>
      <c r="J286" s="61">
        <v>0.25</v>
      </c>
      <c r="K286" s="62">
        <v>44743</v>
      </c>
      <c r="L286" s="62">
        <v>44864</v>
      </c>
      <c r="M286" s="63">
        <v>0</v>
      </c>
      <c r="N286" s="63">
        <v>0</v>
      </c>
      <c r="O286" s="63">
        <v>0.5</v>
      </c>
      <c r="P286" s="63">
        <v>1</v>
      </c>
      <c r="Q286" s="65" t="s">
        <v>1308</v>
      </c>
      <c r="R286" s="65" t="s">
        <v>1595</v>
      </c>
      <c r="S286" s="298"/>
      <c r="T286" s="299"/>
      <c r="U286" s="299"/>
      <c r="V286" s="65" t="s">
        <v>1694</v>
      </c>
      <c r="W286" s="65" t="s">
        <v>41</v>
      </c>
      <c r="X286" s="351"/>
      <c r="Y286" s="351" t="s">
        <v>1466</v>
      </c>
      <c r="Z286" s="351" t="s">
        <v>1574</v>
      </c>
      <c r="AA286" s="351" t="s">
        <v>1668</v>
      </c>
      <c r="AB286" s="351" t="s">
        <v>1358</v>
      </c>
      <c r="AC286" s="351"/>
    </row>
    <row r="287" spans="1:29" ht="45" customHeight="1" x14ac:dyDescent="0.25">
      <c r="A287" s="286"/>
      <c r="B287" s="286"/>
      <c r="C287" s="286"/>
      <c r="D287" s="300"/>
      <c r="E287" s="290"/>
      <c r="F287" s="66" t="s">
        <v>2597</v>
      </c>
      <c r="G287" s="279"/>
      <c r="H287" s="92" t="s">
        <v>2682</v>
      </c>
      <c r="I287" s="66" t="s">
        <v>2601</v>
      </c>
      <c r="J287" s="61">
        <v>0.25</v>
      </c>
      <c r="K287" s="62">
        <v>44743</v>
      </c>
      <c r="L287" s="62">
        <v>44864</v>
      </c>
      <c r="M287" s="63">
        <v>0</v>
      </c>
      <c r="N287" s="63">
        <v>0</v>
      </c>
      <c r="O287" s="63">
        <v>0.5</v>
      </c>
      <c r="P287" s="63">
        <v>1</v>
      </c>
      <c r="Q287" s="65" t="s">
        <v>1308</v>
      </c>
      <c r="R287" s="65" t="s">
        <v>1595</v>
      </c>
      <c r="S287" s="290"/>
      <c r="T287" s="281"/>
      <c r="U287" s="281"/>
      <c r="V287" s="65" t="s">
        <v>1694</v>
      </c>
      <c r="W287" s="65" t="s">
        <v>41</v>
      </c>
      <c r="X287" s="279"/>
      <c r="Y287" s="279" t="s">
        <v>1466</v>
      </c>
      <c r="Z287" s="279" t="s">
        <v>1574</v>
      </c>
      <c r="AA287" s="279" t="s">
        <v>1668</v>
      </c>
      <c r="AB287" s="279" t="s">
        <v>1358</v>
      </c>
      <c r="AC287" s="279"/>
    </row>
    <row r="288" spans="1:29" ht="45" customHeight="1" x14ac:dyDescent="0.25">
      <c r="A288" s="286" t="s">
        <v>1310</v>
      </c>
      <c r="B288" s="286" t="s">
        <v>2525</v>
      </c>
      <c r="C288" s="286" t="s">
        <v>2441</v>
      </c>
      <c r="D288" s="300" t="s">
        <v>2442</v>
      </c>
      <c r="E288" s="289" t="s">
        <v>2606</v>
      </c>
      <c r="F288" s="66" t="s">
        <v>2381</v>
      </c>
      <c r="G288" s="278" t="s">
        <v>3162</v>
      </c>
      <c r="H288" s="92" t="s">
        <v>2683</v>
      </c>
      <c r="I288" s="66" t="s">
        <v>2598</v>
      </c>
      <c r="J288" s="61">
        <v>0.25</v>
      </c>
      <c r="K288" s="62">
        <v>44743</v>
      </c>
      <c r="L288" s="62">
        <v>44772</v>
      </c>
      <c r="M288" s="63">
        <v>0</v>
      </c>
      <c r="N288" s="63">
        <v>0</v>
      </c>
      <c r="O288" s="63">
        <v>1</v>
      </c>
      <c r="P288" s="63">
        <v>1</v>
      </c>
      <c r="Q288" s="65" t="s">
        <v>1308</v>
      </c>
      <c r="R288" s="65" t="s">
        <v>1595</v>
      </c>
      <c r="S288" s="289" t="s">
        <v>2443</v>
      </c>
      <c r="T288" s="280" t="s">
        <v>40</v>
      </c>
      <c r="U288" s="280" t="s">
        <v>40</v>
      </c>
      <c r="V288" s="65" t="s">
        <v>1694</v>
      </c>
      <c r="W288" s="65" t="s">
        <v>41</v>
      </c>
      <c r="X288" s="278" t="s">
        <v>1411</v>
      </c>
      <c r="Y288" s="278" t="s">
        <v>1466</v>
      </c>
      <c r="Z288" s="278" t="s">
        <v>1575</v>
      </c>
      <c r="AA288" s="278" t="s">
        <v>1668</v>
      </c>
      <c r="AB288" s="278" t="s">
        <v>1358</v>
      </c>
      <c r="AC288" s="278" t="s">
        <v>2339</v>
      </c>
    </row>
    <row r="289" spans="1:29" ht="45" customHeight="1" x14ac:dyDescent="0.25">
      <c r="A289" s="286"/>
      <c r="B289" s="286"/>
      <c r="C289" s="286"/>
      <c r="D289" s="300"/>
      <c r="E289" s="298"/>
      <c r="F289" s="66" t="s">
        <v>2382</v>
      </c>
      <c r="G289" s="351"/>
      <c r="H289" s="92" t="s">
        <v>2684</v>
      </c>
      <c r="I289" s="66" t="s">
        <v>2599</v>
      </c>
      <c r="J289" s="61">
        <v>0.25</v>
      </c>
      <c r="K289" s="62">
        <v>44743</v>
      </c>
      <c r="L289" s="62">
        <v>44834</v>
      </c>
      <c r="M289" s="63">
        <v>0</v>
      </c>
      <c r="N289" s="63">
        <v>0</v>
      </c>
      <c r="O289" s="63">
        <v>0.5</v>
      </c>
      <c r="P289" s="63">
        <v>1</v>
      </c>
      <c r="Q289" s="65" t="s">
        <v>1308</v>
      </c>
      <c r="R289" s="65" t="s">
        <v>1595</v>
      </c>
      <c r="S289" s="298"/>
      <c r="T289" s="299"/>
      <c r="U289" s="299"/>
      <c r="V289" s="65" t="s">
        <v>1694</v>
      </c>
      <c r="W289" s="65" t="s">
        <v>41</v>
      </c>
      <c r="X289" s="351"/>
      <c r="Y289" s="351" t="s">
        <v>1466</v>
      </c>
      <c r="Z289" s="351" t="s">
        <v>1575</v>
      </c>
      <c r="AA289" s="351" t="s">
        <v>1668</v>
      </c>
      <c r="AB289" s="351" t="s">
        <v>1358</v>
      </c>
      <c r="AC289" s="351"/>
    </row>
    <row r="290" spans="1:29" ht="45" customHeight="1" x14ac:dyDescent="0.25">
      <c r="A290" s="286"/>
      <c r="B290" s="286"/>
      <c r="C290" s="286"/>
      <c r="D290" s="300"/>
      <c r="E290" s="298"/>
      <c r="F290" s="66" t="s">
        <v>2384</v>
      </c>
      <c r="G290" s="351"/>
      <c r="H290" s="92" t="s">
        <v>2685</v>
      </c>
      <c r="I290" s="66" t="s">
        <v>2600</v>
      </c>
      <c r="J290" s="61">
        <v>0.25</v>
      </c>
      <c r="K290" s="62">
        <v>44743</v>
      </c>
      <c r="L290" s="62">
        <v>44834</v>
      </c>
      <c r="M290" s="63">
        <v>0</v>
      </c>
      <c r="N290" s="63">
        <v>0</v>
      </c>
      <c r="O290" s="63">
        <v>0.5</v>
      </c>
      <c r="P290" s="63">
        <v>1</v>
      </c>
      <c r="Q290" s="65" t="s">
        <v>1308</v>
      </c>
      <c r="R290" s="65" t="s">
        <v>1595</v>
      </c>
      <c r="S290" s="298"/>
      <c r="T290" s="299"/>
      <c r="U290" s="299"/>
      <c r="V290" s="65" t="s">
        <v>1694</v>
      </c>
      <c r="W290" s="65" t="s">
        <v>41</v>
      </c>
      <c r="X290" s="351"/>
      <c r="Y290" s="351" t="s">
        <v>1466</v>
      </c>
      <c r="Z290" s="351" t="s">
        <v>1575</v>
      </c>
      <c r="AA290" s="351" t="s">
        <v>1668</v>
      </c>
      <c r="AB290" s="351" t="s">
        <v>1358</v>
      </c>
      <c r="AC290" s="351"/>
    </row>
    <row r="291" spans="1:29" ht="45" customHeight="1" x14ac:dyDescent="0.25">
      <c r="A291" s="286"/>
      <c r="B291" s="286"/>
      <c r="C291" s="286"/>
      <c r="D291" s="300"/>
      <c r="E291" s="290"/>
      <c r="F291" s="66" t="s">
        <v>2597</v>
      </c>
      <c r="G291" s="279"/>
      <c r="H291" s="92" t="s">
        <v>2686</v>
      </c>
      <c r="I291" s="66" t="s">
        <v>2601</v>
      </c>
      <c r="J291" s="61">
        <v>0.25</v>
      </c>
      <c r="K291" s="62">
        <v>44743</v>
      </c>
      <c r="L291" s="62">
        <v>44834</v>
      </c>
      <c r="M291" s="63">
        <v>0</v>
      </c>
      <c r="N291" s="63">
        <v>0</v>
      </c>
      <c r="O291" s="63">
        <v>0.5</v>
      </c>
      <c r="P291" s="63">
        <v>1</v>
      </c>
      <c r="Q291" s="65" t="s">
        <v>1308</v>
      </c>
      <c r="R291" s="65" t="s">
        <v>1595</v>
      </c>
      <c r="S291" s="290"/>
      <c r="T291" s="281"/>
      <c r="U291" s="281"/>
      <c r="V291" s="65" t="s">
        <v>1694</v>
      </c>
      <c r="W291" s="65" t="s">
        <v>41</v>
      </c>
      <c r="X291" s="279"/>
      <c r="Y291" s="279" t="s">
        <v>1466</v>
      </c>
      <c r="Z291" s="279" t="s">
        <v>1575</v>
      </c>
      <c r="AA291" s="279" t="s">
        <v>1668</v>
      </c>
      <c r="AB291" s="279" t="s">
        <v>1358</v>
      </c>
      <c r="AC291" s="279"/>
    </row>
    <row r="292" spans="1:29" ht="45" customHeight="1" x14ac:dyDescent="0.25">
      <c r="A292" s="286" t="s">
        <v>1310</v>
      </c>
      <c r="B292" s="286" t="s">
        <v>2525</v>
      </c>
      <c r="C292" s="286" t="s">
        <v>2444</v>
      </c>
      <c r="D292" s="300" t="s">
        <v>2445</v>
      </c>
      <c r="E292" s="289" t="s">
        <v>2606</v>
      </c>
      <c r="F292" s="66" t="s">
        <v>2381</v>
      </c>
      <c r="G292" s="278" t="s">
        <v>3162</v>
      </c>
      <c r="H292" s="92" t="s">
        <v>2687</v>
      </c>
      <c r="I292" s="66" t="s">
        <v>2598</v>
      </c>
      <c r="J292" s="61">
        <v>0.25</v>
      </c>
      <c r="K292" s="62">
        <v>44563</v>
      </c>
      <c r="L292" s="62">
        <v>44592</v>
      </c>
      <c r="M292" s="63">
        <v>1</v>
      </c>
      <c r="N292" s="63">
        <v>1</v>
      </c>
      <c r="O292" s="63">
        <v>1</v>
      </c>
      <c r="P292" s="63">
        <v>1</v>
      </c>
      <c r="Q292" s="65" t="s">
        <v>1308</v>
      </c>
      <c r="R292" s="65" t="s">
        <v>1595</v>
      </c>
      <c r="S292" s="289" t="s">
        <v>2446</v>
      </c>
      <c r="T292" s="280" t="s">
        <v>40</v>
      </c>
      <c r="U292" s="280" t="s">
        <v>40</v>
      </c>
      <c r="V292" s="65" t="s">
        <v>1694</v>
      </c>
      <c r="W292" s="65" t="s">
        <v>41</v>
      </c>
      <c r="X292" s="278" t="s">
        <v>1411</v>
      </c>
      <c r="Y292" s="278" t="s">
        <v>1466</v>
      </c>
      <c r="Z292" s="278" t="s">
        <v>1575</v>
      </c>
      <c r="AA292" s="278" t="s">
        <v>1668</v>
      </c>
      <c r="AB292" s="278" t="s">
        <v>1358</v>
      </c>
      <c r="AC292" s="278" t="s">
        <v>2339</v>
      </c>
    </row>
    <row r="293" spans="1:29" ht="45" customHeight="1" x14ac:dyDescent="0.25">
      <c r="A293" s="286"/>
      <c r="B293" s="286"/>
      <c r="C293" s="286"/>
      <c r="D293" s="300"/>
      <c r="E293" s="298"/>
      <c r="F293" s="66" t="s">
        <v>2382</v>
      </c>
      <c r="G293" s="351"/>
      <c r="H293" s="92" t="s">
        <v>2688</v>
      </c>
      <c r="I293" s="66" t="s">
        <v>2599</v>
      </c>
      <c r="J293" s="61">
        <v>0.25</v>
      </c>
      <c r="K293" s="62">
        <v>44563</v>
      </c>
      <c r="L293" s="62">
        <v>44925</v>
      </c>
      <c r="M293" s="63">
        <v>0.25</v>
      </c>
      <c r="N293" s="63">
        <v>0.5</v>
      </c>
      <c r="O293" s="63">
        <v>0.75</v>
      </c>
      <c r="P293" s="63">
        <v>1</v>
      </c>
      <c r="Q293" s="65" t="s">
        <v>1308</v>
      </c>
      <c r="R293" s="65" t="s">
        <v>1595</v>
      </c>
      <c r="S293" s="298"/>
      <c r="T293" s="299"/>
      <c r="U293" s="299"/>
      <c r="V293" s="65" t="s">
        <v>1694</v>
      </c>
      <c r="W293" s="65" t="s">
        <v>41</v>
      </c>
      <c r="X293" s="351"/>
      <c r="Y293" s="351" t="s">
        <v>1466</v>
      </c>
      <c r="Z293" s="351" t="s">
        <v>1575</v>
      </c>
      <c r="AA293" s="351" t="s">
        <v>1668</v>
      </c>
      <c r="AB293" s="351" t="s">
        <v>1358</v>
      </c>
      <c r="AC293" s="351" t="s">
        <v>2339</v>
      </c>
    </row>
    <row r="294" spans="1:29" ht="45" customHeight="1" x14ac:dyDescent="0.25">
      <c r="A294" s="286"/>
      <c r="B294" s="286"/>
      <c r="C294" s="286"/>
      <c r="D294" s="300"/>
      <c r="E294" s="298"/>
      <c r="F294" s="66" t="s">
        <v>2384</v>
      </c>
      <c r="G294" s="351"/>
      <c r="H294" s="92" t="s">
        <v>2689</v>
      </c>
      <c r="I294" s="66" t="s">
        <v>2600</v>
      </c>
      <c r="J294" s="61">
        <v>0.25</v>
      </c>
      <c r="K294" s="62">
        <v>44563</v>
      </c>
      <c r="L294" s="62">
        <v>44925</v>
      </c>
      <c r="M294" s="63">
        <v>0.25</v>
      </c>
      <c r="N294" s="63">
        <v>0.5</v>
      </c>
      <c r="O294" s="63">
        <v>0.75</v>
      </c>
      <c r="P294" s="63">
        <v>1</v>
      </c>
      <c r="Q294" s="65" t="s">
        <v>1308</v>
      </c>
      <c r="R294" s="65" t="s">
        <v>1595</v>
      </c>
      <c r="S294" s="298"/>
      <c r="T294" s="299"/>
      <c r="U294" s="299"/>
      <c r="V294" s="65" t="s">
        <v>1694</v>
      </c>
      <c r="W294" s="65" t="s">
        <v>41</v>
      </c>
      <c r="X294" s="351"/>
      <c r="Y294" s="351" t="s">
        <v>1466</v>
      </c>
      <c r="Z294" s="351" t="s">
        <v>1575</v>
      </c>
      <c r="AA294" s="351" t="s">
        <v>1668</v>
      </c>
      <c r="AB294" s="351" t="s">
        <v>1358</v>
      </c>
      <c r="AC294" s="351" t="s">
        <v>2339</v>
      </c>
    </row>
    <row r="295" spans="1:29" ht="45" customHeight="1" x14ac:dyDescent="0.25">
      <c r="A295" s="286"/>
      <c r="B295" s="286"/>
      <c r="C295" s="286"/>
      <c r="D295" s="300"/>
      <c r="E295" s="290"/>
      <c r="F295" s="66" t="s">
        <v>2597</v>
      </c>
      <c r="G295" s="279"/>
      <c r="H295" s="92" t="s">
        <v>2690</v>
      </c>
      <c r="I295" s="66" t="s">
        <v>2601</v>
      </c>
      <c r="J295" s="61">
        <v>0.25</v>
      </c>
      <c r="K295" s="62">
        <v>44563</v>
      </c>
      <c r="L295" s="62">
        <v>44925</v>
      </c>
      <c r="M295" s="63">
        <v>0.25</v>
      </c>
      <c r="N295" s="63">
        <v>0.5</v>
      </c>
      <c r="O295" s="63">
        <v>0.75</v>
      </c>
      <c r="P295" s="63">
        <v>1</v>
      </c>
      <c r="Q295" s="65" t="s">
        <v>1308</v>
      </c>
      <c r="R295" s="65" t="s">
        <v>1595</v>
      </c>
      <c r="S295" s="290"/>
      <c r="T295" s="281"/>
      <c r="U295" s="281"/>
      <c r="V295" s="65" t="s">
        <v>1694</v>
      </c>
      <c r="W295" s="65" t="s">
        <v>41</v>
      </c>
      <c r="X295" s="279"/>
      <c r="Y295" s="279" t="s">
        <v>1466</v>
      </c>
      <c r="Z295" s="279" t="s">
        <v>1575</v>
      </c>
      <c r="AA295" s="279" t="s">
        <v>1668</v>
      </c>
      <c r="AB295" s="279" t="s">
        <v>1358</v>
      </c>
      <c r="AC295" s="279" t="s">
        <v>2339</v>
      </c>
    </row>
    <row r="296" spans="1:29" ht="45" customHeight="1" x14ac:dyDescent="0.25">
      <c r="A296" s="286" t="s">
        <v>1310</v>
      </c>
      <c r="B296" s="286" t="s">
        <v>2525</v>
      </c>
      <c r="C296" s="286" t="s">
        <v>2447</v>
      </c>
      <c r="D296" s="300" t="s">
        <v>2448</v>
      </c>
      <c r="E296" s="289" t="s">
        <v>2606</v>
      </c>
      <c r="F296" s="66" t="s">
        <v>2381</v>
      </c>
      <c r="G296" s="278" t="s">
        <v>3162</v>
      </c>
      <c r="H296" s="92" t="s">
        <v>2691</v>
      </c>
      <c r="I296" s="66" t="s">
        <v>2598</v>
      </c>
      <c r="J296" s="61">
        <v>0.25</v>
      </c>
      <c r="K296" s="62">
        <v>44743</v>
      </c>
      <c r="L296" s="62">
        <v>44772</v>
      </c>
      <c r="M296" s="63">
        <v>0</v>
      </c>
      <c r="N296" s="63">
        <v>0</v>
      </c>
      <c r="O296" s="63">
        <v>1</v>
      </c>
      <c r="P296" s="63">
        <v>1</v>
      </c>
      <c r="Q296" s="65" t="s">
        <v>1308</v>
      </c>
      <c r="R296" s="65" t="s">
        <v>1595</v>
      </c>
      <c r="S296" s="289" t="s">
        <v>2449</v>
      </c>
      <c r="T296" s="280" t="s">
        <v>40</v>
      </c>
      <c r="U296" s="280" t="s">
        <v>40</v>
      </c>
      <c r="V296" s="65" t="s">
        <v>1694</v>
      </c>
      <c r="W296" s="65" t="s">
        <v>41</v>
      </c>
      <c r="X296" s="278" t="s">
        <v>1411</v>
      </c>
      <c r="Y296" s="278" t="s">
        <v>1466</v>
      </c>
      <c r="Z296" s="278" t="s">
        <v>3946</v>
      </c>
      <c r="AA296" s="278" t="s">
        <v>1668</v>
      </c>
      <c r="AB296" s="278" t="s">
        <v>1358</v>
      </c>
      <c r="AC296" s="278"/>
    </row>
    <row r="297" spans="1:29" ht="45" customHeight="1" x14ac:dyDescent="0.25">
      <c r="A297" s="286"/>
      <c r="B297" s="286"/>
      <c r="C297" s="286"/>
      <c r="D297" s="300"/>
      <c r="E297" s="298"/>
      <c r="F297" s="66" t="s">
        <v>2382</v>
      </c>
      <c r="G297" s="351"/>
      <c r="H297" s="92" t="s">
        <v>2692</v>
      </c>
      <c r="I297" s="66" t="s">
        <v>2599</v>
      </c>
      <c r="J297" s="61">
        <v>0.25</v>
      </c>
      <c r="K297" s="62">
        <v>44839</v>
      </c>
      <c r="L297" s="62">
        <v>44925</v>
      </c>
      <c r="M297" s="63">
        <v>0</v>
      </c>
      <c r="N297" s="63">
        <v>0</v>
      </c>
      <c r="O297" s="63">
        <v>0</v>
      </c>
      <c r="P297" s="63">
        <v>1</v>
      </c>
      <c r="Q297" s="65" t="s">
        <v>1308</v>
      </c>
      <c r="R297" s="65" t="s">
        <v>1595</v>
      </c>
      <c r="S297" s="298"/>
      <c r="T297" s="299"/>
      <c r="U297" s="299"/>
      <c r="V297" s="65" t="s">
        <v>1694</v>
      </c>
      <c r="W297" s="65" t="s">
        <v>41</v>
      </c>
      <c r="X297" s="351"/>
      <c r="Y297" s="351" t="s">
        <v>1466</v>
      </c>
      <c r="Z297" s="351" t="s">
        <v>2450</v>
      </c>
      <c r="AA297" s="351" t="s">
        <v>1668</v>
      </c>
      <c r="AB297" s="351" t="s">
        <v>1358</v>
      </c>
      <c r="AC297" s="351"/>
    </row>
    <row r="298" spans="1:29" ht="45" customHeight="1" x14ac:dyDescent="0.25">
      <c r="A298" s="286"/>
      <c r="B298" s="286"/>
      <c r="C298" s="286"/>
      <c r="D298" s="300"/>
      <c r="E298" s="298"/>
      <c r="F298" s="66" t="s">
        <v>2384</v>
      </c>
      <c r="G298" s="351"/>
      <c r="H298" s="92" t="s">
        <v>2693</v>
      </c>
      <c r="I298" s="66" t="s">
        <v>2600</v>
      </c>
      <c r="J298" s="61">
        <v>0.25</v>
      </c>
      <c r="K298" s="62">
        <v>44839</v>
      </c>
      <c r="L298" s="62">
        <v>44925</v>
      </c>
      <c r="M298" s="63">
        <v>0</v>
      </c>
      <c r="N298" s="63">
        <v>0</v>
      </c>
      <c r="O298" s="63">
        <v>0</v>
      </c>
      <c r="P298" s="63">
        <v>1</v>
      </c>
      <c r="Q298" s="65" t="s">
        <v>1308</v>
      </c>
      <c r="R298" s="65" t="s">
        <v>1595</v>
      </c>
      <c r="S298" s="298"/>
      <c r="T298" s="299"/>
      <c r="U298" s="299"/>
      <c r="V298" s="65" t="s">
        <v>1694</v>
      </c>
      <c r="W298" s="65" t="s">
        <v>41</v>
      </c>
      <c r="X298" s="351"/>
      <c r="Y298" s="351" t="s">
        <v>1466</v>
      </c>
      <c r="Z298" s="351" t="s">
        <v>2450</v>
      </c>
      <c r="AA298" s="351" t="s">
        <v>1668</v>
      </c>
      <c r="AB298" s="351" t="s">
        <v>1358</v>
      </c>
      <c r="AC298" s="351"/>
    </row>
    <row r="299" spans="1:29" ht="45" customHeight="1" x14ac:dyDescent="0.25">
      <c r="A299" s="286"/>
      <c r="B299" s="286"/>
      <c r="C299" s="286"/>
      <c r="D299" s="300"/>
      <c r="E299" s="290"/>
      <c r="F299" s="66" t="s">
        <v>2597</v>
      </c>
      <c r="G299" s="279"/>
      <c r="H299" s="92" t="s">
        <v>2694</v>
      </c>
      <c r="I299" s="66" t="s">
        <v>2601</v>
      </c>
      <c r="J299" s="61">
        <v>0.25</v>
      </c>
      <c r="K299" s="62">
        <v>44839</v>
      </c>
      <c r="L299" s="62">
        <v>44925</v>
      </c>
      <c r="M299" s="63">
        <v>0</v>
      </c>
      <c r="N299" s="63">
        <v>0</v>
      </c>
      <c r="O299" s="63">
        <v>0</v>
      </c>
      <c r="P299" s="63">
        <v>1</v>
      </c>
      <c r="Q299" s="65" t="s">
        <v>1308</v>
      </c>
      <c r="R299" s="65" t="s">
        <v>1595</v>
      </c>
      <c r="S299" s="290"/>
      <c r="T299" s="281"/>
      <c r="U299" s="281"/>
      <c r="V299" s="65" t="s">
        <v>1694</v>
      </c>
      <c r="W299" s="65" t="s">
        <v>41</v>
      </c>
      <c r="X299" s="279"/>
      <c r="Y299" s="279" t="s">
        <v>1466</v>
      </c>
      <c r="Z299" s="279" t="s">
        <v>2450</v>
      </c>
      <c r="AA299" s="279" t="s">
        <v>1668</v>
      </c>
      <c r="AB299" s="279" t="s">
        <v>1358</v>
      </c>
      <c r="AC299" s="279"/>
    </row>
    <row r="300" spans="1:29" ht="45" customHeight="1" x14ac:dyDescent="0.25">
      <c r="A300" s="286" t="s">
        <v>1310</v>
      </c>
      <c r="B300" s="286" t="s">
        <v>2525</v>
      </c>
      <c r="C300" s="286" t="s">
        <v>2451</v>
      </c>
      <c r="D300" s="300" t="s">
        <v>2452</v>
      </c>
      <c r="E300" s="289" t="s">
        <v>2606</v>
      </c>
      <c r="F300" s="66" t="s">
        <v>2381</v>
      </c>
      <c r="G300" s="278" t="s">
        <v>3162</v>
      </c>
      <c r="H300" s="92" t="s">
        <v>2695</v>
      </c>
      <c r="I300" s="66" t="s">
        <v>2598</v>
      </c>
      <c r="J300" s="61">
        <v>0.25</v>
      </c>
      <c r="K300" s="62">
        <v>44571</v>
      </c>
      <c r="L300" s="62">
        <v>44592</v>
      </c>
      <c r="M300" s="63">
        <v>1</v>
      </c>
      <c r="N300" s="63">
        <v>1</v>
      </c>
      <c r="O300" s="63">
        <v>1</v>
      </c>
      <c r="P300" s="63">
        <v>1</v>
      </c>
      <c r="Q300" s="65" t="s">
        <v>1308</v>
      </c>
      <c r="R300" s="65" t="s">
        <v>1595</v>
      </c>
      <c r="S300" s="289" t="s">
        <v>2453</v>
      </c>
      <c r="T300" s="280" t="s">
        <v>40</v>
      </c>
      <c r="U300" s="280" t="s">
        <v>40</v>
      </c>
      <c r="V300" s="65" t="s">
        <v>1694</v>
      </c>
      <c r="W300" s="65" t="s">
        <v>41</v>
      </c>
      <c r="X300" s="278" t="s">
        <v>1411</v>
      </c>
      <c r="Y300" s="278" t="s">
        <v>1466</v>
      </c>
      <c r="Z300" s="278" t="s">
        <v>1575</v>
      </c>
      <c r="AA300" s="278" t="s">
        <v>1668</v>
      </c>
      <c r="AB300" s="278" t="s">
        <v>1358</v>
      </c>
      <c r="AC300" s="278" t="s">
        <v>2339</v>
      </c>
    </row>
    <row r="301" spans="1:29" ht="45" customHeight="1" x14ac:dyDescent="0.25">
      <c r="A301" s="286"/>
      <c r="B301" s="286"/>
      <c r="C301" s="286"/>
      <c r="D301" s="300"/>
      <c r="E301" s="298"/>
      <c r="F301" s="66" t="s">
        <v>2382</v>
      </c>
      <c r="G301" s="351"/>
      <c r="H301" s="92" t="s">
        <v>2696</v>
      </c>
      <c r="I301" s="66" t="s">
        <v>2599</v>
      </c>
      <c r="J301" s="61">
        <v>0.25</v>
      </c>
      <c r="K301" s="62">
        <v>44571</v>
      </c>
      <c r="L301" s="62">
        <v>44926</v>
      </c>
      <c r="M301" s="63">
        <v>0.25</v>
      </c>
      <c r="N301" s="63">
        <v>0.5</v>
      </c>
      <c r="O301" s="63">
        <v>0.75</v>
      </c>
      <c r="P301" s="63">
        <v>1</v>
      </c>
      <c r="Q301" s="65" t="s">
        <v>1308</v>
      </c>
      <c r="R301" s="65" t="s">
        <v>1595</v>
      </c>
      <c r="S301" s="298"/>
      <c r="T301" s="299"/>
      <c r="U301" s="299"/>
      <c r="V301" s="65" t="s">
        <v>1694</v>
      </c>
      <c r="W301" s="65" t="s">
        <v>41</v>
      </c>
      <c r="X301" s="351"/>
      <c r="Y301" s="351" t="s">
        <v>1466</v>
      </c>
      <c r="Z301" s="351" t="s">
        <v>1575</v>
      </c>
      <c r="AA301" s="351"/>
      <c r="AB301" s="351" t="s">
        <v>1358</v>
      </c>
      <c r="AC301" s="351" t="s">
        <v>2339</v>
      </c>
    </row>
    <row r="302" spans="1:29" ht="45" customHeight="1" x14ac:dyDescent="0.25">
      <c r="A302" s="286"/>
      <c r="B302" s="286"/>
      <c r="C302" s="286"/>
      <c r="D302" s="300"/>
      <c r="E302" s="298"/>
      <c r="F302" s="66" t="s">
        <v>2384</v>
      </c>
      <c r="G302" s="351"/>
      <c r="H302" s="92" t="s">
        <v>2697</v>
      </c>
      <c r="I302" s="66" t="s">
        <v>2600</v>
      </c>
      <c r="J302" s="61">
        <v>0.25</v>
      </c>
      <c r="K302" s="62">
        <v>44571</v>
      </c>
      <c r="L302" s="62">
        <v>44926</v>
      </c>
      <c r="M302" s="63">
        <v>0.25</v>
      </c>
      <c r="N302" s="63">
        <v>0.5</v>
      </c>
      <c r="O302" s="63">
        <v>0.75</v>
      </c>
      <c r="P302" s="63">
        <v>1</v>
      </c>
      <c r="Q302" s="65" t="s">
        <v>1308</v>
      </c>
      <c r="R302" s="65" t="s">
        <v>1595</v>
      </c>
      <c r="S302" s="298"/>
      <c r="T302" s="299"/>
      <c r="U302" s="299"/>
      <c r="V302" s="65" t="s">
        <v>1694</v>
      </c>
      <c r="W302" s="65" t="s">
        <v>41</v>
      </c>
      <c r="X302" s="351"/>
      <c r="Y302" s="351" t="s">
        <v>1466</v>
      </c>
      <c r="Z302" s="351" t="s">
        <v>1575</v>
      </c>
      <c r="AA302" s="351"/>
      <c r="AB302" s="351" t="s">
        <v>1358</v>
      </c>
      <c r="AC302" s="351" t="s">
        <v>2339</v>
      </c>
    </row>
    <row r="303" spans="1:29" ht="45" customHeight="1" x14ac:dyDescent="0.25">
      <c r="A303" s="286"/>
      <c r="B303" s="286"/>
      <c r="C303" s="286"/>
      <c r="D303" s="300"/>
      <c r="E303" s="290"/>
      <c r="F303" s="66" t="s">
        <v>2597</v>
      </c>
      <c r="G303" s="279"/>
      <c r="H303" s="92" t="s">
        <v>2698</v>
      </c>
      <c r="I303" s="66" t="s">
        <v>2601</v>
      </c>
      <c r="J303" s="61">
        <v>0.25</v>
      </c>
      <c r="K303" s="62">
        <v>44571</v>
      </c>
      <c r="L303" s="62">
        <v>44926</v>
      </c>
      <c r="M303" s="63">
        <v>0.25</v>
      </c>
      <c r="N303" s="63">
        <v>0.5</v>
      </c>
      <c r="O303" s="63">
        <v>0.75</v>
      </c>
      <c r="P303" s="63">
        <v>1</v>
      </c>
      <c r="Q303" s="65" t="s">
        <v>1308</v>
      </c>
      <c r="R303" s="65" t="s">
        <v>1595</v>
      </c>
      <c r="S303" s="290"/>
      <c r="T303" s="281"/>
      <c r="U303" s="281"/>
      <c r="V303" s="65" t="s">
        <v>1694</v>
      </c>
      <c r="W303" s="65" t="s">
        <v>41</v>
      </c>
      <c r="X303" s="279"/>
      <c r="Y303" s="279" t="s">
        <v>1466</v>
      </c>
      <c r="Z303" s="279" t="s">
        <v>1575</v>
      </c>
      <c r="AA303" s="279"/>
      <c r="AB303" s="279" t="s">
        <v>1358</v>
      </c>
      <c r="AC303" s="279" t="s">
        <v>2339</v>
      </c>
    </row>
    <row r="304" spans="1:29" ht="45" customHeight="1" x14ac:dyDescent="0.25">
      <c r="A304" s="286" t="s">
        <v>1310</v>
      </c>
      <c r="B304" s="286" t="s">
        <v>2525</v>
      </c>
      <c r="C304" s="286" t="s">
        <v>2454</v>
      </c>
      <c r="D304" s="300" t="s">
        <v>3947</v>
      </c>
      <c r="E304" s="289" t="s">
        <v>2606</v>
      </c>
      <c r="F304" s="66" t="s">
        <v>2381</v>
      </c>
      <c r="G304" s="278" t="s">
        <v>3162</v>
      </c>
      <c r="H304" s="92" t="s">
        <v>2699</v>
      </c>
      <c r="I304" s="66" t="s">
        <v>2598</v>
      </c>
      <c r="J304" s="61">
        <v>0.25</v>
      </c>
      <c r="K304" s="62">
        <v>44571</v>
      </c>
      <c r="L304" s="62">
        <v>44592</v>
      </c>
      <c r="M304" s="63">
        <v>1</v>
      </c>
      <c r="N304" s="63">
        <v>1</v>
      </c>
      <c r="O304" s="63">
        <v>1</v>
      </c>
      <c r="P304" s="63">
        <v>1</v>
      </c>
      <c r="Q304" s="65" t="s">
        <v>1308</v>
      </c>
      <c r="R304" s="65" t="s">
        <v>1595</v>
      </c>
      <c r="S304" s="289" t="s">
        <v>3948</v>
      </c>
      <c r="T304" s="280" t="s">
        <v>40</v>
      </c>
      <c r="U304" s="280" t="s">
        <v>40</v>
      </c>
      <c r="V304" s="65" t="s">
        <v>1694</v>
      </c>
      <c r="W304" s="65" t="s">
        <v>41</v>
      </c>
      <c r="X304" s="278" t="s">
        <v>1411</v>
      </c>
      <c r="Y304" s="278" t="s">
        <v>1466</v>
      </c>
      <c r="Z304" s="278" t="s">
        <v>1575</v>
      </c>
      <c r="AA304" s="278" t="s">
        <v>1668</v>
      </c>
      <c r="AB304" s="278" t="s">
        <v>1358</v>
      </c>
      <c r="AC304" s="278" t="s">
        <v>2339</v>
      </c>
    </row>
    <row r="305" spans="1:29" ht="45" customHeight="1" x14ac:dyDescent="0.25">
      <c r="A305" s="286"/>
      <c r="B305" s="286"/>
      <c r="C305" s="286"/>
      <c r="D305" s="300"/>
      <c r="E305" s="298"/>
      <c r="F305" s="66" t="s">
        <v>2382</v>
      </c>
      <c r="G305" s="351"/>
      <c r="H305" s="92" t="s">
        <v>2700</v>
      </c>
      <c r="I305" s="66" t="s">
        <v>2599</v>
      </c>
      <c r="J305" s="61">
        <v>0.25</v>
      </c>
      <c r="K305" s="62">
        <v>44571</v>
      </c>
      <c r="L305" s="62">
        <v>44926</v>
      </c>
      <c r="M305" s="63">
        <v>0.25</v>
      </c>
      <c r="N305" s="63">
        <v>0.5</v>
      </c>
      <c r="O305" s="63">
        <v>0.75</v>
      </c>
      <c r="P305" s="63">
        <v>1</v>
      </c>
      <c r="Q305" s="65" t="s">
        <v>1308</v>
      </c>
      <c r="R305" s="65" t="s">
        <v>1595</v>
      </c>
      <c r="S305" s="298"/>
      <c r="T305" s="299"/>
      <c r="U305" s="299"/>
      <c r="V305" s="65" t="s">
        <v>1694</v>
      </c>
      <c r="W305" s="65" t="s">
        <v>41</v>
      </c>
      <c r="X305" s="351"/>
      <c r="Y305" s="351" t="s">
        <v>1466</v>
      </c>
      <c r="Z305" s="351" t="s">
        <v>1575</v>
      </c>
      <c r="AA305" s="351" t="s">
        <v>1668</v>
      </c>
      <c r="AB305" s="351" t="s">
        <v>1358</v>
      </c>
      <c r="AC305" s="351" t="s">
        <v>2339</v>
      </c>
    </row>
    <row r="306" spans="1:29" ht="45" customHeight="1" x14ac:dyDescent="0.25">
      <c r="A306" s="286"/>
      <c r="B306" s="286"/>
      <c r="C306" s="286"/>
      <c r="D306" s="300"/>
      <c r="E306" s="298"/>
      <c r="F306" s="66" t="s">
        <v>2384</v>
      </c>
      <c r="G306" s="351"/>
      <c r="H306" s="92" t="s">
        <v>2701</v>
      </c>
      <c r="I306" s="66" t="s">
        <v>2600</v>
      </c>
      <c r="J306" s="61">
        <v>0.25</v>
      </c>
      <c r="K306" s="62">
        <v>44571</v>
      </c>
      <c r="L306" s="62">
        <v>44926</v>
      </c>
      <c r="M306" s="63">
        <v>0.25</v>
      </c>
      <c r="N306" s="63">
        <v>0.5</v>
      </c>
      <c r="O306" s="63">
        <v>0.75</v>
      </c>
      <c r="P306" s="63">
        <v>1</v>
      </c>
      <c r="Q306" s="65" t="s">
        <v>1308</v>
      </c>
      <c r="R306" s="65" t="s">
        <v>1595</v>
      </c>
      <c r="S306" s="298"/>
      <c r="T306" s="299"/>
      <c r="U306" s="299"/>
      <c r="V306" s="65" t="s">
        <v>1694</v>
      </c>
      <c r="W306" s="65" t="s">
        <v>41</v>
      </c>
      <c r="X306" s="351"/>
      <c r="Y306" s="351" t="s">
        <v>1466</v>
      </c>
      <c r="Z306" s="351" t="s">
        <v>1575</v>
      </c>
      <c r="AA306" s="351" t="s">
        <v>1668</v>
      </c>
      <c r="AB306" s="351" t="s">
        <v>1358</v>
      </c>
      <c r="AC306" s="351" t="s">
        <v>2339</v>
      </c>
    </row>
    <row r="307" spans="1:29" ht="45" customHeight="1" x14ac:dyDescent="0.25">
      <c r="A307" s="286"/>
      <c r="B307" s="286"/>
      <c r="C307" s="286"/>
      <c r="D307" s="300"/>
      <c r="E307" s="290"/>
      <c r="F307" s="66" t="s">
        <v>2597</v>
      </c>
      <c r="G307" s="279"/>
      <c r="H307" s="92" t="s">
        <v>2702</v>
      </c>
      <c r="I307" s="66" t="s">
        <v>2601</v>
      </c>
      <c r="J307" s="61">
        <v>0.25</v>
      </c>
      <c r="K307" s="62">
        <v>44571</v>
      </c>
      <c r="L307" s="62">
        <v>44926</v>
      </c>
      <c r="M307" s="63">
        <v>0.25</v>
      </c>
      <c r="N307" s="63">
        <v>0.5</v>
      </c>
      <c r="O307" s="63">
        <v>0.75</v>
      </c>
      <c r="P307" s="63">
        <v>1</v>
      </c>
      <c r="Q307" s="65" t="s">
        <v>1308</v>
      </c>
      <c r="R307" s="65" t="s">
        <v>1595</v>
      </c>
      <c r="S307" s="290"/>
      <c r="T307" s="281"/>
      <c r="U307" s="281"/>
      <c r="V307" s="65" t="s">
        <v>1694</v>
      </c>
      <c r="W307" s="65" t="s">
        <v>41</v>
      </c>
      <c r="X307" s="279"/>
      <c r="Y307" s="279" t="s">
        <v>1466</v>
      </c>
      <c r="Z307" s="279" t="s">
        <v>1575</v>
      </c>
      <c r="AA307" s="279" t="s">
        <v>1668</v>
      </c>
      <c r="AB307" s="279" t="s">
        <v>1358</v>
      </c>
      <c r="AC307" s="279" t="s">
        <v>2339</v>
      </c>
    </row>
    <row r="308" spans="1:29" ht="45" customHeight="1" x14ac:dyDescent="0.25">
      <c r="A308" s="286" t="s">
        <v>1310</v>
      </c>
      <c r="B308" s="286" t="s">
        <v>2525</v>
      </c>
      <c r="C308" s="286" t="s">
        <v>2455</v>
      </c>
      <c r="D308" s="300" t="s">
        <v>2456</v>
      </c>
      <c r="E308" s="289" t="s">
        <v>2606</v>
      </c>
      <c r="F308" s="66" t="s">
        <v>2381</v>
      </c>
      <c r="G308" s="278" t="s">
        <v>3162</v>
      </c>
      <c r="H308" s="92" t="s">
        <v>2703</v>
      </c>
      <c r="I308" s="66" t="s">
        <v>2598</v>
      </c>
      <c r="J308" s="61">
        <v>0.25</v>
      </c>
      <c r="K308" s="62">
        <v>44571</v>
      </c>
      <c r="L308" s="62">
        <v>44592</v>
      </c>
      <c r="M308" s="63">
        <v>1</v>
      </c>
      <c r="N308" s="63">
        <v>1</v>
      </c>
      <c r="O308" s="63">
        <v>1</v>
      </c>
      <c r="P308" s="63">
        <v>1</v>
      </c>
      <c r="Q308" s="65" t="s">
        <v>1308</v>
      </c>
      <c r="R308" s="65" t="s">
        <v>1595</v>
      </c>
      <c r="S308" s="289" t="s">
        <v>2457</v>
      </c>
      <c r="T308" s="280" t="s">
        <v>40</v>
      </c>
      <c r="U308" s="280" t="s">
        <v>40</v>
      </c>
      <c r="V308" s="65" t="s">
        <v>1694</v>
      </c>
      <c r="W308" s="65" t="s">
        <v>41</v>
      </c>
      <c r="X308" s="278" t="s">
        <v>1411</v>
      </c>
      <c r="Y308" s="278" t="s">
        <v>1466</v>
      </c>
      <c r="Z308" s="278" t="s">
        <v>1575</v>
      </c>
      <c r="AA308" s="278" t="s">
        <v>1668</v>
      </c>
      <c r="AB308" s="278" t="s">
        <v>1358</v>
      </c>
      <c r="AC308" s="278" t="s">
        <v>2339</v>
      </c>
    </row>
    <row r="309" spans="1:29" ht="45" customHeight="1" x14ac:dyDescent="0.25">
      <c r="A309" s="286"/>
      <c r="B309" s="286"/>
      <c r="C309" s="286"/>
      <c r="D309" s="300"/>
      <c r="E309" s="298"/>
      <c r="F309" s="66" t="s">
        <v>2382</v>
      </c>
      <c r="G309" s="351"/>
      <c r="H309" s="92" t="s">
        <v>2704</v>
      </c>
      <c r="I309" s="66" t="s">
        <v>2599</v>
      </c>
      <c r="J309" s="61">
        <v>0.25</v>
      </c>
      <c r="K309" s="62">
        <v>44571</v>
      </c>
      <c r="L309" s="62">
        <v>44926</v>
      </c>
      <c r="M309" s="63">
        <v>0.25</v>
      </c>
      <c r="N309" s="63">
        <v>0.5</v>
      </c>
      <c r="O309" s="63">
        <v>0.75</v>
      </c>
      <c r="P309" s="63">
        <v>1</v>
      </c>
      <c r="Q309" s="65" t="s">
        <v>1308</v>
      </c>
      <c r="R309" s="65" t="s">
        <v>1595</v>
      </c>
      <c r="S309" s="298"/>
      <c r="T309" s="299"/>
      <c r="U309" s="299"/>
      <c r="V309" s="65" t="s">
        <v>1694</v>
      </c>
      <c r="W309" s="65" t="s">
        <v>41</v>
      </c>
      <c r="X309" s="351"/>
      <c r="Y309" s="351" t="s">
        <v>1466</v>
      </c>
      <c r="Z309" s="351" t="s">
        <v>1575</v>
      </c>
      <c r="AA309" s="351" t="s">
        <v>1668</v>
      </c>
      <c r="AB309" s="351" t="s">
        <v>1358</v>
      </c>
      <c r="AC309" s="351" t="s">
        <v>2339</v>
      </c>
    </row>
    <row r="310" spans="1:29" ht="45" customHeight="1" x14ac:dyDescent="0.25">
      <c r="A310" s="286"/>
      <c r="B310" s="286"/>
      <c r="C310" s="286"/>
      <c r="D310" s="300"/>
      <c r="E310" s="298"/>
      <c r="F310" s="66" t="s">
        <v>2384</v>
      </c>
      <c r="G310" s="351"/>
      <c r="H310" s="92" t="s">
        <v>2705</v>
      </c>
      <c r="I310" s="66" t="s">
        <v>2600</v>
      </c>
      <c r="J310" s="61">
        <v>0.25</v>
      </c>
      <c r="K310" s="62">
        <v>44571</v>
      </c>
      <c r="L310" s="62">
        <v>44926</v>
      </c>
      <c r="M310" s="63">
        <v>0.25</v>
      </c>
      <c r="N310" s="63">
        <v>0.5</v>
      </c>
      <c r="O310" s="63">
        <v>0.75</v>
      </c>
      <c r="P310" s="63">
        <v>1</v>
      </c>
      <c r="Q310" s="65" t="s">
        <v>1308</v>
      </c>
      <c r="R310" s="65" t="s">
        <v>1595</v>
      </c>
      <c r="S310" s="298"/>
      <c r="T310" s="299"/>
      <c r="U310" s="299"/>
      <c r="V310" s="65" t="s">
        <v>1694</v>
      </c>
      <c r="W310" s="65" t="s">
        <v>41</v>
      </c>
      <c r="X310" s="351"/>
      <c r="Y310" s="351" t="s">
        <v>1466</v>
      </c>
      <c r="Z310" s="351" t="s">
        <v>1575</v>
      </c>
      <c r="AA310" s="351" t="s">
        <v>1668</v>
      </c>
      <c r="AB310" s="351" t="s">
        <v>1358</v>
      </c>
      <c r="AC310" s="351" t="s">
        <v>2339</v>
      </c>
    </row>
    <row r="311" spans="1:29" ht="45" customHeight="1" x14ac:dyDescent="0.25">
      <c r="A311" s="286"/>
      <c r="B311" s="286"/>
      <c r="C311" s="286"/>
      <c r="D311" s="300"/>
      <c r="E311" s="290"/>
      <c r="F311" s="66" t="s">
        <v>2597</v>
      </c>
      <c r="G311" s="279"/>
      <c r="H311" s="92" t="s">
        <v>2706</v>
      </c>
      <c r="I311" s="66" t="s">
        <v>2601</v>
      </c>
      <c r="J311" s="61">
        <v>0.25</v>
      </c>
      <c r="K311" s="62">
        <v>44571</v>
      </c>
      <c r="L311" s="62">
        <v>44926</v>
      </c>
      <c r="M311" s="63">
        <v>0.25</v>
      </c>
      <c r="N311" s="63">
        <v>0.5</v>
      </c>
      <c r="O311" s="63">
        <v>0.75</v>
      </c>
      <c r="P311" s="63">
        <v>1</v>
      </c>
      <c r="Q311" s="65" t="s">
        <v>1308</v>
      </c>
      <c r="R311" s="65" t="s">
        <v>1595</v>
      </c>
      <c r="S311" s="290"/>
      <c r="T311" s="281"/>
      <c r="U311" s="281"/>
      <c r="V311" s="65" t="s">
        <v>1694</v>
      </c>
      <c r="W311" s="65" t="s">
        <v>41</v>
      </c>
      <c r="X311" s="279"/>
      <c r="Y311" s="279" t="s">
        <v>1466</v>
      </c>
      <c r="Z311" s="279" t="s">
        <v>1575</v>
      </c>
      <c r="AA311" s="279" t="s">
        <v>1668</v>
      </c>
      <c r="AB311" s="279" t="s">
        <v>1358</v>
      </c>
      <c r="AC311" s="279" t="s">
        <v>2339</v>
      </c>
    </row>
    <row r="312" spans="1:29" ht="45" customHeight="1" x14ac:dyDescent="0.25">
      <c r="A312" s="286" t="s">
        <v>1310</v>
      </c>
      <c r="B312" s="286" t="s">
        <v>2525</v>
      </c>
      <c r="C312" s="286" t="s">
        <v>2458</v>
      </c>
      <c r="D312" s="300" t="s">
        <v>2459</v>
      </c>
      <c r="E312" s="289" t="s">
        <v>2606</v>
      </c>
      <c r="F312" s="66" t="s">
        <v>2381</v>
      </c>
      <c r="G312" s="278" t="s">
        <v>3162</v>
      </c>
      <c r="H312" s="92" t="s">
        <v>2707</v>
      </c>
      <c r="I312" s="66" t="s">
        <v>2598</v>
      </c>
      <c r="J312" s="61">
        <v>0.25</v>
      </c>
      <c r="K312" s="62">
        <v>44571</v>
      </c>
      <c r="L312" s="62">
        <v>44592</v>
      </c>
      <c r="M312" s="63">
        <v>1</v>
      </c>
      <c r="N312" s="63">
        <v>1</v>
      </c>
      <c r="O312" s="63">
        <v>1</v>
      </c>
      <c r="P312" s="63">
        <v>1</v>
      </c>
      <c r="Q312" s="65" t="s">
        <v>1308</v>
      </c>
      <c r="R312" s="65" t="s">
        <v>1595</v>
      </c>
      <c r="S312" s="289" t="s">
        <v>2460</v>
      </c>
      <c r="T312" s="280" t="s">
        <v>40</v>
      </c>
      <c r="U312" s="280" t="s">
        <v>40</v>
      </c>
      <c r="V312" s="65" t="s">
        <v>1694</v>
      </c>
      <c r="W312" s="65" t="s">
        <v>41</v>
      </c>
      <c r="X312" s="278" t="s">
        <v>1411</v>
      </c>
      <c r="Y312" s="278" t="s">
        <v>1466</v>
      </c>
      <c r="Z312" s="278" t="s">
        <v>1575</v>
      </c>
      <c r="AA312" s="278" t="s">
        <v>1668</v>
      </c>
      <c r="AB312" s="278" t="s">
        <v>1358</v>
      </c>
      <c r="AC312" s="278" t="s">
        <v>2339</v>
      </c>
    </row>
    <row r="313" spans="1:29" ht="45" customHeight="1" x14ac:dyDescent="0.25">
      <c r="A313" s="286"/>
      <c r="B313" s="286"/>
      <c r="C313" s="286"/>
      <c r="D313" s="300"/>
      <c r="E313" s="298"/>
      <c r="F313" s="66" t="s">
        <v>2382</v>
      </c>
      <c r="G313" s="351"/>
      <c r="H313" s="92" t="s">
        <v>2708</v>
      </c>
      <c r="I313" s="66" t="s">
        <v>2599</v>
      </c>
      <c r="J313" s="61">
        <v>0.25</v>
      </c>
      <c r="K313" s="62">
        <v>44571</v>
      </c>
      <c r="L313" s="62">
        <v>44926</v>
      </c>
      <c r="M313" s="63">
        <v>0.25</v>
      </c>
      <c r="N313" s="63">
        <v>0.5</v>
      </c>
      <c r="O313" s="63">
        <v>0.75</v>
      </c>
      <c r="P313" s="63">
        <v>1</v>
      </c>
      <c r="Q313" s="65" t="s">
        <v>1308</v>
      </c>
      <c r="R313" s="65" t="s">
        <v>1595</v>
      </c>
      <c r="S313" s="298"/>
      <c r="T313" s="299"/>
      <c r="U313" s="299"/>
      <c r="V313" s="65" t="s">
        <v>1694</v>
      </c>
      <c r="W313" s="65" t="s">
        <v>41</v>
      </c>
      <c r="X313" s="351"/>
      <c r="Y313" s="351"/>
      <c r="Z313" s="351" t="s">
        <v>1575</v>
      </c>
      <c r="AA313" s="351" t="s">
        <v>1668</v>
      </c>
      <c r="AB313" s="351" t="s">
        <v>1358</v>
      </c>
      <c r="AC313" s="351" t="s">
        <v>2339</v>
      </c>
    </row>
    <row r="314" spans="1:29" ht="45" customHeight="1" x14ac:dyDescent="0.25">
      <c r="A314" s="286"/>
      <c r="B314" s="286"/>
      <c r="C314" s="286"/>
      <c r="D314" s="300"/>
      <c r="E314" s="298"/>
      <c r="F314" s="66" t="s">
        <v>2384</v>
      </c>
      <c r="G314" s="351"/>
      <c r="H314" s="92" t="s">
        <v>2709</v>
      </c>
      <c r="I314" s="66" t="s">
        <v>2600</v>
      </c>
      <c r="J314" s="61">
        <v>0.25</v>
      </c>
      <c r="K314" s="62">
        <v>44571</v>
      </c>
      <c r="L314" s="62">
        <v>44926</v>
      </c>
      <c r="M314" s="63">
        <v>0.25</v>
      </c>
      <c r="N314" s="63">
        <v>0.5</v>
      </c>
      <c r="O314" s="63">
        <v>0.75</v>
      </c>
      <c r="P314" s="63">
        <v>1</v>
      </c>
      <c r="Q314" s="65" t="s">
        <v>1308</v>
      </c>
      <c r="R314" s="65" t="s">
        <v>1595</v>
      </c>
      <c r="S314" s="298"/>
      <c r="T314" s="299"/>
      <c r="U314" s="299"/>
      <c r="V314" s="65" t="s">
        <v>1694</v>
      </c>
      <c r="W314" s="65" t="s">
        <v>41</v>
      </c>
      <c r="X314" s="351"/>
      <c r="Y314" s="351"/>
      <c r="Z314" s="351" t="s">
        <v>1575</v>
      </c>
      <c r="AA314" s="351" t="s">
        <v>1668</v>
      </c>
      <c r="AB314" s="351" t="s">
        <v>1358</v>
      </c>
      <c r="AC314" s="351" t="s">
        <v>2339</v>
      </c>
    </row>
    <row r="315" spans="1:29" ht="45" customHeight="1" x14ac:dyDescent="0.25">
      <c r="A315" s="286"/>
      <c r="B315" s="286"/>
      <c r="C315" s="286"/>
      <c r="D315" s="300"/>
      <c r="E315" s="290"/>
      <c r="F315" s="66" t="s">
        <v>2597</v>
      </c>
      <c r="G315" s="279"/>
      <c r="H315" s="92" t="s">
        <v>2710</v>
      </c>
      <c r="I315" s="66" t="s">
        <v>2601</v>
      </c>
      <c r="J315" s="61">
        <v>0.25</v>
      </c>
      <c r="K315" s="62">
        <v>44571</v>
      </c>
      <c r="L315" s="62">
        <v>44926</v>
      </c>
      <c r="M315" s="63">
        <v>0.25</v>
      </c>
      <c r="N315" s="63">
        <v>0.5</v>
      </c>
      <c r="O315" s="63">
        <v>0.75</v>
      </c>
      <c r="P315" s="63">
        <v>1</v>
      </c>
      <c r="Q315" s="65" t="s">
        <v>1308</v>
      </c>
      <c r="R315" s="65" t="s">
        <v>1595</v>
      </c>
      <c r="S315" s="290"/>
      <c r="T315" s="281"/>
      <c r="U315" s="281"/>
      <c r="V315" s="65" t="s">
        <v>1694</v>
      </c>
      <c r="W315" s="65" t="s">
        <v>41</v>
      </c>
      <c r="X315" s="279"/>
      <c r="Y315" s="279"/>
      <c r="Z315" s="279" t="s">
        <v>1575</v>
      </c>
      <c r="AA315" s="279" t="s">
        <v>1668</v>
      </c>
      <c r="AB315" s="279" t="s">
        <v>1358</v>
      </c>
      <c r="AC315" s="279" t="s">
        <v>2339</v>
      </c>
    </row>
    <row r="316" spans="1:29" ht="45" customHeight="1" x14ac:dyDescent="0.25">
      <c r="A316" s="286" t="s">
        <v>1310</v>
      </c>
      <c r="B316" s="286" t="s">
        <v>2525</v>
      </c>
      <c r="C316" s="286" t="s">
        <v>2461</v>
      </c>
      <c r="D316" s="300" t="s">
        <v>2462</v>
      </c>
      <c r="E316" s="289" t="s">
        <v>2606</v>
      </c>
      <c r="F316" s="66" t="s">
        <v>2381</v>
      </c>
      <c r="G316" s="278" t="s">
        <v>3162</v>
      </c>
      <c r="H316" s="92" t="s">
        <v>2711</v>
      </c>
      <c r="I316" s="66" t="s">
        <v>2598</v>
      </c>
      <c r="J316" s="61">
        <v>0.25</v>
      </c>
      <c r="K316" s="62">
        <v>44563</v>
      </c>
      <c r="L316" s="62">
        <v>44591</v>
      </c>
      <c r="M316" s="63">
        <v>1</v>
      </c>
      <c r="N316" s="63">
        <v>1</v>
      </c>
      <c r="O316" s="63">
        <v>1</v>
      </c>
      <c r="P316" s="63">
        <v>1</v>
      </c>
      <c r="Q316" s="65" t="s">
        <v>1308</v>
      </c>
      <c r="R316" s="65" t="s">
        <v>1595</v>
      </c>
      <c r="S316" s="289" t="s">
        <v>2463</v>
      </c>
      <c r="T316" s="280" t="s">
        <v>40</v>
      </c>
      <c r="U316" s="280" t="s">
        <v>40</v>
      </c>
      <c r="V316" s="65" t="s">
        <v>1694</v>
      </c>
      <c r="W316" s="65" t="s">
        <v>41</v>
      </c>
      <c r="X316" s="278" t="s">
        <v>1411</v>
      </c>
      <c r="Y316" s="278" t="s">
        <v>1466</v>
      </c>
      <c r="Z316" s="278" t="s">
        <v>1575</v>
      </c>
      <c r="AA316" s="278" t="s">
        <v>1668</v>
      </c>
      <c r="AB316" s="278" t="s">
        <v>1358</v>
      </c>
      <c r="AC316" s="278" t="s">
        <v>2339</v>
      </c>
    </row>
    <row r="317" spans="1:29" ht="45" customHeight="1" x14ac:dyDescent="0.25">
      <c r="A317" s="286"/>
      <c r="B317" s="286"/>
      <c r="C317" s="286"/>
      <c r="D317" s="300"/>
      <c r="E317" s="298"/>
      <c r="F317" s="66" t="s">
        <v>2382</v>
      </c>
      <c r="G317" s="351"/>
      <c r="H317" s="92" t="s">
        <v>2712</v>
      </c>
      <c r="I317" s="66" t="s">
        <v>2599</v>
      </c>
      <c r="J317" s="61">
        <v>0.25</v>
      </c>
      <c r="K317" s="62">
        <v>44563</v>
      </c>
      <c r="L317" s="62">
        <v>44925</v>
      </c>
      <c r="M317" s="63">
        <v>0.25</v>
      </c>
      <c r="N317" s="63">
        <v>0.5</v>
      </c>
      <c r="O317" s="63">
        <v>0.75</v>
      </c>
      <c r="P317" s="63">
        <v>1</v>
      </c>
      <c r="Q317" s="65" t="s">
        <v>1308</v>
      </c>
      <c r="R317" s="65" t="s">
        <v>1595</v>
      </c>
      <c r="S317" s="298"/>
      <c r="T317" s="299"/>
      <c r="U317" s="299"/>
      <c r="V317" s="65" t="s">
        <v>1694</v>
      </c>
      <c r="W317" s="65" t="s">
        <v>41</v>
      </c>
      <c r="X317" s="351"/>
      <c r="Y317" s="351" t="s">
        <v>1466</v>
      </c>
      <c r="Z317" s="351" t="s">
        <v>1575</v>
      </c>
      <c r="AA317" s="351" t="s">
        <v>1668</v>
      </c>
      <c r="AB317" s="351" t="s">
        <v>1358</v>
      </c>
      <c r="AC317" s="351" t="s">
        <v>2339</v>
      </c>
    </row>
    <row r="318" spans="1:29" ht="45" customHeight="1" x14ac:dyDescent="0.25">
      <c r="A318" s="286"/>
      <c r="B318" s="286"/>
      <c r="C318" s="286"/>
      <c r="D318" s="300"/>
      <c r="E318" s="298"/>
      <c r="F318" s="66" t="s">
        <v>2384</v>
      </c>
      <c r="G318" s="351"/>
      <c r="H318" s="92" t="s">
        <v>2713</v>
      </c>
      <c r="I318" s="66" t="s">
        <v>2600</v>
      </c>
      <c r="J318" s="61">
        <v>0.25</v>
      </c>
      <c r="K318" s="62">
        <v>44563</v>
      </c>
      <c r="L318" s="62">
        <v>44925</v>
      </c>
      <c r="M318" s="63">
        <v>0.25</v>
      </c>
      <c r="N318" s="63">
        <v>0.5</v>
      </c>
      <c r="O318" s="63">
        <v>0.75</v>
      </c>
      <c r="P318" s="63">
        <v>1</v>
      </c>
      <c r="Q318" s="65" t="s">
        <v>1308</v>
      </c>
      <c r="R318" s="65" t="s">
        <v>1595</v>
      </c>
      <c r="S318" s="298"/>
      <c r="T318" s="299"/>
      <c r="U318" s="299"/>
      <c r="V318" s="65" t="s">
        <v>1694</v>
      </c>
      <c r="W318" s="65" t="s">
        <v>41</v>
      </c>
      <c r="X318" s="351"/>
      <c r="Y318" s="351" t="s">
        <v>1466</v>
      </c>
      <c r="Z318" s="351" t="s">
        <v>1575</v>
      </c>
      <c r="AA318" s="351" t="s">
        <v>1668</v>
      </c>
      <c r="AB318" s="351" t="s">
        <v>1358</v>
      </c>
      <c r="AC318" s="351" t="s">
        <v>2339</v>
      </c>
    </row>
    <row r="319" spans="1:29" ht="45" customHeight="1" x14ac:dyDescent="0.25">
      <c r="A319" s="286"/>
      <c r="B319" s="286"/>
      <c r="C319" s="286"/>
      <c r="D319" s="300"/>
      <c r="E319" s="290"/>
      <c r="F319" s="66" t="s">
        <v>2597</v>
      </c>
      <c r="G319" s="279"/>
      <c r="H319" s="92" t="s">
        <v>2714</v>
      </c>
      <c r="I319" s="66" t="s">
        <v>2601</v>
      </c>
      <c r="J319" s="61">
        <v>0.25</v>
      </c>
      <c r="K319" s="62">
        <v>44563</v>
      </c>
      <c r="L319" s="62">
        <v>44925</v>
      </c>
      <c r="M319" s="63">
        <v>0.25</v>
      </c>
      <c r="N319" s="63">
        <v>0.5</v>
      </c>
      <c r="O319" s="63">
        <v>0.75</v>
      </c>
      <c r="P319" s="63">
        <v>1</v>
      </c>
      <c r="Q319" s="65" t="s">
        <v>1308</v>
      </c>
      <c r="R319" s="65" t="s">
        <v>1595</v>
      </c>
      <c r="S319" s="290"/>
      <c r="T319" s="281"/>
      <c r="U319" s="281"/>
      <c r="V319" s="65" t="s">
        <v>1694</v>
      </c>
      <c r="W319" s="65" t="s">
        <v>41</v>
      </c>
      <c r="X319" s="279"/>
      <c r="Y319" s="279" t="s">
        <v>1466</v>
      </c>
      <c r="Z319" s="279" t="s">
        <v>1575</v>
      </c>
      <c r="AA319" s="279" t="s">
        <v>1668</v>
      </c>
      <c r="AB319" s="279" t="s">
        <v>1358</v>
      </c>
      <c r="AC319" s="279" t="s">
        <v>2339</v>
      </c>
    </row>
    <row r="320" spans="1:29" ht="45" customHeight="1" x14ac:dyDescent="0.25">
      <c r="A320" s="286" t="s">
        <v>1310</v>
      </c>
      <c r="B320" s="286" t="s">
        <v>2525</v>
      </c>
      <c r="C320" s="286" t="s">
        <v>2464</v>
      </c>
      <c r="D320" s="300" t="s">
        <v>2465</v>
      </c>
      <c r="E320" s="289" t="s">
        <v>2606</v>
      </c>
      <c r="F320" s="66" t="s">
        <v>2381</v>
      </c>
      <c r="G320" s="278" t="s">
        <v>3162</v>
      </c>
      <c r="H320" s="92" t="s">
        <v>2715</v>
      </c>
      <c r="I320" s="66" t="s">
        <v>2598</v>
      </c>
      <c r="J320" s="61">
        <v>0.25</v>
      </c>
      <c r="K320" s="62">
        <v>44567</v>
      </c>
      <c r="L320" s="62">
        <v>44592</v>
      </c>
      <c r="M320" s="63">
        <v>1</v>
      </c>
      <c r="N320" s="63">
        <v>1</v>
      </c>
      <c r="O320" s="63">
        <v>1</v>
      </c>
      <c r="P320" s="63">
        <v>1</v>
      </c>
      <c r="Q320" s="65" t="s">
        <v>1308</v>
      </c>
      <c r="R320" s="65" t="s">
        <v>1595</v>
      </c>
      <c r="S320" s="289" t="s">
        <v>2466</v>
      </c>
      <c r="T320" s="280" t="s">
        <v>40</v>
      </c>
      <c r="U320" s="280" t="s">
        <v>40</v>
      </c>
      <c r="V320" s="65" t="s">
        <v>1694</v>
      </c>
      <c r="W320" s="65" t="s">
        <v>41</v>
      </c>
      <c r="X320" s="278" t="s">
        <v>1411</v>
      </c>
      <c r="Y320" s="278" t="s">
        <v>1466</v>
      </c>
      <c r="Z320" s="278" t="s">
        <v>1575</v>
      </c>
      <c r="AA320" s="278" t="s">
        <v>1668</v>
      </c>
      <c r="AB320" s="278" t="s">
        <v>1358</v>
      </c>
      <c r="AC320" s="278" t="s">
        <v>2339</v>
      </c>
    </row>
    <row r="321" spans="1:29" ht="45" customHeight="1" x14ac:dyDescent="0.25">
      <c r="A321" s="286"/>
      <c r="B321" s="286"/>
      <c r="C321" s="286"/>
      <c r="D321" s="300"/>
      <c r="E321" s="298"/>
      <c r="F321" s="66" t="s">
        <v>2382</v>
      </c>
      <c r="G321" s="351"/>
      <c r="H321" s="92" t="s">
        <v>2716</v>
      </c>
      <c r="I321" s="66" t="s">
        <v>2599</v>
      </c>
      <c r="J321" s="61">
        <v>0.25</v>
      </c>
      <c r="K321" s="62">
        <v>44567</v>
      </c>
      <c r="L321" s="62">
        <v>44922</v>
      </c>
      <c r="M321" s="63">
        <v>0.25</v>
      </c>
      <c r="N321" s="63">
        <v>0.5</v>
      </c>
      <c r="O321" s="63">
        <v>0.75</v>
      </c>
      <c r="P321" s="63">
        <v>1</v>
      </c>
      <c r="Q321" s="65" t="s">
        <v>1308</v>
      </c>
      <c r="R321" s="65" t="s">
        <v>1595</v>
      </c>
      <c r="S321" s="298"/>
      <c r="T321" s="299"/>
      <c r="U321" s="299"/>
      <c r="V321" s="65" t="s">
        <v>1694</v>
      </c>
      <c r="W321" s="65" t="s">
        <v>41</v>
      </c>
      <c r="X321" s="351"/>
      <c r="Y321" s="351" t="s">
        <v>1466</v>
      </c>
      <c r="Z321" s="351" t="s">
        <v>1575</v>
      </c>
      <c r="AA321" s="351" t="s">
        <v>1668</v>
      </c>
      <c r="AB321" s="351" t="s">
        <v>1358</v>
      </c>
      <c r="AC321" s="351" t="s">
        <v>2339</v>
      </c>
    </row>
    <row r="322" spans="1:29" ht="45" customHeight="1" x14ac:dyDescent="0.25">
      <c r="A322" s="286"/>
      <c r="B322" s="286"/>
      <c r="C322" s="286"/>
      <c r="D322" s="300"/>
      <c r="E322" s="298"/>
      <c r="F322" s="66" t="s">
        <v>2384</v>
      </c>
      <c r="G322" s="351"/>
      <c r="H322" s="92" t="s">
        <v>2717</v>
      </c>
      <c r="I322" s="66" t="s">
        <v>2600</v>
      </c>
      <c r="J322" s="61">
        <v>0.25</v>
      </c>
      <c r="K322" s="62">
        <v>44567</v>
      </c>
      <c r="L322" s="62">
        <v>44922</v>
      </c>
      <c r="M322" s="63">
        <v>0.25</v>
      </c>
      <c r="N322" s="63">
        <v>0.5</v>
      </c>
      <c r="O322" s="63">
        <v>0.75</v>
      </c>
      <c r="P322" s="63">
        <v>1</v>
      </c>
      <c r="Q322" s="65" t="s">
        <v>1308</v>
      </c>
      <c r="R322" s="65" t="s">
        <v>1595</v>
      </c>
      <c r="S322" s="298"/>
      <c r="T322" s="299"/>
      <c r="U322" s="299"/>
      <c r="V322" s="65" t="s">
        <v>1694</v>
      </c>
      <c r="W322" s="65" t="s">
        <v>41</v>
      </c>
      <c r="X322" s="351"/>
      <c r="Y322" s="351" t="s">
        <v>1466</v>
      </c>
      <c r="Z322" s="351" t="s">
        <v>1575</v>
      </c>
      <c r="AA322" s="351" t="s">
        <v>1668</v>
      </c>
      <c r="AB322" s="351" t="s">
        <v>1358</v>
      </c>
      <c r="AC322" s="351" t="s">
        <v>2339</v>
      </c>
    </row>
    <row r="323" spans="1:29" ht="45" customHeight="1" x14ac:dyDescent="0.25">
      <c r="A323" s="286"/>
      <c r="B323" s="286"/>
      <c r="C323" s="286"/>
      <c r="D323" s="300"/>
      <c r="E323" s="290"/>
      <c r="F323" s="66" t="s">
        <v>2597</v>
      </c>
      <c r="G323" s="279"/>
      <c r="H323" s="92" t="s">
        <v>2718</v>
      </c>
      <c r="I323" s="66" t="s">
        <v>2601</v>
      </c>
      <c r="J323" s="61">
        <v>0.25</v>
      </c>
      <c r="K323" s="62">
        <v>44567</v>
      </c>
      <c r="L323" s="62">
        <v>44922</v>
      </c>
      <c r="M323" s="63">
        <v>0.25</v>
      </c>
      <c r="N323" s="63">
        <v>0.5</v>
      </c>
      <c r="O323" s="63">
        <v>0.75</v>
      </c>
      <c r="P323" s="63">
        <v>1</v>
      </c>
      <c r="Q323" s="65" t="s">
        <v>1308</v>
      </c>
      <c r="R323" s="65" t="s">
        <v>1595</v>
      </c>
      <c r="S323" s="290"/>
      <c r="T323" s="281"/>
      <c r="U323" s="281"/>
      <c r="V323" s="65" t="s">
        <v>1694</v>
      </c>
      <c r="W323" s="65" t="s">
        <v>41</v>
      </c>
      <c r="X323" s="279"/>
      <c r="Y323" s="279" t="s">
        <v>1466</v>
      </c>
      <c r="Z323" s="279" t="s">
        <v>1575</v>
      </c>
      <c r="AA323" s="279" t="s">
        <v>1668</v>
      </c>
      <c r="AB323" s="279" t="s">
        <v>1358</v>
      </c>
      <c r="AC323" s="279" t="s">
        <v>2339</v>
      </c>
    </row>
    <row r="324" spans="1:29" ht="45" customHeight="1" x14ac:dyDescent="0.25">
      <c r="A324" s="286" t="s">
        <v>1310</v>
      </c>
      <c r="B324" s="286" t="s">
        <v>2525</v>
      </c>
      <c r="C324" s="286" t="s">
        <v>2467</v>
      </c>
      <c r="D324" s="300" t="s">
        <v>2468</v>
      </c>
      <c r="E324" s="289" t="s">
        <v>2606</v>
      </c>
      <c r="F324" s="66" t="s">
        <v>2381</v>
      </c>
      <c r="G324" s="278" t="s">
        <v>3162</v>
      </c>
      <c r="H324" s="92" t="s">
        <v>2719</v>
      </c>
      <c r="I324" s="66" t="s">
        <v>2598</v>
      </c>
      <c r="J324" s="61">
        <v>0.25</v>
      </c>
      <c r="K324" s="62">
        <v>44563</v>
      </c>
      <c r="L324" s="62">
        <v>44585</v>
      </c>
      <c r="M324" s="63">
        <v>1</v>
      </c>
      <c r="N324" s="63">
        <v>1</v>
      </c>
      <c r="O324" s="63">
        <v>1</v>
      </c>
      <c r="P324" s="63">
        <v>1</v>
      </c>
      <c r="Q324" s="65" t="s">
        <v>1308</v>
      </c>
      <c r="R324" s="65" t="s">
        <v>1595</v>
      </c>
      <c r="S324" s="289" t="s">
        <v>2469</v>
      </c>
      <c r="T324" s="280" t="s">
        <v>40</v>
      </c>
      <c r="U324" s="280" t="s">
        <v>40</v>
      </c>
      <c r="V324" s="65" t="s">
        <v>1694</v>
      </c>
      <c r="W324" s="65" t="s">
        <v>41</v>
      </c>
      <c r="X324" s="278" t="s">
        <v>1411</v>
      </c>
      <c r="Y324" s="278" t="s">
        <v>1466</v>
      </c>
      <c r="Z324" s="278" t="s">
        <v>1575</v>
      </c>
      <c r="AA324" s="278" t="s">
        <v>1668</v>
      </c>
      <c r="AB324" s="278" t="s">
        <v>1358</v>
      </c>
      <c r="AC324" s="278" t="s">
        <v>2339</v>
      </c>
    </row>
    <row r="325" spans="1:29" ht="45" customHeight="1" x14ac:dyDescent="0.25">
      <c r="A325" s="286"/>
      <c r="B325" s="286"/>
      <c r="C325" s="286"/>
      <c r="D325" s="300"/>
      <c r="E325" s="298"/>
      <c r="F325" s="66" t="s">
        <v>2382</v>
      </c>
      <c r="G325" s="351"/>
      <c r="H325" s="92" t="s">
        <v>2720</v>
      </c>
      <c r="I325" s="66" t="s">
        <v>2599</v>
      </c>
      <c r="J325" s="61">
        <v>0.25</v>
      </c>
      <c r="K325" s="62">
        <v>44563</v>
      </c>
      <c r="L325" s="62">
        <v>44855</v>
      </c>
      <c r="M325" s="63">
        <v>0.25</v>
      </c>
      <c r="N325" s="63">
        <v>0.5</v>
      </c>
      <c r="O325" s="63">
        <v>0.75</v>
      </c>
      <c r="P325" s="63">
        <v>1</v>
      </c>
      <c r="Q325" s="65" t="s">
        <v>1308</v>
      </c>
      <c r="R325" s="65" t="s">
        <v>1595</v>
      </c>
      <c r="S325" s="298"/>
      <c r="T325" s="299"/>
      <c r="U325" s="299"/>
      <c r="V325" s="65" t="s">
        <v>1694</v>
      </c>
      <c r="W325" s="65" t="s">
        <v>41</v>
      </c>
      <c r="X325" s="351"/>
      <c r="Y325" s="351" t="s">
        <v>1466</v>
      </c>
      <c r="Z325" s="351" t="s">
        <v>1575</v>
      </c>
      <c r="AA325" s="351" t="s">
        <v>1668</v>
      </c>
      <c r="AB325" s="351" t="s">
        <v>1358</v>
      </c>
      <c r="AC325" s="351" t="s">
        <v>2339</v>
      </c>
    </row>
    <row r="326" spans="1:29" ht="45" customHeight="1" x14ac:dyDescent="0.25">
      <c r="A326" s="286"/>
      <c r="B326" s="286"/>
      <c r="C326" s="286"/>
      <c r="D326" s="300"/>
      <c r="E326" s="298"/>
      <c r="F326" s="66" t="s">
        <v>2384</v>
      </c>
      <c r="G326" s="351"/>
      <c r="H326" s="92" t="s">
        <v>2721</v>
      </c>
      <c r="I326" s="66" t="s">
        <v>2600</v>
      </c>
      <c r="J326" s="61">
        <v>0.25</v>
      </c>
      <c r="K326" s="62">
        <v>44563</v>
      </c>
      <c r="L326" s="62">
        <v>44855</v>
      </c>
      <c r="M326" s="63">
        <v>0.25</v>
      </c>
      <c r="N326" s="63">
        <v>0.5</v>
      </c>
      <c r="O326" s="63">
        <v>0.75</v>
      </c>
      <c r="P326" s="63">
        <v>1</v>
      </c>
      <c r="Q326" s="65" t="s">
        <v>1308</v>
      </c>
      <c r="R326" s="65" t="s">
        <v>1595</v>
      </c>
      <c r="S326" s="298"/>
      <c r="T326" s="299"/>
      <c r="U326" s="299"/>
      <c r="V326" s="65" t="s">
        <v>1694</v>
      </c>
      <c r="W326" s="65" t="s">
        <v>41</v>
      </c>
      <c r="X326" s="351"/>
      <c r="Y326" s="351" t="s">
        <v>1466</v>
      </c>
      <c r="Z326" s="351" t="s">
        <v>1575</v>
      </c>
      <c r="AA326" s="351" t="s">
        <v>1668</v>
      </c>
      <c r="AB326" s="351" t="s">
        <v>1358</v>
      </c>
      <c r="AC326" s="351" t="s">
        <v>2339</v>
      </c>
    </row>
    <row r="327" spans="1:29" ht="45" customHeight="1" x14ac:dyDescent="0.25">
      <c r="A327" s="286"/>
      <c r="B327" s="286"/>
      <c r="C327" s="286"/>
      <c r="D327" s="300"/>
      <c r="E327" s="290"/>
      <c r="F327" s="66" t="s">
        <v>2597</v>
      </c>
      <c r="G327" s="279"/>
      <c r="H327" s="92" t="s">
        <v>2722</v>
      </c>
      <c r="I327" s="66" t="s">
        <v>2601</v>
      </c>
      <c r="J327" s="61">
        <v>0.25</v>
      </c>
      <c r="K327" s="62">
        <v>44563</v>
      </c>
      <c r="L327" s="62">
        <v>44855</v>
      </c>
      <c r="M327" s="63">
        <v>0.25</v>
      </c>
      <c r="N327" s="63">
        <v>0.5</v>
      </c>
      <c r="O327" s="63">
        <v>0.75</v>
      </c>
      <c r="P327" s="63">
        <v>1</v>
      </c>
      <c r="Q327" s="65" t="s">
        <v>1308</v>
      </c>
      <c r="R327" s="65" t="s">
        <v>1595</v>
      </c>
      <c r="S327" s="290"/>
      <c r="T327" s="281"/>
      <c r="U327" s="281"/>
      <c r="V327" s="65" t="s">
        <v>1694</v>
      </c>
      <c r="W327" s="65" t="s">
        <v>41</v>
      </c>
      <c r="X327" s="279"/>
      <c r="Y327" s="279" t="s">
        <v>1466</v>
      </c>
      <c r="Z327" s="279" t="s">
        <v>1575</v>
      </c>
      <c r="AA327" s="279" t="s">
        <v>1668</v>
      </c>
      <c r="AB327" s="279" t="s">
        <v>1358</v>
      </c>
      <c r="AC327" s="279" t="s">
        <v>2339</v>
      </c>
    </row>
    <row r="328" spans="1:29" ht="45" customHeight="1" x14ac:dyDescent="0.25">
      <c r="A328" s="286" t="s">
        <v>1310</v>
      </c>
      <c r="B328" s="286" t="s">
        <v>2525</v>
      </c>
      <c r="C328" s="286" t="s">
        <v>2470</v>
      </c>
      <c r="D328" s="300" t="s">
        <v>2471</v>
      </c>
      <c r="E328" s="289" t="s">
        <v>2606</v>
      </c>
      <c r="F328" s="66" t="s">
        <v>2381</v>
      </c>
      <c r="G328" s="278" t="s">
        <v>3162</v>
      </c>
      <c r="H328" s="92" t="s">
        <v>2723</v>
      </c>
      <c r="I328" s="66" t="s">
        <v>2598</v>
      </c>
      <c r="J328" s="61">
        <v>0.25</v>
      </c>
      <c r="K328" s="62">
        <v>44563</v>
      </c>
      <c r="L328" s="62">
        <v>44591</v>
      </c>
      <c r="M328" s="63">
        <v>1</v>
      </c>
      <c r="N328" s="63">
        <v>1</v>
      </c>
      <c r="O328" s="63">
        <v>1</v>
      </c>
      <c r="P328" s="63">
        <v>1</v>
      </c>
      <c r="Q328" s="65" t="s">
        <v>1308</v>
      </c>
      <c r="R328" s="65" t="s">
        <v>1595</v>
      </c>
      <c r="S328" s="289" t="s">
        <v>2472</v>
      </c>
      <c r="T328" s="280" t="s">
        <v>40</v>
      </c>
      <c r="U328" s="280" t="s">
        <v>40</v>
      </c>
      <c r="V328" s="65" t="s">
        <v>1694</v>
      </c>
      <c r="W328" s="65" t="s">
        <v>41</v>
      </c>
      <c r="X328" s="278" t="s">
        <v>1411</v>
      </c>
      <c r="Y328" s="278" t="s">
        <v>1466</v>
      </c>
      <c r="Z328" s="278" t="s">
        <v>1575</v>
      </c>
      <c r="AA328" s="278" t="s">
        <v>1668</v>
      </c>
      <c r="AB328" s="278" t="s">
        <v>1358</v>
      </c>
      <c r="AC328" s="278" t="s">
        <v>2339</v>
      </c>
    </row>
    <row r="329" spans="1:29" ht="45" customHeight="1" x14ac:dyDescent="0.25">
      <c r="A329" s="286"/>
      <c r="B329" s="286"/>
      <c r="C329" s="286"/>
      <c r="D329" s="300"/>
      <c r="E329" s="298"/>
      <c r="F329" s="66" t="s">
        <v>2382</v>
      </c>
      <c r="G329" s="351"/>
      <c r="H329" s="92" t="s">
        <v>2724</v>
      </c>
      <c r="I329" s="66" t="s">
        <v>2599</v>
      </c>
      <c r="J329" s="61">
        <v>0.25</v>
      </c>
      <c r="K329" s="62">
        <v>44563</v>
      </c>
      <c r="L329" s="62">
        <v>44925</v>
      </c>
      <c r="M329" s="63">
        <v>0.25</v>
      </c>
      <c r="N329" s="63">
        <v>0.5</v>
      </c>
      <c r="O329" s="63">
        <v>0.75</v>
      </c>
      <c r="P329" s="63">
        <v>1</v>
      </c>
      <c r="Q329" s="65" t="s">
        <v>1308</v>
      </c>
      <c r="R329" s="65" t="s">
        <v>1595</v>
      </c>
      <c r="S329" s="298"/>
      <c r="T329" s="299"/>
      <c r="U329" s="299"/>
      <c r="V329" s="65" t="s">
        <v>1694</v>
      </c>
      <c r="W329" s="65" t="s">
        <v>41</v>
      </c>
      <c r="X329" s="351"/>
      <c r="Y329" s="351" t="s">
        <v>1466</v>
      </c>
      <c r="Z329" s="351" t="s">
        <v>1575</v>
      </c>
      <c r="AA329" s="351" t="s">
        <v>1668</v>
      </c>
      <c r="AB329" s="351" t="s">
        <v>1358</v>
      </c>
      <c r="AC329" s="351" t="s">
        <v>2339</v>
      </c>
    </row>
    <row r="330" spans="1:29" ht="45" customHeight="1" x14ac:dyDescent="0.25">
      <c r="A330" s="286"/>
      <c r="B330" s="286"/>
      <c r="C330" s="286"/>
      <c r="D330" s="300"/>
      <c r="E330" s="298"/>
      <c r="F330" s="66" t="s">
        <v>2384</v>
      </c>
      <c r="G330" s="351"/>
      <c r="H330" s="92" t="s">
        <v>2725</v>
      </c>
      <c r="I330" s="66" t="s">
        <v>2600</v>
      </c>
      <c r="J330" s="61">
        <v>0.25</v>
      </c>
      <c r="K330" s="62">
        <v>44563</v>
      </c>
      <c r="L330" s="62">
        <v>44925</v>
      </c>
      <c r="M330" s="63">
        <v>0.25</v>
      </c>
      <c r="N330" s="63">
        <v>0.5</v>
      </c>
      <c r="O330" s="63">
        <v>0.75</v>
      </c>
      <c r="P330" s="63">
        <v>1</v>
      </c>
      <c r="Q330" s="65" t="s">
        <v>1308</v>
      </c>
      <c r="R330" s="65" t="s">
        <v>1595</v>
      </c>
      <c r="S330" s="298"/>
      <c r="T330" s="299"/>
      <c r="U330" s="299"/>
      <c r="V330" s="65" t="s">
        <v>1694</v>
      </c>
      <c r="W330" s="65" t="s">
        <v>41</v>
      </c>
      <c r="X330" s="351"/>
      <c r="Y330" s="351" t="s">
        <v>1466</v>
      </c>
      <c r="Z330" s="351" t="s">
        <v>1575</v>
      </c>
      <c r="AA330" s="351" t="s">
        <v>1668</v>
      </c>
      <c r="AB330" s="351" t="s">
        <v>1358</v>
      </c>
      <c r="AC330" s="351" t="s">
        <v>2339</v>
      </c>
    </row>
    <row r="331" spans="1:29" ht="45" customHeight="1" x14ac:dyDescent="0.25">
      <c r="A331" s="286"/>
      <c r="B331" s="286"/>
      <c r="C331" s="286"/>
      <c r="D331" s="300"/>
      <c r="E331" s="290"/>
      <c r="F331" s="66" t="s">
        <v>2597</v>
      </c>
      <c r="G331" s="279"/>
      <c r="H331" s="92" t="s">
        <v>2726</v>
      </c>
      <c r="I331" s="66" t="s">
        <v>2601</v>
      </c>
      <c r="J331" s="61">
        <v>0.25</v>
      </c>
      <c r="K331" s="62">
        <v>44563</v>
      </c>
      <c r="L331" s="62">
        <v>44925</v>
      </c>
      <c r="M331" s="63">
        <v>0.25</v>
      </c>
      <c r="N331" s="63">
        <v>0.5</v>
      </c>
      <c r="O331" s="63">
        <v>0.75</v>
      </c>
      <c r="P331" s="63">
        <v>1</v>
      </c>
      <c r="Q331" s="65" t="s">
        <v>1308</v>
      </c>
      <c r="R331" s="65" t="s">
        <v>1595</v>
      </c>
      <c r="S331" s="290"/>
      <c r="T331" s="281"/>
      <c r="U331" s="281"/>
      <c r="V331" s="65" t="s">
        <v>1694</v>
      </c>
      <c r="W331" s="65" t="s">
        <v>41</v>
      </c>
      <c r="X331" s="279"/>
      <c r="Y331" s="279" t="s">
        <v>1466</v>
      </c>
      <c r="Z331" s="279" t="s">
        <v>1575</v>
      </c>
      <c r="AA331" s="279" t="s">
        <v>1668</v>
      </c>
      <c r="AB331" s="279" t="s">
        <v>1358</v>
      </c>
      <c r="AC331" s="279" t="s">
        <v>2339</v>
      </c>
    </row>
    <row r="332" spans="1:29" ht="45" customHeight="1" x14ac:dyDescent="0.25">
      <c r="A332" s="286" t="s">
        <v>1310</v>
      </c>
      <c r="B332" s="286" t="s">
        <v>2525</v>
      </c>
      <c r="C332" s="286" t="s">
        <v>2473</v>
      </c>
      <c r="D332" s="300" t="s">
        <v>2474</v>
      </c>
      <c r="E332" s="289" t="s">
        <v>2606</v>
      </c>
      <c r="F332" s="66" t="s">
        <v>2381</v>
      </c>
      <c r="G332" s="278" t="s">
        <v>3162</v>
      </c>
      <c r="H332" s="92" t="s">
        <v>2727</v>
      </c>
      <c r="I332" s="66" t="s">
        <v>2598</v>
      </c>
      <c r="J332" s="61">
        <v>0.25</v>
      </c>
      <c r="K332" s="62">
        <v>44568</v>
      </c>
      <c r="L332" s="62">
        <v>44591</v>
      </c>
      <c r="M332" s="63">
        <v>1</v>
      </c>
      <c r="N332" s="63">
        <v>1</v>
      </c>
      <c r="O332" s="63">
        <v>1</v>
      </c>
      <c r="P332" s="63">
        <v>1</v>
      </c>
      <c r="Q332" s="65" t="s">
        <v>1308</v>
      </c>
      <c r="R332" s="65" t="s">
        <v>1595</v>
      </c>
      <c r="S332" s="289" t="s">
        <v>2475</v>
      </c>
      <c r="T332" s="280" t="s">
        <v>40</v>
      </c>
      <c r="U332" s="280" t="s">
        <v>40</v>
      </c>
      <c r="V332" s="65" t="s">
        <v>1694</v>
      </c>
      <c r="W332" s="65" t="s">
        <v>41</v>
      </c>
      <c r="X332" s="278" t="s">
        <v>1411</v>
      </c>
      <c r="Y332" s="278" t="s">
        <v>1466</v>
      </c>
      <c r="Z332" s="278" t="s">
        <v>1575</v>
      </c>
      <c r="AA332" s="278" t="s">
        <v>1668</v>
      </c>
      <c r="AB332" s="278" t="s">
        <v>1358</v>
      </c>
      <c r="AC332" s="278" t="s">
        <v>2339</v>
      </c>
    </row>
    <row r="333" spans="1:29" ht="45" customHeight="1" x14ac:dyDescent="0.25">
      <c r="A333" s="286"/>
      <c r="B333" s="286"/>
      <c r="C333" s="286"/>
      <c r="D333" s="300"/>
      <c r="E333" s="298"/>
      <c r="F333" s="66" t="s">
        <v>2382</v>
      </c>
      <c r="G333" s="351"/>
      <c r="H333" s="92" t="s">
        <v>2728</v>
      </c>
      <c r="I333" s="66" t="s">
        <v>2599</v>
      </c>
      <c r="J333" s="61">
        <v>0.25</v>
      </c>
      <c r="K333" s="62">
        <v>44568</v>
      </c>
      <c r="L333" s="62">
        <v>44921</v>
      </c>
      <c r="M333" s="63">
        <v>0.25</v>
      </c>
      <c r="N333" s="63">
        <v>0.5</v>
      </c>
      <c r="O333" s="63">
        <v>0.75</v>
      </c>
      <c r="P333" s="63">
        <v>1</v>
      </c>
      <c r="Q333" s="65" t="s">
        <v>1308</v>
      </c>
      <c r="R333" s="65" t="s">
        <v>1595</v>
      </c>
      <c r="S333" s="298"/>
      <c r="T333" s="299"/>
      <c r="U333" s="299"/>
      <c r="V333" s="65" t="s">
        <v>1694</v>
      </c>
      <c r="W333" s="65" t="s">
        <v>41</v>
      </c>
      <c r="X333" s="351"/>
      <c r="Y333" s="351" t="s">
        <v>1466</v>
      </c>
      <c r="Z333" s="351" t="s">
        <v>1575</v>
      </c>
      <c r="AA333" s="351" t="s">
        <v>1668</v>
      </c>
      <c r="AB333" s="351" t="s">
        <v>1358</v>
      </c>
      <c r="AC333" s="351" t="s">
        <v>2339</v>
      </c>
    </row>
    <row r="334" spans="1:29" ht="45" customHeight="1" x14ac:dyDescent="0.25">
      <c r="A334" s="286"/>
      <c r="B334" s="286"/>
      <c r="C334" s="286"/>
      <c r="D334" s="300"/>
      <c r="E334" s="298"/>
      <c r="F334" s="66" t="s">
        <v>2384</v>
      </c>
      <c r="G334" s="351"/>
      <c r="H334" s="92" t="s">
        <v>2729</v>
      </c>
      <c r="I334" s="66" t="s">
        <v>2600</v>
      </c>
      <c r="J334" s="61">
        <v>0.25</v>
      </c>
      <c r="K334" s="62">
        <v>44568</v>
      </c>
      <c r="L334" s="62">
        <v>44921</v>
      </c>
      <c r="M334" s="63">
        <v>0.25</v>
      </c>
      <c r="N334" s="63">
        <v>0.5</v>
      </c>
      <c r="O334" s="63">
        <v>0.75</v>
      </c>
      <c r="P334" s="63">
        <v>1</v>
      </c>
      <c r="Q334" s="65" t="s">
        <v>1308</v>
      </c>
      <c r="R334" s="65" t="s">
        <v>1595</v>
      </c>
      <c r="S334" s="298"/>
      <c r="T334" s="299"/>
      <c r="U334" s="299"/>
      <c r="V334" s="65" t="s">
        <v>1694</v>
      </c>
      <c r="W334" s="65" t="s">
        <v>41</v>
      </c>
      <c r="X334" s="351"/>
      <c r="Y334" s="351" t="s">
        <v>1466</v>
      </c>
      <c r="Z334" s="351" t="s">
        <v>1575</v>
      </c>
      <c r="AA334" s="351" t="s">
        <v>1668</v>
      </c>
      <c r="AB334" s="351" t="s">
        <v>1358</v>
      </c>
      <c r="AC334" s="351" t="s">
        <v>2339</v>
      </c>
    </row>
    <row r="335" spans="1:29" ht="45" customHeight="1" x14ac:dyDescent="0.25">
      <c r="A335" s="286"/>
      <c r="B335" s="286"/>
      <c r="C335" s="286"/>
      <c r="D335" s="300"/>
      <c r="E335" s="290"/>
      <c r="F335" s="66" t="s">
        <v>2597</v>
      </c>
      <c r="G335" s="279"/>
      <c r="H335" s="92" t="s">
        <v>2730</v>
      </c>
      <c r="I335" s="66" t="s">
        <v>2601</v>
      </c>
      <c r="J335" s="61">
        <v>0.25</v>
      </c>
      <c r="K335" s="62">
        <v>44568</v>
      </c>
      <c r="L335" s="62">
        <v>44921</v>
      </c>
      <c r="M335" s="63">
        <v>0.25</v>
      </c>
      <c r="N335" s="63">
        <v>0.5</v>
      </c>
      <c r="O335" s="63">
        <v>0.75</v>
      </c>
      <c r="P335" s="63">
        <v>1</v>
      </c>
      <c r="Q335" s="65" t="s">
        <v>1308</v>
      </c>
      <c r="R335" s="65" t="s">
        <v>1595</v>
      </c>
      <c r="S335" s="290"/>
      <c r="T335" s="281"/>
      <c r="U335" s="281"/>
      <c r="V335" s="65" t="s">
        <v>1694</v>
      </c>
      <c r="W335" s="65" t="s">
        <v>41</v>
      </c>
      <c r="X335" s="279"/>
      <c r="Y335" s="279" t="s">
        <v>1466</v>
      </c>
      <c r="Z335" s="279" t="s">
        <v>1575</v>
      </c>
      <c r="AA335" s="279" t="s">
        <v>1668</v>
      </c>
      <c r="AB335" s="279" t="s">
        <v>1358</v>
      </c>
      <c r="AC335" s="279" t="s">
        <v>2339</v>
      </c>
    </row>
    <row r="336" spans="1:29" ht="45" customHeight="1" x14ac:dyDescent="0.25">
      <c r="A336" s="286" t="s">
        <v>1310</v>
      </c>
      <c r="B336" s="286" t="s">
        <v>2525</v>
      </c>
      <c r="C336" s="286" t="s">
        <v>2476</v>
      </c>
      <c r="D336" s="300" t="s">
        <v>2477</v>
      </c>
      <c r="E336" s="289" t="s">
        <v>2606</v>
      </c>
      <c r="F336" s="66" t="s">
        <v>2381</v>
      </c>
      <c r="G336" s="278" t="s">
        <v>3162</v>
      </c>
      <c r="H336" s="92" t="s">
        <v>2731</v>
      </c>
      <c r="I336" s="66" t="s">
        <v>2598</v>
      </c>
      <c r="J336" s="61">
        <v>0.25</v>
      </c>
      <c r="K336" s="62">
        <v>44564</v>
      </c>
      <c r="L336" s="62">
        <v>44591</v>
      </c>
      <c r="M336" s="63">
        <v>1</v>
      </c>
      <c r="N336" s="63">
        <v>1</v>
      </c>
      <c r="O336" s="63">
        <v>1</v>
      </c>
      <c r="P336" s="63">
        <v>1</v>
      </c>
      <c r="Q336" s="65" t="s">
        <v>1308</v>
      </c>
      <c r="R336" s="65" t="s">
        <v>1595</v>
      </c>
      <c r="S336" s="289" t="s">
        <v>2478</v>
      </c>
      <c r="T336" s="280" t="s">
        <v>40</v>
      </c>
      <c r="U336" s="280" t="s">
        <v>40</v>
      </c>
      <c r="V336" s="65" t="s">
        <v>1694</v>
      </c>
      <c r="W336" s="65" t="s">
        <v>41</v>
      </c>
      <c r="X336" s="278" t="s">
        <v>1411</v>
      </c>
      <c r="Y336" s="278" t="s">
        <v>1466</v>
      </c>
      <c r="Z336" s="278" t="s">
        <v>1575</v>
      </c>
      <c r="AA336" s="278" t="s">
        <v>1668</v>
      </c>
      <c r="AB336" s="278" t="s">
        <v>1358</v>
      </c>
      <c r="AC336" s="278" t="s">
        <v>2339</v>
      </c>
    </row>
    <row r="337" spans="1:29" ht="45" customHeight="1" x14ac:dyDescent="0.25">
      <c r="A337" s="286"/>
      <c r="B337" s="286"/>
      <c r="C337" s="286"/>
      <c r="D337" s="300"/>
      <c r="E337" s="298"/>
      <c r="F337" s="66" t="s">
        <v>2382</v>
      </c>
      <c r="G337" s="351"/>
      <c r="H337" s="92" t="s">
        <v>2732</v>
      </c>
      <c r="I337" s="66" t="s">
        <v>2599</v>
      </c>
      <c r="J337" s="61">
        <v>0.25</v>
      </c>
      <c r="K337" s="62">
        <v>44564</v>
      </c>
      <c r="L337" s="62">
        <v>44925</v>
      </c>
      <c r="M337" s="63">
        <v>0.25</v>
      </c>
      <c r="N337" s="63">
        <v>0.5</v>
      </c>
      <c r="O337" s="63">
        <v>0.75</v>
      </c>
      <c r="P337" s="63">
        <v>1</v>
      </c>
      <c r="Q337" s="65" t="s">
        <v>1308</v>
      </c>
      <c r="R337" s="65" t="s">
        <v>1595</v>
      </c>
      <c r="S337" s="298"/>
      <c r="T337" s="299"/>
      <c r="U337" s="299"/>
      <c r="V337" s="65" t="s">
        <v>1694</v>
      </c>
      <c r="W337" s="65" t="s">
        <v>41</v>
      </c>
      <c r="X337" s="351"/>
      <c r="Y337" s="351" t="s">
        <v>1466</v>
      </c>
      <c r="Z337" s="351" t="s">
        <v>1575</v>
      </c>
      <c r="AA337" s="351" t="s">
        <v>1668</v>
      </c>
      <c r="AB337" s="351" t="s">
        <v>1358</v>
      </c>
      <c r="AC337" s="351" t="s">
        <v>2339</v>
      </c>
    </row>
    <row r="338" spans="1:29" ht="45" customHeight="1" x14ac:dyDescent="0.25">
      <c r="A338" s="286"/>
      <c r="B338" s="286"/>
      <c r="C338" s="286"/>
      <c r="D338" s="300"/>
      <c r="E338" s="298"/>
      <c r="F338" s="66" t="s">
        <v>2384</v>
      </c>
      <c r="G338" s="351"/>
      <c r="H338" s="92" t="s">
        <v>2733</v>
      </c>
      <c r="I338" s="66" t="s">
        <v>2600</v>
      </c>
      <c r="J338" s="61">
        <v>0.25</v>
      </c>
      <c r="K338" s="62">
        <v>44564</v>
      </c>
      <c r="L338" s="62">
        <v>44925</v>
      </c>
      <c r="M338" s="63">
        <v>0.25</v>
      </c>
      <c r="N338" s="63">
        <v>0.5</v>
      </c>
      <c r="O338" s="63">
        <v>0.75</v>
      </c>
      <c r="P338" s="63">
        <v>1</v>
      </c>
      <c r="Q338" s="65" t="s">
        <v>1308</v>
      </c>
      <c r="R338" s="65" t="s">
        <v>1595</v>
      </c>
      <c r="S338" s="298"/>
      <c r="T338" s="299"/>
      <c r="U338" s="299"/>
      <c r="V338" s="65" t="s">
        <v>1694</v>
      </c>
      <c r="W338" s="65" t="s">
        <v>41</v>
      </c>
      <c r="X338" s="351"/>
      <c r="Y338" s="351" t="s">
        <v>1466</v>
      </c>
      <c r="Z338" s="351" t="s">
        <v>1575</v>
      </c>
      <c r="AA338" s="351" t="s">
        <v>1668</v>
      </c>
      <c r="AB338" s="351" t="s">
        <v>1358</v>
      </c>
      <c r="AC338" s="351" t="s">
        <v>2339</v>
      </c>
    </row>
    <row r="339" spans="1:29" ht="45" customHeight="1" x14ac:dyDescent="0.25">
      <c r="A339" s="286"/>
      <c r="B339" s="286"/>
      <c r="C339" s="286"/>
      <c r="D339" s="300"/>
      <c r="E339" s="290"/>
      <c r="F339" s="66" t="s">
        <v>2597</v>
      </c>
      <c r="G339" s="279"/>
      <c r="H339" s="92" t="s">
        <v>2734</v>
      </c>
      <c r="I339" s="66" t="s">
        <v>2601</v>
      </c>
      <c r="J339" s="61">
        <v>0.25</v>
      </c>
      <c r="K339" s="62">
        <v>44564</v>
      </c>
      <c r="L339" s="62">
        <v>44925</v>
      </c>
      <c r="M339" s="63">
        <v>0.25</v>
      </c>
      <c r="N339" s="63">
        <v>0.5</v>
      </c>
      <c r="O339" s="63">
        <v>0.75</v>
      </c>
      <c r="P339" s="63">
        <v>1</v>
      </c>
      <c r="Q339" s="65" t="s">
        <v>1308</v>
      </c>
      <c r="R339" s="65" t="s">
        <v>1595</v>
      </c>
      <c r="S339" s="290"/>
      <c r="T339" s="281"/>
      <c r="U339" s="281"/>
      <c r="V339" s="65" t="s">
        <v>1694</v>
      </c>
      <c r="W339" s="65" t="s">
        <v>41</v>
      </c>
      <c r="X339" s="279"/>
      <c r="Y339" s="279" t="s">
        <v>1466</v>
      </c>
      <c r="Z339" s="279" t="s">
        <v>1575</v>
      </c>
      <c r="AA339" s="279" t="s">
        <v>1668</v>
      </c>
      <c r="AB339" s="279" t="s">
        <v>1358</v>
      </c>
      <c r="AC339" s="279" t="s">
        <v>2339</v>
      </c>
    </row>
    <row r="340" spans="1:29" ht="45" customHeight="1" x14ac:dyDescent="0.25">
      <c r="A340" s="286" t="s">
        <v>1310</v>
      </c>
      <c r="B340" s="286" t="s">
        <v>2525</v>
      </c>
      <c r="C340" s="286" t="s">
        <v>2479</v>
      </c>
      <c r="D340" s="300" t="s">
        <v>2480</v>
      </c>
      <c r="E340" s="289" t="s">
        <v>2606</v>
      </c>
      <c r="F340" s="66" t="s">
        <v>2381</v>
      </c>
      <c r="G340" s="278" t="s">
        <v>3162</v>
      </c>
      <c r="H340" s="92" t="s">
        <v>2735</v>
      </c>
      <c r="I340" s="66" t="s">
        <v>2598</v>
      </c>
      <c r="J340" s="61">
        <v>0.25</v>
      </c>
      <c r="K340" s="62">
        <v>44564</v>
      </c>
      <c r="L340" s="62">
        <v>44591</v>
      </c>
      <c r="M340" s="63">
        <v>1</v>
      </c>
      <c r="N340" s="63">
        <v>1</v>
      </c>
      <c r="O340" s="63">
        <v>1</v>
      </c>
      <c r="P340" s="63">
        <v>1</v>
      </c>
      <c r="Q340" s="65" t="s">
        <v>1308</v>
      </c>
      <c r="R340" s="65" t="s">
        <v>1595</v>
      </c>
      <c r="S340" s="289" t="s">
        <v>2481</v>
      </c>
      <c r="T340" s="280" t="s">
        <v>40</v>
      </c>
      <c r="U340" s="280" t="s">
        <v>40</v>
      </c>
      <c r="V340" s="65" t="s">
        <v>1694</v>
      </c>
      <c r="W340" s="80" t="s">
        <v>41</v>
      </c>
      <c r="X340" s="278" t="s">
        <v>1411</v>
      </c>
      <c r="Y340" s="278" t="s">
        <v>1466</v>
      </c>
      <c r="Z340" s="278" t="s">
        <v>1575</v>
      </c>
      <c r="AA340" s="278" t="s">
        <v>1668</v>
      </c>
      <c r="AB340" s="278" t="s">
        <v>1358</v>
      </c>
      <c r="AC340" s="278" t="s">
        <v>2339</v>
      </c>
    </row>
    <row r="341" spans="1:29" ht="45" customHeight="1" x14ac:dyDescent="0.25">
      <c r="A341" s="286"/>
      <c r="B341" s="286"/>
      <c r="C341" s="286"/>
      <c r="D341" s="300"/>
      <c r="E341" s="298"/>
      <c r="F341" s="66" t="s">
        <v>2382</v>
      </c>
      <c r="G341" s="351"/>
      <c r="H341" s="92" t="s">
        <v>2736</v>
      </c>
      <c r="I341" s="66" t="s">
        <v>2599</v>
      </c>
      <c r="J341" s="61">
        <v>0.25</v>
      </c>
      <c r="K341" s="62">
        <v>44564</v>
      </c>
      <c r="L341" s="62">
        <v>44925</v>
      </c>
      <c r="M341" s="63">
        <v>0.25</v>
      </c>
      <c r="N341" s="63">
        <v>0.5</v>
      </c>
      <c r="O341" s="63">
        <v>0.75</v>
      </c>
      <c r="P341" s="63">
        <v>1</v>
      </c>
      <c r="Q341" s="65" t="s">
        <v>1308</v>
      </c>
      <c r="R341" s="65" t="s">
        <v>1595</v>
      </c>
      <c r="S341" s="298"/>
      <c r="T341" s="299"/>
      <c r="U341" s="299"/>
      <c r="V341" s="65" t="s">
        <v>1694</v>
      </c>
      <c r="W341" s="81" t="s">
        <v>41</v>
      </c>
      <c r="X341" s="351"/>
      <c r="Y341" s="351" t="s">
        <v>1466</v>
      </c>
      <c r="Z341" s="351" t="s">
        <v>1575</v>
      </c>
      <c r="AA341" s="351" t="s">
        <v>1668</v>
      </c>
      <c r="AB341" s="351" t="s">
        <v>1358</v>
      </c>
      <c r="AC341" s="351" t="s">
        <v>2339</v>
      </c>
    </row>
    <row r="342" spans="1:29" ht="45" customHeight="1" x14ac:dyDescent="0.25">
      <c r="A342" s="286"/>
      <c r="B342" s="286"/>
      <c r="C342" s="286"/>
      <c r="D342" s="300"/>
      <c r="E342" s="298"/>
      <c r="F342" s="66" t="s">
        <v>2384</v>
      </c>
      <c r="G342" s="351"/>
      <c r="H342" s="92" t="s">
        <v>2737</v>
      </c>
      <c r="I342" s="66" t="s">
        <v>2600</v>
      </c>
      <c r="J342" s="61">
        <v>0.25</v>
      </c>
      <c r="K342" s="62">
        <v>44564</v>
      </c>
      <c r="L342" s="62">
        <v>44925</v>
      </c>
      <c r="M342" s="63">
        <v>0.25</v>
      </c>
      <c r="N342" s="63">
        <v>0.5</v>
      </c>
      <c r="O342" s="63">
        <v>0.75</v>
      </c>
      <c r="P342" s="63">
        <v>1</v>
      </c>
      <c r="Q342" s="65" t="s">
        <v>1308</v>
      </c>
      <c r="R342" s="65" t="s">
        <v>1595</v>
      </c>
      <c r="S342" s="298"/>
      <c r="T342" s="299"/>
      <c r="U342" s="299"/>
      <c r="V342" s="65" t="s">
        <v>1694</v>
      </c>
      <c r="W342" s="81" t="s">
        <v>41</v>
      </c>
      <c r="X342" s="351"/>
      <c r="Y342" s="351" t="s">
        <v>1466</v>
      </c>
      <c r="Z342" s="351" t="s">
        <v>1575</v>
      </c>
      <c r="AA342" s="351" t="s">
        <v>1668</v>
      </c>
      <c r="AB342" s="351" t="s">
        <v>1358</v>
      </c>
      <c r="AC342" s="351" t="s">
        <v>2339</v>
      </c>
    </row>
    <row r="343" spans="1:29" ht="45" customHeight="1" x14ac:dyDescent="0.25">
      <c r="A343" s="286"/>
      <c r="B343" s="286"/>
      <c r="C343" s="286"/>
      <c r="D343" s="300"/>
      <c r="E343" s="290"/>
      <c r="F343" s="66" t="s">
        <v>2597</v>
      </c>
      <c r="G343" s="279"/>
      <c r="H343" s="92" t="s">
        <v>2738</v>
      </c>
      <c r="I343" s="66" t="s">
        <v>2601</v>
      </c>
      <c r="J343" s="61">
        <v>0.25</v>
      </c>
      <c r="K343" s="62">
        <v>44564</v>
      </c>
      <c r="L343" s="62">
        <v>44925</v>
      </c>
      <c r="M343" s="63">
        <v>0.25</v>
      </c>
      <c r="N343" s="63">
        <v>0.5</v>
      </c>
      <c r="O343" s="63">
        <v>0.75</v>
      </c>
      <c r="P343" s="63">
        <v>1</v>
      </c>
      <c r="Q343" s="65" t="s">
        <v>1308</v>
      </c>
      <c r="R343" s="65" t="s">
        <v>1595</v>
      </c>
      <c r="S343" s="290"/>
      <c r="T343" s="281"/>
      <c r="U343" s="281"/>
      <c r="V343" s="65" t="s">
        <v>1694</v>
      </c>
      <c r="W343" s="82" t="s">
        <v>41</v>
      </c>
      <c r="X343" s="279"/>
      <c r="Y343" s="279" t="s">
        <v>1466</v>
      </c>
      <c r="Z343" s="279" t="s">
        <v>1575</v>
      </c>
      <c r="AA343" s="279" t="s">
        <v>1668</v>
      </c>
      <c r="AB343" s="279" t="s">
        <v>1358</v>
      </c>
      <c r="AC343" s="279" t="s">
        <v>2339</v>
      </c>
    </row>
    <row r="344" spans="1:29" ht="45" customHeight="1" x14ac:dyDescent="0.25">
      <c r="A344" s="286" t="s">
        <v>1310</v>
      </c>
      <c r="B344" s="286" t="s">
        <v>2525</v>
      </c>
      <c r="C344" s="286" t="s">
        <v>2482</v>
      </c>
      <c r="D344" s="300" t="s">
        <v>2483</v>
      </c>
      <c r="E344" s="289" t="s">
        <v>2606</v>
      </c>
      <c r="F344" s="66" t="s">
        <v>2381</v>
      </c>
      <c r="G344" s="278" t="s">
        <v>3162</v>
      </c>
      <c r="H344" s="92" t="s">
        <v>2739</v>
      </c>
      <c r="I344" s="66" t="s">
        <v>2598</v>
      </c>
      <c r="J344" s="61">
        <v>0.25</v>
      </c>
      <c r="K344" s="62">
        <v>44564</v>
      </c>
      <c r="L344" s="62">
        <v>44591</v>
      </c>
      <c r="M344" s="63">
        <v>1</v>
      </c>
      <c r="N344" s="63">
        <v>1</v>
      </c>
      <c r="O344" s="63">
        <v>1</v>
      </c>
      <c r="P344" s="63">
        <v>1</v>
      </c>
      <c r="Q344" s="65" t="s">
        <v>1308</v>
      </c>
      <c r="R344" s="65" t="s">
        <v>1595</v>
      </c>
      <c r="S344" s="289" t="s">
        <v>2484</v>
      </c>
      <c r="T344" s="280" t="s">
        <v>40</v>
      </c>
      <c r="U344" s="280" t="s">
        <v>40</v>
      </c>
      <c r="V344" s="65" t="s">
        <v>1694</v>
      </c>
      <c r="W344" s="65" t="s">
        <v>41</v>
      </c>
      <c r="X344" s="278" t="s">
        <v>1411</v>
      </c>
      <c r="Y344" s="278" t="s">
        <v>1466</v>
      </c>
      <c r="Z344" s="278" t="s">
        <v>1575</v>
      </c>
      <c r="AA344" s="278" t="s">
        <v>1668</v>
      </c>
      <c r="AB344" s="278" t="s">
        <v>1358</v>
      </c>
      <c r="AC344" s="278" t="s">
        <v>2339</v>
      </c>
    </row>
    <row r="345" spans="1:29" ht="45" customHeight="1" x14ac:dyDescent="0.25">
      <c r="A345" s="286"/>
      <c r="B345" s="286"/>
      <c r="C345" s="286"/>
      <c r="D345" s="300"/>
      <c r="E345" s="298"/>
      <c r="F345" s="66" t="s">
        <v>2382</v>
      </c>
      <c r="G345" s="351"/>
      <c r="H345" s="92" t="s">
        <v>2740</v>
      </c>
      <c r="I345" s="66" t="s">
        <v>2599</v>
      </c>
      <c r="J345" s="61">
        <v>0.25</v>
      </c>
      <c r="K345" s="62">
        <v>44564</v>
      </c>
      <c r="L345" s="62">
        <v>44925</v>
      </c>
      <c r="M345" s="63">
        <v>0.25</v>
      </c>
      <c r="N345" s="63">
        <v>0.5</v>
      </c>
      <c r="O345" s="63">
        <v>0.75</v>
      </c>
      <c r="P345" s="63">
        <v>1</v>
      </c>
      <c r="Q345" s="65" t="s">
        <v>1308</v>
      </c>
      <c r="R345" s="65" t="s">
        <v>1595</v>
      </c>
      <c r="S345" s="298"/>
      <c r="T345" s="299"/>
      <c r="U345" s="299"/>
      <c r="V345" s="65" t="s">
        <v>1694</v>
      </c>
      <c r="W345" s="65" t="s">
        <v>41</v>
      </c>
      <c r="X345" s="351"/>
      <c r="Y345" s="351" t="s">
        <v>1466</v>
      </c>
      <c r="Z345" s="351" t="s">
        <v>1575</v>
      </c>
      <c r="AA345" s="351" t="s">
        <v>1668</v>
      </c>
      <c r="AB345" s="351" t="s">
        <v>1358</v>
      </c>
      <c r="AC345" s="351"/>
    </row>
    <row r="346" spans="1:29" ht="45" customHeight="1" x14ac:dyDescent="0.25">
      <c r="A346" s="286"/>
      <c r="B346" s="286"/>
      <c r="C346" s="286"/>
      <c r="D346" s="300"/>
      <c r="E346" s="298"/>
      <c r="F346" s="66" t="s">
        <v>2384</v>
      </c>
      <c r="G346" s="351"/>
      <c r="H346" s="92" t="s">
        <v>2741</v>
      </c>
      <c r="I346" s="66" t="s">
        <v>2600</v>
      </c>
      <c r="J346" s="61">
        <v>0.25</v>
      </c>
      <c r="K346" s="62">
        <v>44564</v>
      </c>
      <c r="L346" s="62">
        <v>44925</v>
      </c>
      <c r="M346" s="63">
        <v>0.25</v>
      </c>
      <c r="N346" s="63">
        <v>0.5</v>
      </c>
      <c r="O346" s="63">
        <v>0.75</v>
      </c>
      <c r="P346" s="63">
        <v>1</v>
      </c>
      <c r="Q346" s="65" t="s">
        <v>1308</v>
      </c>
      <c r="R346" s="65" t="s">
        <v>1595</v>
      </c>
      <c r="S346" s="298"/>
      <c r="T346" s="299"/>
      <c r="U346" s="299"/>
      <c r="V346" s="65" t="s">
        <v>1694</v>
      </c>
      <c r="W346" s="65" t="s">
        <v>41</v>
      </c>
      <c r="X346" s="351"/>
      <c r="Y346" s="351" t="s">
        <v>1466</v>
      </c>
      <c r="Z346" s="351" t="s">
        <v>1575</v>
      </c>
      <c r="AA346" s="351" t="s">
        <v>1668</v>
      </c>
      <c r="AB346" s="351" t="s">
        <v>1358</v>
      </c>
      <c r="AC346" s="351"/>
    </row>
    <row r="347" spans="1:29" ht="45" customHeight="1" x14ac:dyDescent="0.25">
      <c r="A347" s="286"/>
      <c r="B347" s="286"/>
      <c r="C347" s="286"/>
      <c r="D347" s="300"/>
      <c r="E347" s="290"/>
      <c r="F347" s="66" t="s">
        <v>2597</v>
      </c>
      <c r="G347" s="279"/>
      <c r="H347" s="92" t="s">
        <v>2742</v>
      </c>
      <c r="I347" s="66" t="s">
        <v>2601</v>
      </c>
      <c r="J347" s="61">
        <v>0.25</v>
      </c>
      <c r="K347" s="62">
        <v>44564</v>
      </c>
      <c r="L347" s="62">
        <v>44925</v>
      </c>
      <c r="M347" s="63">
        <v>0.25</v>
      </c>
      <c r="N347" s="63">
        <v>0.5</v>
      </c>
      <c r="O347" s="63">
        <v>0.75</v>
      </c>
      <c r="P347" s="63">
        <v>1</v>
      </c>
      <c r="Q347" s="65" t="s">
        <v>1308</v>
      </c>
      <c r="R347" s="65" t="s">
        <v>1595</v>
      </c>
      <c r="S347" s="290"/>
      <c r="T347" s="281"/>
      <c r="U347" s="281"/>
      <c r="V347" s="65" t="s">
        <v>1694</v>
      </c>
      <c r="W347" s="65" t="s">
        <v>41</v>
      </c>
      <c r="X347" s="279"/>
      <c r="Y347" s="279" t="s">
        <v>1466</v>
      </c>
      <c r="Z347" s="279" t="s">
        <v>1575</v>
      </c>
      <c r="AA347" s="279" t="s">
        <v>1668</v>
      </c>
      <c r="AB347" s="279" t="s">
        <v>1358</v>
      </c>
      <c r="AC347" s="279"/>
    </row>
    <row r="348" spans="1:29" ht="45" customHeight="1" x14ac:dyDescent="0.25">
      <c r="A348" s="286" t="s">
        <v>1310</v>
      </c>
      <c r="B348" s="286" t="s">
        <v>2525</v>
      </c>
      <c r="C348" s="286" t="s">
        <v>2485</v>
      </c>
      <c r="D348" s="300" t="s">
        <v>2486</v>
      </c>
      <c r="E348" s="289" t="s">
        <v>2606</v>
      </c>
      <c r="F348" s="66" t="s">
        <v>2381</v>
      </c>
      <c r="G348" s="278" t="s">
        <v>3162</v>
      </c>
      <c r="H348" s="92" t="s">
        <v>2743</v>
      </c>
      <c r="I348" s="66" t="s">
        <v>2598</v>
      </c>
      <c r="J348" s="61">
        <v>0.25</v>
      </c>
      <c r="K348" s="62">
        <v>44564</v>
      </c>
      <c r="L348" s="62">
        <v>44591</v>
      </c>
      <c r="M348" s="63">
        <v>1</v>
      </c>
      <c r="N348" s="63">
        <v>1</v>
      </c>
      <c r="O348" s="63">
        <v>1</v>
      </c>
      <c r="P348" s="63">
        <v>1</v>
      </c>
      <c r="Q348" s="65" t="s">
        <v>1308</v>
      </c>
      <c r="R348" s="65" t="s">
        <v>1595</v>
      </c>
      <c r="S348" s="289" t="s">
        <v>2487</v>
      </c>
      <c r="T348" s="280" t="s">
        <v>40</v>
      </c>
      <c r="U348" s="280" t="s">
        <v>40</v>
      </c>
      <c r="V348" s="65" t="s">
        <v>1694</v>
      </c>
      <c r="W348" s="65" t="s">
        <v>41</v>
      </c>
      <c r="X348" s="278" t="s">
        <v>1411</v>
      </c>
      <c r="Y348" s="278" t="s">
        <v>1466</v>
      </c>
      <c r="Z348" s="278" t="s">
        <v>1575</v>
      </c>
      <c r="AA348" s="278" t="s">
        <v>1668</v>
      </c>
      <c r="AB348" s="278" t="s">
        <v>1358</v>
      </c>
      <c r="AC348" s="278" t="s">
        <v>2339</v>
      </c>
    </row>
    <row r="349" spans="1:29" ht="45" customHeight="1" x14ac:dyDescent="0.25">
      <c r="A349" s="286"/>
      <c r="B349" s="286"/>
      <c r="C349" s="286"/>
      <c r="D349" s="300"/>
      <c r="E349" s="298"/>
      <c r="F349" s="66" t="s">
        <v>2382</v>
      </c>
      <c r="G349" s="351"/>
      <c r="H349" s="92" t="s">
        <v>2744</v>
      </c>
      <c r="I349" s="66" t="s">
        <v>2599</v>
      </c>
      <c r="J349" s="61">
        <v>0.25</v>
      </c>
      <c r="K349" s="62">
        <v>44564</v>
      </c>
      <c r="L349" s="62">
        <v>44925</v>
      </c>
      <c r="M349" s="63">
        <v>0.25</v>
      </c>
      <c r="N349" s="63">
        <v>0.5</v>
      </c>
      <c r="O349" s="63">
        <v>0.75</v>
      </c>
      <c r="P349" s="63">
        <v>1</v>
      </c>
      <c r="Q349" s="65" t="s">
        <v>1308</v>
      </c>
      <c r="R349" s="65" t="s">
        <v>1595</v>
      </c>
      <c r="S349" s="298"/>
      <c r="T349" s="299"/>
      <c r="U349" s="299"/>
      <c r="V349" s="65" t="s">
        <v>1694</v>
      </c>
      <c r="W349" s="65" t="s">
        <v>41</v>
      </c>
      <c r="X349" s="351"/>
      <c r="Y349" s="351" t="s">
        <v>1466</v>
      </c>
      <c r="Z349" s="351" t="s">
        <v>1575</v>
      </c>
      <c r="AA349" s="351" t="s">
        <v>1668</v>
      </c>
      <c r="AB349" s="351" t="s">
        <v>1358</v>
      </c>
      <c r="AC349" s="351" t="s">
        <v>2339</v>
      </c>
    </row>
    <row r="350" spans="1:29" ht="45" customHeight="1" x14ac:dyDescent="0.25">
      <c r="A350" s="286"/>
      <c r="B350" s="286"/>
      <c r="C350" s="286"/>
      <c r="D350" s="300"/>
      <c r="E350" s="298"/>
      <c r="F350" s="66" t="s">
        <v>2384</v>
      </c>
      <c r="G350" s="351"/>
      <c r="H350" s="92" t="s">
        <v>2745</v>
      </c>
      <c r="I350" s="66" t="s">
        <v>2600</v>
      </c>
      <c r="J350" s="61">
        <v>0.25</v>
      </c>
      <c r="K350" s="62">
        <v>44564</v>
      </c>
      <c r="L350" s="62">
        <v>44925</v>
      </c>
      <c r="M350" s="63">
        <v>0.25</v>
      </c>
      <c r="N350" s="63">
        <v>0.5</v>
      </c>
      <c r="O350" s="63">
        <v>0.75</v>
      </c>
      <c r="P350" s="63">
        <v>1</v>
      </c>
      <c r="Q350" s="65" t="s">
        <v>1308</v>
      </c>
      <c r="R350" s="65" t="s">
        <v>1595</v>
      </c>
      <c r="S350" s="298"/>
      <c r="T350" s="299"/>
      <c r="U350" s="299"/>
      <c r="V350" s="65" t="s">
        <v>1694</v>
      </c>
      <c r="W350" s="65" t="s">
        <v>41</v>
      </c>
      <c r="X350" s="351"/>
      <c r="Y350" s="351" t="s">
        <v>1466</v>
      </c>
      <c r="Z350" s="351" t="s">
        <v>1575</v>
      </c>
      <c r="AA350" s="351" t="s">
        <v>1668</v>
      </c>
      <c r="AB350" s="351" t="s">
        <v>1358</v>
      </c>
      <c r="AC350" s="351" t="s">
        <v>2339</v>
      </c>
    </row>
    <row r="351" spans="1:29" ht="45" customHeight="1" x14ac:dyDescent="0.25">
      <c r="A351" s="286"/>
      <c r="B351" s="286"/>
      <c r="C351" s="286"/>
      <c r="D351" s="300"/>
      <c r="E351" s="290"/>
      <c r="F351" s="66" t="s">
        <v>2597</v>
      </c>
      <c r="G351" s="279"/>
      <c r="H351" s="92" t="s">
        <v>2746</v>
      </c>
      <c r="I351" s="66" t="s">
        <v>2601</v>
      </c>
      <c r="J351" s="61">
        <v>0.25</v>
      </c>
      <c r="K351" s="62">
        <v>44564</v>
      </c>
      <c r="L351" s="62">
        <v>44925</v>
      </c>
      <c r="M351" s="63">
        <v>0.25</v>
      </c>
      <c r="N351" s="63">
        <v>0.5</v>
      </c>
      <c r="O351" s="63">
        <v>0.75</v>
      </c>
      <c r="P351" s="63">
        <v>1</v>
      </c>
      <c r="Q351" s="65" t="s">
        <v>1308</v>
      </c>
      <c r="R351" s="65" t="s">
        <v>1595</v>
      </c>
      <c r="S351" s="290"/>
      <c r="T351" s="281"/>
      <c r="U351" s="281"/>
      <c r="V351" s="65" t="s">
        <v>1694</v>
      </c>
      <c r="W351" s="65" t="s">
        <v>41</v>
      </c>
      <c r="X351" s="279"/>
      <c r="Y351" s="279" t="s">
        <v>1466</v>
      </c>
      <c r="Z351" s="279" t="s">
        <v>1575</v>
      </c>
      <c r="AA351" s="279" t="s">
        <v>1668</v>
      </c>
      <c r="AB351" s="279" t="s">
        <v>1358</v>
      </c>
      <c r="AC351" s="279" t="s">
        <v>2339</v>
      </c>
    </row>
    <row r="352" spans="1:29" ht="45" customHeight="1" x14ac:dyDescent="0.25">
      <c r="A352" s="286" t="s">
        <v>1310</v>
      </c>
      <c r="B352" s="286" t="s">
        <v>2525</v>
      </c>
      <c r="C352" s="286" t="s">
        <v>2488</v>
      </c>
      <c r="D352" s="300" t="s">
        <v>2489</v>
      </c>
      <c r="E352" s="289" t="s">
        <v>2606</v>
      </c>
      <c r="F352" s="66" t="s">
        <v>2381</v>
      </c>
      <c r="G352" s="278" t="s">
        <v>3162</v>
      </c>
      <c r="H352" s="92" t="s">
        <v>2747</v>
      </c>
      <c r="I352" s="66" t="s">
        <v>2598</v>
      </c>
      <c r="J352" s="61">
        <v>0.25</v>
      </c>
      <c r="K352" s="62">
        <v>44564</v>
      </c>
      <c r="L352" s="62">
        <v>44591</v>
      </c>
      <c r="M352" s="63">
        <v>1</v>
      </c>
      <c r="N352" s="63">
        <v>1</v>
      </c>
      <c r="O352" s="63">
        <v>1</v>
      </c>
      <c r="P352" s="63">
        <v>1</v>
      </c>
      <c r="Q352" s="65" t="s">
        <v>1308</v>
      </c>
      <c r="R352" s="65" t="s">
        <v>1595</v>
      </c>
      <c r="S352" s="289" t="s">
        <v>2490</v>
      </c>
      <c r="T352" s="280" t="s">
        <v>40</v>
      </c>
      <c r="U352" s="280" t="s">
        <v>40</v>
      </c>
      <c r="V352" s="65" t="s">
        <v>1694</v>
      </c>
      <c r="W352" s="65" t="s">
        <v>41</v>
      </c>
      <c r="X352" s="278" t="s">
        <v>1411</v>
      </c>
      <c r="Y352" s="278" t="s">
        <v>1466</v>
      </c>
      <c r="Z352" s="278" t="s">
        <v>1575</v>
      </c>
      <c r="AA352" s="278" t="s">
        <v>1668</v>
      </c>
      <c r="AB352" s="278" t="s">
        <v>1358</v>
      </c>
      <c r="AC352" s="278" t="s">
        <v>2339</v>
      </c>
    </row>
    <row r="353" spans="1:29" ht="45" customHeight="1" x14ac:dyDescent="0.25">
      <c r="A353" s="286"/>
      <c r="B353" s="286"/>
      <c r="C353" s="286"/>
      <c r="D353" s="300"/>
      <c r="E353" s="298"/>
      <c r="F353" s="66" t="s">
        <v>2382</v>
      </c>
      <c r="G353" s="351"/>
      <c r="H353" s="92" t="s">
        <v>2748</v>
      </c>
      <c r="I353" s="66" t="s">
        <v>2599</v>
      </c>
      <c r="J353" s="61">
        <v>0.25</v>
      </c>
      <c r="K353" s="62">
        <v>44564</v>
      </c>
      <c r="L353" s="62">
        <v>44925</v>
      </c>
      <c r="M353" s="63">
        <v>0.25</v>
      </c>
      <c r="N353" s="63">
        <v>0.5</v>
      </c>
      <c r="O353" s="63">
        <v>0.75</v>
      </c>
      <c r="P353" s="63">
        <v>1</v>
      </c>
      <c r="Q353" s="65" t="s">
        <v>1308</v>
      </c>
      <c r="R353" s="65" t="s">
        <v>1595</v>
      </c>
      <c r="S353" s="298"/>
      <c r="T353" s="299"/>
      <c r="U353" s="299"/>
      <c r="V353" s="65" t="s">
        <v>1694</v>
      </c>
      <c r="W353" s="65" t="s">
        <v>41</v>
      </c>
      <c r="X353" s="351"/>
      <c r="Y353" s="351" t="s">
        <v>1466</v>
      </c>
      <c r="Z353" s="351" t="s">
        <v>1575</v>
      </c>
      <c r="AA353" s="351" t="s">
        <v>1668</v>
      </c>
      <c r="AB353" s="351" t="s">
        <v>1358</v>
      </c>
      <c r="AC353" s="351" t="s">
        <v>2339</v>
      </c>
    </row>
    <row r="354" spans="1:29" ht="45" customHeight="1" x14ac:dyDescent="0.25">
      <c r="A354" s="286"/>
      <c r="B354" s="286"/>
      <c r="C354" s="286"/>
      <c r="D354" s="300"/>
      <c r="E354" s="298"/>
      <c r="F354" s="66" t="s">
        <v>2384</v>
      </c>
      <c r="G354" s="351"/>
      <c r="H354" s="92" t="s">
        <v>2749</v>
      </c>
      <c r="I354" s="66" t="s">
        <v>2600</v>
      </c>
      <c r="J354" s="61">
        <v>0.25</v>
      </c>
      <c r="K354" s="62">
        <v>44564</v>
      </c>
      <c r="L354" s="62">
        <v>44925</v>
      </c>
      <c r="M354" s="63">
        <v>0.25</v>
      </c>
      <c r="N354" s="63">
        <v>0.5</v>
      </c>
      <c r="O354" s="63">
        <v>0.75</v>
      </c>
      <c r="P354" s="63">
        <v>1</v>
      </c>
      <c r="Q354" s="65" t="s">
        <v>1308</v>
      </c>
      <c r="R354" s="65" t="s">
        <v>1595</v>
      </c>
      <c r="S354" s="298"/>
      <c r="T354" s="299"/>
      <c r="U354" s="299"/>
      <c r="V354" s="65" t="s">
        <v>1694</v>
      </c>
      <c r="W354" s="65" t="s">
        <v>41</v>
      </c>
      <c r="X354" s="351"/>
      <c r="Y354" s="351" t="s">
        <v>1466</v>
      </c>
      <c r="Z354" s="351" t="s">
        <v>1575</v>
      </c>
      <c r="AA354" s="351" t="s">
        <v>1668</v>
      </c>
      <c r="AB354" s="351" t="s">
        <v>1358</v>
      </c>
      <c r="AC354" s="351" t="s">
        <v>2339</v>
      </c>
    </row>
    <row r="355" spans="1:29" ht="45" customHeight="1" x14ac:dyDescent="0.25">
      <c r="A355" s="286"/>
      <c r="B355" s="286"/>
      <c r="C355" s="286"/>
      <c r="D355" s="300"/>
      <c r="E355" s="290"/>
      <c r="F355" s="66" t="s">
        <v>2597</v>
      </c>
      <c r="G355" s="279"/>
      <c r="H355" s="92" t="s">
        <v>2750</v>
      </c>
      <c r="I355" s="66" t="s">
        <v>2601</v>
      </c>
      <c r="J355" s="61">
        <v>0.25</v>
      </c>
      <c r="K355" s="62">
        <v>44564</v>
      </c>
      <c r="L355" s="62">
        <v>44925</v>
      </c>
      <c r="M355" s="63">
        <v>0.25</v>
      </c>
      <c r="N355" s="63">
        <v>0.5</v>
      </c>
      <c r="O355" s="63">
        <v>0.75</v>
      </c>
      <c r="P355" s="63">
        <v>1</v>
      </c>
      <c r="Q355" s="65" t="s">
        <v>1308</v>
      </c>
      <c r="R355" s="65" t="s">
        <v>1595</v>
      </c>
      <c r="S355" s="290"/>
      <c r="T355" s="281"/>
      <c r="U355" s="281"/>
      <c r="V355" s="65" t="s">
        <v>1694</v>
      </c>
      <c r="W355" s="65" t="s">
        <v>41</v>
      </c>
      <c r="X355" s="279"/>
      <c r="Y355" s="279" t="s">
        <v>1466</v>
      </c>
      <c r="Z355" s="279" t="s">
        <v>1575</v>
      </c>
      <c r="AA355" s="279" t="s">
        <v>1668</v>
      </c>
      <c r="AB355" s="279" t="s">
        <v>1358</v>
      </c>
      <c r="AC355" s="279" t="s">
        <v>2339</v>
      </c>
    </row>
    <row r="356" spans="1:29" ht="45" customHeight="1" x14ac:dyDescent="0.25">
      <c r="A356" s="286" t="s">
        <v>1310</v>
      </c>
      <c r="B356" s="286" t="s">
        <v>2525</v>
      </c>
      <c r="C356" s="286" t="s">
        <v>2491</v>
      </c>
      <c r="D356" s="300" t="s">
        <v>2492</v>
      </c>
      <c r="E356" s="289" t="s">
        <v>2606</v>
      </c>
      <c r="F356" s="66" t="s">
        <v>2381</v>
      </c>
      <c r="G356" s="278" t="s">
        <v>3162</v>
      </c>
      <c r="H356" s="92" t="s">
        <v>2751</v>
      </c>
      <c r="I356" s="66" t="s">
        <v>2598</v>
      </c>
      <c r="J356" s="61">
        <v>0.25</v>
      </c>
      <c r="K356" s="62">
        <v>44564</v>
      </c>
      <c r="L356" s="62">
        <v>44591</v>
      </c>
      <c r="M356" s="63">
        <v>1</v>
      </c>
      <c r="N356" s="63">
        <v>1</v>
      </c>
      <c r="O356" s="63">
        <v>1</v>
      </c>
      <c r="P356" s="63">
        <v>1</v>
      </c>
      <c r="Q356" s="65" t="s">
        <v>1308</v>
      </c>
      <c r="R356" s="65" t="s">
        <v>1595</v>
      </c>
      <c r="S356" s="289" t="s">
        <v>2493</v>
      </c>
      <c r="T356" s="280" t="s">
        <v>40</v>
      </c>
      <c r="U356" s="280" t="s">
        <v>40</v>
      </c>
      <c r="V356" s="65" t="s">
        <v>1694</v>
      </c>
      <c r="W356" s="65" t="s">
        <v>41</v>
      </c>
      <c r="X356" s="278" t="s">
        <v>1411</v>
      </c>
      <c r="Y356" s="278" t="s">
        <v>1466</v>
      </c>
      <c r="Z356" s="278" t="s">
        <v>1575</v>
      </c>
      <c r="AA356" s="278" t="s">
        <v>1668</v>
      </c>
      <c r="AB356" s="278" t="s">
        <v>1358</v>
      </c>
      <c r="AC356" s="278" t="s">
        <v>2339</v>
      </c>
    </row>
    <row r="357" spans="1:29" ht="45" customHeight="1" x14ac:dyDescent="0.25">
      <c r="A357" s="286"/>
      <c r="B357" s="286"/>
      <c r="C357" s="286"/>
      <c r="D357" s="300"/>
      <c r="E357" s="298"/>
      <c r="F357" s="66" t="s">
        <v>2382</v>
      </c>
      <c r="G357" s="351"/>
      <c r="H357" s="92" t="s">
        <v>2752</v>
      </c>
      <c r="I357" s="66" t="s">
        <v>2599</v>
      </c>
      <c r="J357" s="61">
        <v>0.25</v>
      </c>
      <c r="K357" s="62">
        <v>44564</v>
      </c>
      <c r="L357" s="62">
        <v>44925</v>
      </c>
      <c r="M357" s="63">
        <v>0.25</v>
      </c>
      <c r="N357" s="63">
        <v>0.5</v>
      </c>
      <c r="O357" s="63">
        <v>0.75</v>
      </c>
      <c r="P357" s="63">
        <v>1</v>
      </c>
      <c r="Q357" s="65" t="s">
        <v>1308</v>
      </c>
      <c r="R357" s="65" t="s">
        <v>1595</v>
      </c>
      <c r="S357" s="298"/>
      <c r="T357" s="299"/>
      <c r="U357" s="299"/>
      <c r="V357" s="65" t="s">
        <v>1694</v>
      </c>
      <c r="W357" s="65" t="s">
        <v>41</v>
      </c>
      <c r="X357" s="351"/>
      <c r="Y357" s="351" t="s">
        <v>1466</v>
      </c>
      <c r="Z357" s="351" t="s">
        <v>1575</v>
      </c>
      <c r="AA357" s="351" t="s">
        <v>1668</v>
      </c>
      <c r="AB357" s="351" t="s">
        <v>1358</v>
      </c>
      <c r="AC357" s="351" t="s">
        <v>2339</v>
      </c>
    </row>
    <row r="358" spans="1:29" ht="45" customHeight="1" x14ac:dyDescent="0.25">
      <c r="A358" s="286"/>
      <c r="B358" s="286"/>
      <c r="C358" s="286"/>
      <c r="D358" s="300"/>
      <c r="E358" s="298"/>
      <c r="F358" s="66" t="s">
        <v>2384</v>
      </c>
      <c r="G358" s="351"/>
      <c r="H358" s="92" t="s">
        <v>2753</v>
      </c>
      <c r="I358" s="66" t="s">
        <v>2600</v>
      </c>
      <c r="J358" s="61">
        <v>0.25</v>
      </c>
      <c r="K358" s="62">
        <v>44564</v>
      </c>
      <c r="L358" s="62">
        <v>44925</v>
      </c>
      <c r="M358" s="63">
        <v>0.25</v>
      </c>
      <c r="N358" s="63">
        <v>0.5</v>
      </c>
      <c r="O358" s="63">
        <v>0.75</v>
      </c>
      <c r="P358" s="63">
        <v>1</v>
      </c>
      <c r="Q358" s="65" t="s">
        <v>1308</v>
      </c>
      <c r="R358" s="65" t="s">
        <v>1595</v>
      </c>
      <c r="S358" s="298"/>
      <c r="T358" s="299"/>
      <c r="U358" s="299"/>
      <c r="V358" s="65" t="s">
        <v>1694</v>
      </c>
      <c r="W358" s="65" t="s">
        <v>41</v>
      </c>
      <c r="X358" s="351"/>
      <c r="Y358" s="351" t="s">
        <v>1466</v>
      </c>
      <c r="Z358" s="351" t="s">
        <v>1575</v>
      </c>
      <c r="AA358" s="351" t="s">
        <v>1668</v>
      </c>
      <c r="AB358" s="351" t="s">
        <v>1358</v>
      </c>
      <c r="AC358" s="351" t="s">
        <v>2339</v>
      </c>
    </row>
    <row r="359" spans="1:29" ht="45" customHeight="1" x14ac:dyDescent="0.25">
      <c r="A359" s="286"/>
      <c r="B359" s="286"/>
      <c r="C359" s="286"/>
      <c r="D359" s="300"/>
      <c r="E359" s="290"/>
      <c r="F359" s="66" t="s">
        <v>2597</v>
      </c>
      <c r="G359" s="279"/>
      <c r="H359" s="92" t="s">
        <v>2754</v>
      </c>
      <c r="I359" s="66" t="s">
        <v>2601</v>
      </c>
      <c r="J359" s="61">
        <v>0.25</v>
      </c>
      <c r="K359" s="62">
        <v>44564</v>
      </c>
      <c r="L359" s="62">
        <v>44925</v>
      </c>
      <c r="M359" s="63">
        <v>0.25</v>
      </c>
      <c r="N359" s="63">
        <v>0.5</v>
      </c>
      <c r="O359" s="63">
        <v>0.75</v>
      </c>
      <c r="P359" s="63">
        <v>1</v>
      </c>
      <c r="Q359" s="65" t="s">
        <v>1308</v>
      </c>
      <c r="R359" s="65" t="s">
        <v>1595</v>
      </c>
      <c r="S359" s="290"/>
      <c r="T359" s="281"/>
      <c r="U359" s="281"/>
      <c r="V359" s="65" t="s">
        <v>1694</v>
      </c>
      <c r="W359" s="65" t="s">
        <v>41</v>
      </c>
      <c r="X359" s="279"/>
      <c r="Y359" s="279" t="s">
        <v>1466</v>
      </c>
      <c r="Z359" s="279" t="s">
        <v>1575</v>
      </c>
      <c r="AA359" s="279" t="s">
        <v>1668</v>
      </c>
      <c r="AB359" s="279" t="s">
        <v>1358</v>
      </c>
      <c r="AC359" s="279" t="s">
        <v>2339</v>
      </c>
    </row>
    <row r="360" spans="1:29" ht="45" customHeight="1" x14ac:dyDescent="0.25">
      <c r="A360" s="286" t="s">
        <v>1310</v>
      </c>
      <c r="B360" s="286" t="s">
        <v>2525</v>
      </c>
      <c r="C360" s="286" t="s">
        <v>2494</v>
      </c>
      <c r="D360" s="300" t="s">
        <v>2495</v>
      </c>
      <c r="E360" s="289" t="s">
        <v>2606</v>
      </c>
      <c r="F360" s="66" t="s">
        <v>2381</v>
      </c>
      <c r="G360" s="278" t="s">
        <v>3162</v>
      </c>
      <c r="H360" s="92" t="s">
        <v>2755</v>
      </c>
      <c r="I360" s="66" t="s">
        <v>2598</v>
      </c>
      <c r="J360" s="61">
        <v>0.25</v>
      </c>
      <c r="K360" s="62">
        <v>44564</v>
      </c>
      <c r="L360" s="62">
        <v>44591</v>
      </c>
      <c r="M360" s="63">
        <v>1</v>
      </c>
      <c r="N360" s="63">
        <v>1</v>
      </c>
      <c r="O360" s="63">
        <v>1</v>
      </c>
      <c r="P360" s="63">
        <v>1</v>
      </c>
      <c r="Q360" s="65" t="s">
        <v>1308</v>
      </c>
      <c r="R360" s="65" t="s">
        <v>1595</v>
      </c>
      <c r="S360" s="289" t="s">
        <v>2496</v>
      </c>
      <c r="T360" s="280" t="s">
        <v>40</v>
      </c>
      <c r="U360" s="280" t="s">
        <v>40</v>
      </c>
      <c r="V360" s="65" t="s">
        <v>1694</v>
      </c>
      <c r="W360" s="65" t="s">
        <v>41</v>
      </c>
      <c r="X360" s="278" t="s">
        <v>1411</v>
      </c>
      <c r="Y360" s="278" t="s">
        <v>1466</v>
      </c>
      <c r="Z360" s="278" t="s">
        <v>1575</v>
      </c>
      <c r="AA360" s="278" t="s">
        <v>1668</v>
      </c>
      <c r="AB360" s="278" t="s">
        <v>1358</v>
      </c>
      <c r="AC360" s="278" t="s">
        <v>2339</v>
      </c>
    </row>
    <row r="361" spans="1:29" ht="45" customHeight="1" x14ac:dyDescent="0.25">
      <c r="A361" s="286"/>
      <c r="B361" s="286"/>
      <c r="C361" s="286"/>
      <c r="D361" s="300"/>
      <c r="E361" s="298"/>
      <c r="F361" s="66" t="s">
        <v>2382</v>
      </c>
      <c r="G361" s="351"/>
      <c r="H361" s="92" t="s">
        <v>2756</v>
      </c>
      <c r="I361" s="66" t="s">
        <v>2599</v>
      </c>
      <c r="J361" s="61">
        <v>0.25</v>
      </c>
      <c r="K361" s="62">
        <v>44564</v>
      </c>
      <c r="L361" s="62">
        <v>44925</v>
      </c>
      <c r="M361" s="63">
        <v>0.25</v>
      </c>
      <c r="N361" s="63">
        <v>0.5</v>
      </c>
      <c r="O361" s="63">
        <v>0.75</v>
      </c>
      <c r="P361" s="63">
        <v>1</v>
      </c>
      <c r="Q361" s="65" t="s">
        <v>1308</v>
      </c>
      <c r="R361" s="65" t="s">
        <v>1595</v>
      </c>
      <c r="S361" s="298"/>
      <c r="T361" s="299"/>
      <c r="U361" s="299"/>
      <c r="V361" s="65" t="s">
        <v>1694</v>
      </c>
      <c r="W361" s="65" t="s">
        <v>41</v>
      </c>
      <c r="X361" s="351"/>
      <c r="Y361" s="351" t="s">
        <v>1466</v>
      </c>
      <c r="Z361" s="351" t="s">
        <v>1575</v>
      </c>
      <c r="AA361" s="351" t="s">
        <v>1668</v>
      </c>
      <c r="AB361" s="351" t="s">
        <v>1358</v>
      </c>
      <c r="AC361" s="351" t="s">
        <v>2339</v>
      </c>
    </row>
    <row r="362" spans="1:29" ht="45" customHeight="1" x14ac:dyDescent="0.25">
      <c r="A362" s="286"/>
      <c r="B362" s="286"/>
      <c r="C362" s="286"/>
      <c r="D362" s="300"/>
      <c r="E362" s="298"/>
      <c r="F362" s="66" t="s">
        <v>2384</v>
      </c>
      <c r="G362" s="351"/>
      <c r="H362" s="92" t="s">
        <v>2757</v>
      </c>
      <c r="I362" s="66" t="s">
        <v>2600</v>
      </c>
      <c r="J362" s="61">
        <v>0.25</v>
      </c>
      <c r="K362" s="62">
        <v>44564</v>
      </c>
      <c r="L362" s="62">
        <v>44925</v>
      </c>
      <c r="M362" s="63">
        <v>0.25</v>
      </c>
      <c r="N362" s="63">
        <v>0.5</v>
      </c>
      <c r="O362" s="63">
        <v>0.75</v>
      </c>
      <c r="P362" s="63">
        <v>1</v>
      </c>
      <c r="Q362" s="65" t="s">
        <v>1308</v>
      </c>
      <c r="R362" s="65" t="s">
        <v>1595</v>
      </c>
      <c r="S362" s="298"/>
      <c r="T362" s="299"/>
      <c r="U362" s="299"/>
      <c r="V362" s="65" t="s">
        <v>1694</v>
      </c>
      <c r="W362" s="65" t="s">
        <v>41</v>
      </c>
      <c r="X362" s="351"/>
      <c r="Y362" s="351" t="s">
        <v>1466</v>
      </c>
      <c r="Z362" s="351" t="s">
        <v>1575</v>
      </c>
      <c r="AA362" s="351" t="s">
        <v>1668</v>
      </c>
      <c r="AB362" s="351" t="s">
        <v>1358</v>
      </c>
      <c r="AC362" s="351" t="s">
        <v>2339</v>
      </c>
    </row>
    <row r="363" spans="1:29" ht="45" customHeight="1" x14ac:dyDescent="0.25">
      <c r="A363" s="286"/>
      <c r="B363" s="286"/>
      <c r="C363" s="286"/>
      <c r="D363" s="300"/>
      <c r="E363" s="290"/>
      <c r="F363" s="66" t="s">
        <v>2597</v>
      </c>
      <c r="G363" s="279"/>
      <c r="H363" s="92" t="s">
        <v>2758</v>
      </c>
      <c r="I363" s="66" t="s">
        <v>2601</v>
      </c>
      <c r="J363" s="61">
        <v>0.25</v>
      </c>
      <c r="K363" s="62">
        <v>44564</v>
      </c>
      <c r="L363" s="62">
        <v>44925</v>
      </c>
      <c r="M363" s="63">
        <v>0.25</v>
      </c>
      <c r="N363" s="63">
        <v>0.5</v>
      </c>
      <c r="O363" s="63">
        <v>0.75</v>
      </c>
      <c r="P363" s="63">
        <v>1</v>
      </c>
      <c r="Q363" s="65" t="s">
        <v>1308</v>
      </c>
      <c r="R363" s="65" t="s">
        <v>1595</v>
      </c>
      <c r="S363" s="290"/>
      <c r="T363" s="281"/>
      <c r="U363" s="281"/>
      <c r="V363" s="65" t="s">
        <v>1694</v>
      </c>
      <c r="W363" s="65" t="s">
        <v>41</v>
      </c>
      <c r="X363" s="279"/>
      <c r="Y363" s="279" t="s">
        <v>1466</v>
      </c>
      <c r="Z363" s="279" t="s">
        <v>1575</v>
      </c>
      <c r="AA363" s="279" t="s">
        <v>1668</v>
      </c>
      <c r="AB363" s="279" t="s">
        <v>1358</v>
      </c>
      <c r="AC363" s="279" t="s">
        <v>2339</v>
      </c>
    </row>
    <row r="364" spans="1:29" ht="45" customHeight="1" x14ac:dyDescent="0.25">
      <c r="A364" s="286" t="s">
        <v>1310</v>
      </c>
      <c r="B364" s="286" t="s">
        <v>2525</v>
      </c>
      <c r="C364" s="286" t="s">
        <v>2497</v>
      </c>
      <c r="D364" s="300" t="s">
        <v>2498</v>
      </c>
      <c r="E364" s="289" t="s">
        <v>2606</v>
      </c>
      <c r="F364" s="66" t="s">
        <v>2381</v>
      </c>
      <c r="G364" s="278" t="s">
        <v>3162</v>
      </c>
      <c r="H364" s="92" t="s">
        <v>2759</v>
      </c>
      <c r="I364" s="66" t="s">
        <v>2598</v>
      </c>
      <c r="J364" s="61">
        <v>0.25</v>
      </c>
      <c r="K364" s="62">
        <v>44757</v>
      </c>
      <c r="L364" s="62">
        <v>44788</v>
      </c>
      <c r="M364" s="63">
        <v>0</v>
      </c>
      <c r="N364" s="63">
        <v>0</v>
      </c>
      <c r="O364" s="63">
        <v>1</v>
      </c>
      <c r="P364" s="63">
        <v>1</v>
      </c>
      <c r="Q364" s="65" t="s">
        <v>1308</v>
      </c>
      <c r="R364" s="65" t="s">
        <v>1595</v>
      </c>
      <c r="S364" s="289" t="s">
        <v>2499</v>
      </c>
      <c r="T364" s="280" t="s">
        <v>40</v>
      </c>
      <c r="U364" s="280" t="s">
        <v>40</v>
      </c>
      <c r="V364" s="65" t="s">
        <v>1694</v>
      </c>
      <c r="W364" s="80" t="s">
        <v>41</v>
      </c>
      <c r="X364" s="278" t="s">
        <v>1411</v>
      </c>
      <c r="Y364" s="278" t="s">
        <v>1466</v>
      </c>
      <c r="Z364" s="278" t="s">
        <v>1575</v>
      </c>
      <c r="AA364" s="278" t="s">
        <v>1668</v>
      </c>
      <c r="AB364" s="278" t="s">
        <v>1358</v>
      </c>
      <c r="AC364" s="278" t="s">
        <v>2339</v>
      </c>
    </row>
    <row r="365" spans="1:29" ht="45" customHeight="1" x14ac:dyDescent="0.25">
      <c r="A365" s="286"/>
      <c r="B365" s="286"/>
      <c r="C365" s="286"/>
      <c r="D365" s="300"/>
      <c r="E365" s="298"/>
      <c r="F365" s="66" t="s">
        <v>2382</v>
      </c>
      <c r="G365" s="351"/>
      <c r="H365" s="92" t="s">
        <v>2760</v>
      </c>
      <c r="I365" s="66" t="s">
        <v>2599</v>
      </c>
      <c r="J365" s="61">
        <v>0.25</v>
      </c>
      <c r="K365" s="62">
        <v>44757</v>
      </c>
      <c r="L365" s="62">
        <v>44895</v>
      </c>
      <c r="M365" s="63">
        <v>0</v>
      </c>
      <c r="N365" s="63">
        <v>0</v>
      </c>
      <c r="O365" s="63">
        <v>0.6</v>
      </c>
      <c r="P365" s="63">
        <v>1</v>
      </c>
      <c r="Q365" s="65" t="s">
        <v>1308</v>
      </c>
      <c r="R365" s="65" t="s">
        <v>1595</v>
      </c>
      <c r="S365" s="298"/>
      <c r="T365" s="299"/>
      <c r="U365" s="299"/>
      <c r="V365" s="65" t="s">
        <v>1694</v>
      </c>
      <c r="W365" s="81" t="s">
        <v>41</v>
      </c>
      <c r="X365" s="351"/>
      <c r="Y365" s="351" t="s">
        <v>1466</v>
      </c>
      <c r="Z365" s="351" t="s">
        <v>1575</v>
      </c>
      <c r="AA365" s="351" t="s">
        <v>1668</v>
      </c>
      <c r="AB365" s="351" t="s">
        <v>1358</v>
      </c>
      <c r="AC365" s="351" t="s">
        <v>2339</v>
      </c>
    </row>
    <row r="366" spans="1:29" ht="45" customHeight="1" x14ac:dyDescent="0.25">
      <c r="A366" s="286"/>
      <c r="B366" s="286"/>
      <c r="C366" s="286"/>
      <c r="D366" s="300"/>
      <c r="E366" s="298"/>
      <c r="F366" s="66" t="s">
        <v>2384</v>
      </c>
      <c r="G366" s="351"/>
      <c r="H366" s="92" t="s">
        <v>2761</v>
      </c>
      <c r="I366" s="66" t="s">
        <v>2600</v>
      </c>
      <c r="J366" s="61">
        <v>0.25</v>
      </c>
      <c r="K366" s="62">
        <v>44757</v>
      </c>
      <c r="L366" s="62">
        <v>44895</v>
      </c>
      <c r="M366" s="63">
        <v>0</v>
      </c>
      <c r="N366" s="63">
        <v>0</v>
      </c>
      <c r="O366" s="63">
        <v>0.6</v>
      </c>
      <c r="P366" s="63">
        <v>1</v>
      </c>
      <c r="Q366" s="65" t="s">
        <v>1308</v>
      </c>
      <c r="R366" s="65" t="s">
        <v>1595</v>
      </c>
      <c r="S366" s="298"/>
      <c r="T366" s="299"/>
      <c r="U366" s="299"/>
      <c r="V366" s="65" t="s">
        <v>1694</v>
      </c>
      <c r="W366" s="81" t="s">
        <v>41</v>
      </c>
      <c r="X366" s="351"/>
      <c r="Y366" s="351" t="s">
        <v>1466</v>
      </c>
      <c r="Z366" s="351" t="s">
        <v>1575</v>
      </c>
      <c r="AA366" s="351" t="s">
        <v>1668</v>
      </c>
      <c r="AB366" s="351" t="s">
        <v>1358</v>
      </c>
      <c r="AC366" s="351" t="s">
        <v>2339</v>
      </c>
    </row>
    <row r="367" spans="1:29" ht="45" customHeight="1" x14ac:dyDescent="0.25">
      <c r="A367" s="286"/>
      <c r="B367" s="286"/>
      <c r="C367" s="286"/>
      <c r="D367" s="300"/>
      <c r="E367" s="290"/>
      <c r="F367" s="66" t="s">
        <v>2597</v>
      </c>
      <c r="G367" s="279"/>
      <c r="H367" s="92" t="s">
        <v>2762</v>
      </c>
      <c r="I367" s="66" t="s">
        <v>2601</v>
      </c>
      <c r="J367" s="61">
        <v>0.25</v>
      </c>
      <c r="K367" s="62">
        <v>44757</v>
      </c>
      <c r="L367" s="62">
        <v>44895</v>
      </c>
      <c r="M367" s="63">
        <v>0</v>
      </c>
      <c r="N367" s="63">
        <v>0</v>
      </c>
      <c r="O367" s="63">
        <v>0.6</v>
      </c>
      <c r="P367" s="63">
        <v>1</v>
      </c>
      <c r="Q367" s="65" t="s">
        <v>1308</v>
      </c>
      <c r="R367" s="65" t="s">
        <v>1595</v>
      </c>
      <c r="S367" s="290"/>
      <c r="T367" s="281"/>
      <c r="U367" s="281"/>
      <c r="V367" s="65" t="s">
        <v>1694</v>
      </c>
      <c r="W367" s="82" t="s">
        <v>41</v>
      </c>
      <c r="X367" s="279"/>
      <c r="Y367" s="279" t="s">
        <v>1466</v>
      </c>
      <c r="Z367" s="279" t="s">
        <v>1575</v>
      </c>
      <c r="AA367" s="279" t="s">
        <v>1668</v>
      </c>
      <c r="AB367" s="279" t="s">
        <v>1358</v>
      </c>
      <c r="AC367" s="279" t="s">
        <v>2339</v>
      </c>
    </row>
    <row r="368" spans="1:29" ht="45" customHeight="1" x14ac:dyDescent="0.25">
      <c r="A368" s="286" t="s">
        <v>1310</v>
      </c>
      <c r="B368" s="286" t="s">
        <v>2525</v>
      </c>
      <c r="C368" s="286" t="s">
        <v>2500</v>
      </c>
      <c r="D368" s="300" t="s">
        <v>2501</v>
      </c>
      <c r="E368" s="289" t="s">
        <v>2606</v>
      </c>
      <c r="F368" s="66" t="s">
        <v>2381</v>
      </c>
      <c r="G368" s="278" t="s">
        <v>3162</v>
      </c>
      <c r="H368" s="92" t="s">
        <v>2763</v>
      </c>
      <c r="I368" s="66" t="s">
        <v>2598</v>
      </c>
      <c r="J368" s="61">
        <v>0.25</v>
      </c>
      <c r="K368" s="62">
        <v>44562</v>
      </c>
      <c r="L368" s="62">
        <v>44591</v>
      </c>
      <c r="M368" s="63">
        <v>1</v>
      </c>
      <c r="N368" s="63">
        <v>1</v>
      </c>
      <c r="O368" s="63">
        <v>1</v>
      </c>
      <c r="P368" s="63">
        <v>1</v>
      </c>
      <c r="Q368" s="65" t="s">
        <v>1308</v>
      </c>
      <c r="R368" s="65" t="s">
        <v>1595</v>
      </c>
      <c r="S368" s="289" t="s">
        <v>2502</v>
      </c>
      <c r="T368" s="280" t="s">
        <v>40</v>
      </c>
      <c r="U368" s="280" t="s">
        <v>40</v>
      </c>
      <c r="V368" s="65" t="s">
        <v>1694</v>
      </c>
      <c r="W368" s="65" t="s">
        <v>41</v>
      </c>
      <c r="X368" s="278" t="s">
        <v>1411</v>
      </c>
      <c r="Y368" s="278" t="s">
        <v>1466</v>
      </c>
      <c r="Z368" s="278" t="s">
        <v>1575</v>
      </c>
      <c r="AA368" s="278" t="s">
        <v>1668</v>
      </c>
      <c r="AB368" s="278" t="s">
        <v>1358</v>
      </c>
      <c r="AC368" s="278" t="s">
        <v>2339</v>
      </c>
    </row>
    <row r="369" spans="1:29" ht="45" customHeight="1" x14ac:dyDescent="0.25">
      <c r="A369" s="286"/>
      <c r="B369" s="286"/>
      <c r="C369" s="286"/>
      <c r="D369" s="300"/>
      <c r="E369" s="298"/>
      <c r="F369" s="66" t="s">
        <v>2382</v>
      </c>
      <c r="G369" s="351"/>
      <c r="H369" s="92" t="s">
        <v>2764</v>
      </c>
      <c r="I369" s="66" t="s">
        <v>2599</v>
      </c>
      <c r="J369" s="61">
        <v>0.25</v>
      </c>
      <c r="K369" s="62">
        <v>44562</v>
      </c>
      <c r="L369" s="62">
        <v>44926</v>
      </c>
      <c r="M369" s="63">
        <v>0.25</v>
      </c>
      <c r="N369" s="63">
        <v>0.5</v>
      </c>
      <c r="O369" s="63">
        <v>0.75</v>
      </c>
      <c r="P369" s="63">
        <v>1</v>
      </c>
      <c r="Q369" s="65" t="s">
        <v>1308</v>
      </c>
      <c r="R369" s="65" t="s">
        <v>1595</v>
      </c>
      <c r="S369" s="298"/>
      <c r="T369" s="299"/>
      <c r="U369" s="299"/>
      <c r="V369" s="65" t="s">
        <v>1694</v>
      </c>
      <c r="W369" s="65" t="s">
        <v>41</v>
      </c>
      <c r="X369" s="351"/>
      <c r="Y369" s="351" t="s">
        <v>1466</v>
      </c>
      <c r="Z369" s="351" t="s">
        <v>1575</v>
      </c>
      <c r="AA369" s="351" t="s">
        <v>1668</v>
      </c>
      <c r="AB369" s="351" t="s">
        <v>1358</v>
      </c>
      <c r="AC369" s="351" t="s">
        <v>2339</v>
      </c>
    </row>
    <row r="370" spans="1:29" ht="45" customHeight="1" x14ac:dyDescent="0.25">
      <c r="A370" s="286"/>
      <c r="B370" s="286"/>
      <c r="C370" s="286"/>
      <c r="D370" s="300"/>
      <c r="E370" s="298"/>
      <c r="F370" s="66" t="s">
        <v>2384</v>
      </c>
      <c r="G370" s="351"/>
      <c r="H370" s="92" t="s">
        <v>2765</v>
      </c>
      <c r="I370" s="66" t="s">
        <v>2600</v>
      </c>
      <c r="J370" s="61">
        <v>0.25</v>
      </c>
      <c r="K370" s="62">
        <v>44562</v>
      </c>
      <c r="L370" s="62">
        <v>44926</v>
      </c>
      <c r="M370" s="63">
        <v>0.25</v>
      </c>
      <c r="N370" s="63">
        <v>0.5</v>
      </c>
      <c r="O370" s="63">
        <v>0.75</v>
      </c>
      <c r="P370" s="63">
        <v>1</v>
      </c>
      <c r="Q370" s="65" t="s">
        <v>1308</v>
      </c>
      <c r="R370" s="65" t="s">
        <v>1595</v>
      </c>
      <c r="S370" s="298"/>
      <c r="T370" s="299"/>
      <c r="U370" s="299"/>
      <c r="V370" s="65" t="s">
        <v>1694</v>
      </c>
      <c r="W370" s="65" t="s">
        <v>41</v>
      </c>
      <c r="X370" s="351"/>
      <c r="Y370" s="351" t="s">
        <v>1466</v>
      </c>
      <c r="Z370" s="351" t="s">
        <v>1575</v>
      </c>
      <c r="AA370" s="351" t="s">
        <v>1668</v>
      </c>
      <c r="AB370" s="351" t="s">
        <v>1358</v>
      </c>
      <c r="AC370" s="351" t="s">
        <v>2339</v>
      </c>
    </row>
    <row r="371" spans="1:29" ht="45" customHeight="1" x14ac:dyDescent="0.25">
      <c r="A371" s="286"/>
      <c r="B371" s="286"/>
      <c r="C371" s="286"/>
      <c r="D371" s="300"/>
      <c r="E371" s="290"/>
      <c r="F371" s="66" t="s">
        <v>2597</v>
      </c>
      <c r="G371" s="279"/>
      <c r="H371" s="92" t="s">
        <v>2766</v>
      </c>
      <c r="I371" s="66" t="s">
        <v>2601</v>
      </c>
      <c r="J371" s="61">
        <v>0.25</v>
      </c>
      <c r="K371" s="62">
        <v>44562</v>
      </c>
      <c r="L371" s="62">
        <v>44926</v>
      </c>
      <c r="M371" s="63">
        <v>0.25</v>
      </c>
      <c r="N371" s="63">
        <v>0.5</v>
      </c>
      <c r="O371" s="63">
        <v>0.75</v>
      </c>
      <c r="P371" s="63">
        <v>1</v>
      </c>
      <c r="Q371" s="65" t="s">
        <v>1308</v>
      </c>
      <c r="R371" s="65" t="s">
        <v>1595</v>
      </c>
      <c r="S371" s="290"/>
      <c r="T371" s="281"/>
      <c r="U371" s="281"/>
      <c r="V371" s="65" t="s">
        <v>1694</v>
      </c>
      <c r="W371" s="65" t="s">
        <v>41</v>
      </c>
      <c r="X371" s="279"/>
      <c r="Y371" s="279" t="s">
        <v>1466</v>
      </c>
      <c r="Z371" s="279" t="s">
        <v>1575</v>
      </c>
      <c r="AA371" s="279" t="s">
        <v>1668</v>
      </c>
      <c r="AB371" s="279" t="s">
        <v>1358</v>
      </c>
      <c r="AC371" s="279" t="s">
        <v>2339</v>
      </c>
    </row>
    <row r="372" spans="1:29" ht="45" customHeight="1" x14ac:dyDescent="0.25">
      <c r="A372" s="286" t="s">
        <v>1310</v>
      </c>
      <c r="B372" s="286" t="s">
        <v>2525</v>
      </c>
      <c r="C372" s="286" t="s">
        <v>2503</v>
      </c>
      <c r="D372" s="300" t="s">
        <v>2504</v>
      </c>
      <c r="E372" s="289" t="s">
        <v>2606</v>
      </c>
      <c r="F372" s="66" t="s">
        <v>2381</v>
      </c>
      <c r="G372" s="278" t="s">
        <v>3162</v>
      </c>
      <c r="H372" s="92" t="s">
        <v>2767</v>
      </c>
      <c r="I372" s="66" t="s">
        <v>2598</v>
      </c>
      <c r="J372" s="61">
        <v>0.25</v>
      </c>
      <c r="K372" s="62">
        <v>44562</v>
      </c>
      <c r="L372" s="62">
        <v>44591</v>
      </c>
      <c r="M372" s="63">
        <v>1</v>
      </c>
      <c r="N372" s="63">
        <v>1</v>
      </c>
      <c r="O372" s="63">
        <v>1</v>
      </c>
      <c r="P372" s="63">
        <v>1</v>
      </c>
      <c r="Q372" s="65" t="s">
        <v>1308</v>
      </c>
      <c r="R372" s="65" t="s">
        <v>1595</v>
      </c>
      <c r="S372" s="289" t="s">
        <v>2505</v>
      </c>
      <c r="T372" s="280" t="s">
        <v>40</v>
      </c>
      <c r="U372" s="280" t="s">
        <v>40</v>
      </c>
      <c r="V372" s="65" t="s">
        <v>1694</v>
      </c>
      <c r="W372" s="65" t="s">
        <v>41</v>
      </c>
      <c r="X372" s="278" t="s">
        <v>1411</v>
      </c>
      <c r="Y372" s="278" t="s">
        <v>1466</v>
      </c>
      <c r="Z372" s="278" t="s">
        <v>1575</v>
      </c>
      <c r="AA372" s="278" t="s">
        <v>1668</v>
      </c>
      <c r="AB372" s="278" t="s">
        <v>1358</v>
      </c>
      <c r="AC372" s="278" t="s">
        <v>2339</v>
      </c>
    </row>
    <row r="373" spans="1:29" ht="45" customHeight="1" x14ac:dyDescent="0.25">
      <c r="A373" s="286"/>
      <c r="B373" s="286"/>
      <c r="C373" s="286"/>
      <c r="D373" s="300"/>
      <c r="E373" s="298"/>
      <c r="F373" s="66" t="s">
        <v>2382</v>
      </c>
      <c r="G373" s="351"/>
      <c r="H373" s="92" t="s">
        <v>2768</v>
      </c>
      <c r="I373" s="66" t="s">
        <v>2599</v>
      </c>
      <c r="J373" s="61">
        <v>0.25</v>
      </c>
      <c r="K373" s="62">
        <v>44562</v>
      </c>
      <c r="L373" s="62">
        <v>44926</v>
      </c>
      <c r="M373" s="63">
        <v>0.25</v>
      </c>
      <c r="N373" s="63">
        <v>0.5</v>
      </c>
      <c r="O373" s="63">
        <v>0.75</v>
      </c>
      <c r="P373" s="63">
        <v>1</v>
      </c>
      <c r="Q373" s="65" t="s">
        <v>1308</v>
      </c>
      <c r="R373" s="65" t="s">
        <v>1595</v>
      </c>
      <c r="S373" s="298"/>
      <c r="T373" s="299"/>
      <c r="U373" s="299"/>
      <c r="V373" s="65" t="s">
        <v>1694</v>
      </c>
      <c r="W373" s="65" t="s">
        <v>41</v>
      </c>
      <c r="X373" s="351"/>
      <c r="Y373" s="351" t="s">
        <v>1466</v>
      </c>
      <c r="Z373" s="351" t="s">
        <v>1575</v>
      </c>
      <c r="AA373" s="351" t="s">
        <v>1668</v>
      </c>
      <c r="AB373" s="351" t="s">
        <v>1358</v>
      </c>
      <c r="AC373" s="351" t="s">
        <v>2339</v>
      </c>
    </row>
    <row r="374" spans="1:29" ht="45" customHeight="1" x14ac:dyDescent="0.25">
      <c r="A374" s="286"/>
      <c r="B374" s="286"/>
      <c r="C374" s="286"/>
      <c r="D374" s="300"/>
      <c r="E374" s="298"/>
      <c r="F374" s="66" t="s">
        <v>2384</v>
      </c>
      <c r="G374" s="351"/>
      <c r="H374" s="92" t="s">
        <v>2769</v>
      </c>
      <c r="I374" s="66" t="s">
        <v>2600</v>
      </c>
      <c r="J374" s="61">
        <v>0.25</v>
      </c>
      <c r="K374" s="62">
        <v>44562</v>
      </c>
      <c r="L374" s="62">
        <v>44926</v>
      </c>
      <c r="M374" s="63">
        <v>0.25</v>
      </c>
      <c r="N374" s="63">
        <v>0.5</v>
      </c>
      <c r="O374" s="63">
        <v>0.75</v>
      </c>
      <c r="P374" s="63">
        <v>1</v>
      </c>
      <c r="Q374" s="65" t="s">
        <v>1308</v>
      </c>
      <c r="R374" s="65" t="s">
        <v>1595</v>
      </c>
      <c r="S374" s="298"/>
      <c r="T374" s="299"/>
      <c r="U374" s="299"/>
      <c r="V374" s="65" t="s">
        <v>1694</v>
      </c>
      <c r="W374" s="65" t="s">
        <v>41</v>
      </c>
      <c r="X374" s="351"/>
      <c r="Y374" s="351" t="s">
        <v>1466</v>
      </c>
      <c r="Z374" s="351" t="s">
        <v>1575</v>
      </c>
      <c r="AA374" s="351" t="s">
        <v>1668</v>
      </c>
      <c r="AB374" s="351" t="s">
        <v>1358</v>
      </c>
      <c r="AC374" s="351" t="s">
        <v>2339</v>
      </c>
    </row>
    <row r="375" spans="1:29" ht="45" customHeight="1" x14ac:dyDescent="0.25">
      <c r="A375" s="286"/>
      <c r="B375" s="286"/>
      <c r="C375" s="286"/>
      <c r="D375" s="300"/>
      <c r="E375" s="290"/>
      <c r="F375" s="66" t="s">
        <v>2597</v>
      </c>
      <c r="G375" s="279"/>
      <c r="H375" s="92" t="s">
        <v>2770</v>
      </c>
      <c r="I375" s="66" t="s">
        <v>2601</v>
      </c>
      <c r="J375" s="61">
        <v>0.25</v>
      </c>
      <c r="K375" s="62">
        <v>44562</v>
      </c>
      <c r="L375" s="62">
        <v>44926</v>
      </c>
      <c r="M375" s="63">
        <v>0.25</v>
      </c>
      <c r="N375" s="63">
        <v>0.5</v>
      </c>
      <c r="O375" s="63">
        <v>0.75</v>
      </c>
      <c r="P375" s="63">
        <v>1</v>
      </c>
      <c r="Q375" s="65" t="s">
        <v>1308</v>
      </c>
      <c r="R375" s="65" t="s">
        <v>1595</v>
      </c>
      <c r="S375" s="290"/>
      <c r="T375" s="281"/>
      <c r="U375" s="281"/>
      <c r="V375" s="65" t="s">
        <v>1694</v>
      </c>
      <c r="W375" s="65" t="s">
        <v>41</v>
      </c>
      <c r="X375" s="279"/>
      <c r="Y375" s="279" t="s">
        <v>1466</v>
      </c>
      <c r="Z375" s="279" t="s">
        <v>1575</v>
      </c>
      <c r="AA375" s="279" t="s">
        <v>1668</v>
      </c>
      <c r="AB375" s="279" t="s">
        <v>1358</v>
      </c>
      <c r="AC375" s="279" t="s">
        <v>2339</v>
      </c>
    </row>
    <row r="376" spans="1:29" ht="45" customHeight="1" x14ac:dyDescent="0.25">
      <c r="A376" s="286" t="s">
        <v>1310</v>
      </c>
      <c r="B376" s="286" t="s">
        <v>2525</v>
      </c>
      <c r="C376" s="286" t="s">
        <v>2506</v>
      </c>
      <c r="D376" s="300" t="s">
        <v>2507</v>
      </c>
      <c r="E376" s="289" t="s">
        <v>2606</v>
      </c>
      <c r="F376" s="66" t="s">
        <v>2381</v>
      </c>
      <c r="G376" s="278" t="s">
        <v>3162</v>
      </c>
      <c r="H376" s="92" t="s">
        <v>2771</v>
      </c>
      <c r="I376" s="66" t="s">
        <v>2598</v>
      </c>
      <c r="J376" s="61">
        <v>0.25</v>
      </c>
      <c r="K376" s="62">
        <v>44757</v>
      </c>
      <c r="L376" s="62">
        <v>44788</v>
      </c>
      <c r="M376" s="63">
        <v>0</v>
      </c>
      <c r="N376" s="63">
        <v>0</v>
      </c>
      <c r="O376" s="63">
        <v>1</v>
      </c>
      <c r="P376" s="63">
        <v>1</v>
      </c>
      <c r="Q376" s="65" t="s">
        <v>1308</v>
      </c>
      <c r="R376" s="65" t="s">
        <v>1595</v>
      </c>
      <c r="S376" s="289" t="s">
        <v>2508</v>
      </c>
      <c r="T376" s="280" t="s">
        <v>40</v>
      </c>
      <c r="U376" s="280" t="s">
        <v>40</v>
      </c>
      <c r="V376" s="65" t="s">
        <v>1694</v>
      </c>
      <c r="W376" s="65" t="s">
        <v>41</v>
      </c>
      <c r="X376" s="278" t="s">
        <v>1411</v>
      </c>
      <c r="Y376" s="278" t="s">
        <v>1466</v>
      </c>
      <c r="Z376" s="278" t="s">
        <v>1575</v>
      </c>
      <c r="AA376" s="278" t="s">
        <v>1668</v>
      </c>
      <c r="AB376" s="278" t="s">
        <v>1358</v>
      </c>
      <c r="AC376" s="278" t="s">
        <v>2339</v>
      </c>
    </row>
    <row r="377" spans="1:29" ht="45" customHeight="1" x14ac:dyDescent="0.25">
      <c r="A377" s="286"/>
      <c r="B377" s="286"/>
      <c r="C377" s="286"/>
      <c r="D377" s="300"/>
      <c r="E377" s="298"/>
      <c r="F377" s="66" t="s">
        <v>2382</v>
      </c>
      <c r="G377" s="351"/>
      <c r="H377" s="92" t="s">
        <v>2772</v>
      </c>
      <c r="I377" s="66" t="s">
        <v>2599</v>
      </c>
      <c r="J377" s="61">
        <v>0.25</v>
      </c>
      <c r="K377" s="62">
        <v>44757</v>
      </c>
      <c r="L377" s="62">
        <v>44910</v>
      </c>
      <c r="M377" s="63">
        <v>0</v>
      </c>
      <c r="N377" s="63">
        <v>0</v>
      </c>
      <c r="O377" s="63">
        <v>0.5</v>
      </c>
      <c r="P377" s="63">
        <v>1</v>
      </c>
      <c r="Q377" s="65" t="s">
        <v>1308</v>
      </c>
      <c r="R377" s="65" t="s">
        <v>1595</v>
      </c>
      <c r="S377" s="298"/>
      <c r="T377" s="299"/>
      <c r="U377" s="299"/>
      <c r="V377" s="65" t="s">
        <v>1694</v>
      </c>
      <c r="W377" s="65" t="s">
        <v>41</v>
      </c>
      <c r="X377" s="351"/>
      <c r="Y377" s="351" t="s">
        <v>1466</v>
      </c>
      <c r="Z377" s="351" t="s">
        <v>1575</v>
      </c>
      <c r="AA377" s="351" t="s">
        <v>1668</v>
      </c>
      <c r="AB377" s="351" t="s">
        <v>1358</v>
      </c>
      <c r="AC377" s="351" t="s">
        <v>2339</v>
      </c>
    </row>
    <row r="378" spans="1:29" ht="45" customHeight="1" x14ac:dyDescent="0.25">
      <c r="A378" s="286"/>
      <c r="B378" s="286"/>
      <c r="C378" s="286"/>
      <c r="D378" s="300"/>
      <c r="E378" s="298"/>
      <c r="F378" s="66" t="s">
        <v>2384</v>
      </c>
      <c r="G378" s="351"/>
      <c r="H378" s="92" t="s">
        <v>2773</v>
      </c>
      <c r="I378" s="66" t="s">
        <v>2600</v>
      </c>
      <c r="J378" s="61">
        <v>0.25</v>
      </c>
      <c r="K378" s="62">
        <v>44757</v>
      </c>
      <c r="L378" s="62">
        <v>44910</v>
      </c>
      <c r="M378" s="63">
        <v>0</v>
      </c>
      <c r="N378" s="63">
        <v>0</v>
      </c>
      <c r="O378" s="63">
        <v>0.5</v>
      </c>
      <c r="P378" s="63">
        <v>1</v>
      </c>
      <c r="Q378" s="65" t="s">
        <v>1308</v>
      </c>
      <c r="R378" s="65" t="s">
        <v>1595</v>
      </c>
      <c r="S378" s="298"/>
      <c r="T378" s="299"/>
      <c r="U378" s="299"/>
      <c r="V378" s="65" t="s">
        <v>1694</v>
      </c>
      <c r="W378" s="65" t="s">
        <v>41</v>
      </c>
      <c r="X378" s="351"/>
      <c r="Y378" s="351" t="s">
        <v>1466</v>
      </c>
      <c r="Z378" s="351" t="s">
        <v>1575</v>
      </c>
      <c r="AA378" s="351" t="s">
        <v>1668</v>
      </c>
      <c r="AB378" s="351" t="s">
        <v>1358</v>
      </c>
      <c r="AC378" s="351" t="s">
        <v>2339</v>
      </c>
    </row>
    <row r="379" spans="1:29" ht="45" customHeight="1" x14ac:dyDescent="0.25">
      <c r="A379" s="286"/>
      <c r="B379" s="286"/>
      <c r="C379" s="286"/>
      <c r="D379" s="300"/>
      <c r="E379" s="290"/>
      <c r="F379" s="66" t="s">
        <v>2597</v>
      </c>
      <c r="G379" s="279"/>
      <c r="H379" s="92" t="s">
        <v>2774</v>
      </c>
      <c r="I379" s="66" t="s">
        <v>2601</v>
      </c>
      <c r="J379" s="61">
        <v>0.25</v>
      </c>
      <c r="K379" s="62">
        <v>44757</v>
      </c>
      <c r="L379" s="62">
        <v>44910</v>
      </c>
      <c r="M379" s="63">
        <v>0</v>
      </c>
      <c r="N379" s="63">
        <v>0</v>
      </c>
      <c r="O379" s="63">
        <v>0.5</v>
      </c>
      <c r="P379" s="63">
        <v>1</v>
      </c>
      <c r="Q379" s="65" t="s">
        <v>1308</v>
      </c>
      <c r="R379" s="65" t="s">
        <v>1595</v>
      </c>
      <c r="S379" s="290"/>
      <c r="T379" s="281"/>
      <c r="U379" s="281"/>
      <c r="V379" s="65" t="s">
        <v>1694</v>
      </c>
      <c r="W379" s="65" t="s">
        <v>41</v>
      </c>
      <c r="X379" s="279"/>
      <c r="Y379" s="279" t="s">
        <v>1466</v>
      </c>
      <c r="Z379" s="279" t="s">
        <v>1575</v>
      </c>
      <c r="AA379" s="279" t="s">
        <v>1668</v>
      </c>
      <c r="AB379" s="279" t="s">
        <v>1358</v>
      </c>
      <c r="AC379" s="279" t="s">
        <v>2339</v>
      </c>
    </row>
    <row r="380" spans="1:29" ht="45" customHeight="1" x14ac:dyDescent="0.25">
      <c r="A380" s="286" t="s">
        <v>1310</v>
      </c>
      <c r="B380" s="286" t="s">
        <v>2525</v>
      </c>
      <c r="C380" s="286" t="s">
        <v>2509</v>
      </c>
      <c r="D380" s="300" t="s">
        <v>2510</v>
      </c>
      <c r="E380" s="289" t="s">
        <v>2606</v>
      </c>
      <c r="F380" s="66" t="s">
        <v>2381</v>
      </c>
      <c r="G380" s="278" t="s">
        <v>3162</v>
      </c>
      <c r="H380" s="92" t="s">
        <v>2775</v>
      </c>
      <c r="I380" s="66" t="s">
        <v>2598</v>
      </c>
      <c r="J380" s="61">
        <v>0.25</v>
      </c>
      <c r="K380" s="62">
        <v>44562</v>
      </c>
      <c r="L380" s="62">
        <v>44591</v>
      </c>
      <c r="M380" s="63">
        <v>1</v>
      </c>
      <c r="N380" s="63">
        <v>1</v>
      </c>
      <c r="O380" s="63">
        <v>1</v>
      </c>
      <c r="P380" s="63">
        <v>1</v>
      </c>
      <c r="Q380" s="65" t="s">
        <v>1308</v>
      </c>
      <c r="R380" s="65" t="s">
        <v>1595</v>
      </c>
      <c r="S380" s="289" t="s">
        <v>2511</v>
      </c>
      <c r="T380" s="280" t="s">
        <v>40</v>
      </c>
      <c r="U380" s="280" t="s">
        <v>40</v>
      </c>
      <c r="V380" s="65" t="s">
        <v>1694</v>
      </c>
      <c r="W380" s="65" t="s">
        <v>41</v>
      </c>
      <c r="X380" s="278" t="s">
        <v>1411</v>
      </c>
      <c r="Y380" s="278" t="s">
        <v>1466</v>
      </c>
      <c r="Z380" s="278" t="s">
        <v>1575</v>
      </c>
      <c r="AA380" s="278" t="s">
        <v>1668</v>
      </c>
      <c r="AB380" s="278" t="s">
        <v>1358</v>
      </c>
      <c r="AC380" s="278" t="s">
        <v>2339</v>
      </c>
    </row>
    <row r="381" spans="1:29" ht="45" customHeight="1" x14ac:dyDescent="0.25">
      <c r="A381" s="286"/>
      <c r="B381" s="286"/>
      <c r="C381" s="286"/>
      <c r="D381" s="300"/>
      <c r="E381" s="298"/>
      <c r="F381" s="66" t="s">
        <v>2382</v>
      </c>
      <c r="G381" s="351"/>
      <c r="H381" s="92" t="s">
        <v>2776</v>
      </c>
      <c r="I381" s="66" t="s">
        <v>2599</v>
      </c>
      <c r="J381" s="61">
        <v>0.25</v>
      </c>
      <c r="K381" s="62">
        <v>44562</v>
      </c>
      <c r="L381" s="62">
        <v>44926</v>
      </c>
      <c r="M381" s="63">
        <v>0.25</v>
      </c>
      <c r="N381" s="63">
        <v>0.5</v>
      </c>
      <c r="O381" s="63">
        <v>0.75</v>
      </c>
      <c r="P381" s="63">
        <v>1</v>
      </c>
      <c r="Q381" s="65" t="s">
        <v>1308</v>
      </c>
      <c r="R381" s="65" t="s">
        <v>1595</v>
      </c>
      <c r="S381" s="298"/>
      <c r="T381" s="299"/>
      <c r="U381" s="299"/>
      <c r="V381" s="65" t="s">
        <v>1694</v>
      </c>
      <c r="W381" s="65" t="s">
        <v>41</v>
      </c>
      <c r="X381" s="351"/>
      <c r="Y381" s="351" t="s">
        <v>1466</v>
      </c>
      <c r="Z381" s="351" t="s">
        <v>1575</v>
      </c>
      <c r="AA381" s="351" t="s">
        <v>1668</v>
      </c>
      <c r="AB381" s="351" t="s">
        <v>1358</v>
      </c>
      <c r="AC381" s="351" t="s">
        <v>2339</v>
      </c>
    </row>
    <row r="382" spans="1:29" ht="45" customHeight="1" x14ac:dyDescent="0.25">
      <c r="A382" s="286"/>
      <c r="B382" s="286"/>
      <c r="C382" s="286"/>
      <c r="D382" s="300"/>
      <c r="E382" s="298"/>
      <c r="F382" s="66" t="s">
        <v>2384</v>
      </c>
      <c r="G382" s="351"/>
      <c r="H382" s="92" t="s">
        <v>2777</v>
      </c>
      <c r="I382" s="66" t="s">
        <v>2600</v>
      </c>
      <c r="J382" s="61">
        <v>0.25</v>
      </c>
      <c r="K382" s="62">
        <v>44562</v>
      </c>
      <c r="L382" s="62">
        <v>44926</v>
      </c>
      <c r="M382" s="63">
        <v>0.25</v>
      </c>
      <c r="N382" s="63">
        <v>0.5</v>
      </c>
      <c r="O382" s="63">
        <v>0.75</v>
      </c>
      <c r="P382" s="63">
        <v>1</v>
      </c>
      <c r="Q382" s="65" t="s">
        <v>1308</v>
      </c>
      <c r="R382" s="65" t="s">
        <v>1595</v>
      </c>
      <c r="S382" s="298"/>
      <c r="T382" s="299"/>
      <c r="U382" s="299"/>
      <c r="V382" s="65" t="s">
        <v>1694</v>
      </c>
      <c r="W382" s="65" t="s">
        <v>41</v>
      </c>
      <c r="X382" s="351"/>
      <c r="Y382" s="351" t="s">
        <v>1466</v>
      </c>
      <c r="Z382" s="351" t="s">
        <v>1575</v>
      </c>
      <c r="AA382" s="351" t="s">
        <v>1668</v>
      </c>
      <c r="AB382" s="351" t="s">
        <v>1358</v>
      </c>
      <c r="AC382" s="351" t="s">
        <v>2339</v>
      </c>
    </row>
    <row r="383" spans="1:29" ht="45" customHeight="1" x14ac:dyDescent="0.25">
      <c r="A383" s="286"/>
      <c r="B383" s="286"/>
      <c r="C383" s="286"/>
      <c r="D383" s="300"/>
      <c r="E383" s="290"/>
      <c r="F383" s="66" t="s">
        <v>2597</v>
      </c>
      <c r="G383" s="279"/>
      <c r="H383" s="92" t="s">
        <v>2778</v>
      </c>
      <c r="I383" s="66" t="s">
        <v>2601</v>
      </c>
      <c r="J383" s="61">
        <v>0.25</v>
      </c>
      <c r="K383" s="62">
        <v>44562</v>
      </c>
      <c r="L383" s="62">
        <v>44926</v>
      </c>
      <c r="M383" s="63">
        <v>0.25</v>
      </c>
      <c r="N383" s="63">
        <v>0.5</v>
      </c>
      <c r="O383" s="63">
        <v>0.75</v>
      </c>
      <c r="P383" s="63">
        <v>1</v>
      </c>
      <c r="Q383" s="65" t="s">
        <v>1308</v>
      </c>
      <c r="R383" s="65" t="s">
        <v>1595</v>
      </c>
      <c r="S383" s="290"/>
      <c r="T383" s="281"/>
      <c r="U383" s="281"/>
      <c r="V383" s="65" t="s">
        <v>1694</v>
      </c>
      <c r="W383" s="65" t="s">
        <v>41</v>
      </c>
      <c r="X383" s="279"/>
      <c r="Y383" s="279" t="s">
        <v>1466</v>
      </c>
      <c r="Z383" s="279" t="s">
        <v>1575</v>
      </c>
      <c r="AA383" s="279" t="s">
        <v>1668</v>
      </c>
      <c r="AB383" s="279" t="s">
        <v>1358</v>
      </c>
      <c r="AC383" s="279" t="s">
        <v>2339</v>
      </c>
    </row>
    <row r="384" spans="1:29" ht="45" customHeight="1" x14ac:dyDescent="0.25">
      <c r="A384" s="286" t="s">
        <v>1310</v>
      </c>
      <c r="B384" s="286" t="s">
        <v>2525</v>
      </c>
      <c r="C384" s="286" t="s">
        <v>2512</v>
      </c>
      <c r="D384" s="300" t="s">
        <v>2513</v>
      </c>
      <c r="E384" s="289" t="s">
        <v>2606</v>
      </c>
      <c r="F384" s="66" t="s">
        <v>2381</v>
      </c>
      <c r="G384" s="278" t="s">
        <v>3162</v>
      </c>
      <c r="H384" s="92" t="s">
        <v>2779</v>
      </c>
      <c r="I384" s="66" t="s">
        <v>2598</v>
      </c>
      <c r="J384" s="61">
        <v>0.25</v>
      </c>
      <c r="K384" s="62">
        <v>44562</v>
      </c>
      <c r="L384" s="62">
        <v>44591</v>
      </c>
      <c r="M384" s="63">
        <v>1</v>
      </c>
      <c r="N384" s="63">
        <v>1</v>
      </c>
      <c r="O384" s="63">
        <v>1</v>
      </c>
      <c r="P384" s="63">
        <v>1</v>
      </c>
      <c r="Q384" s="65" t="s">
        <v>1308</v>
      </c>
      <c r="R384" s="65" t="s">
        <v>1595</v>
      </c>
      <c r="S384" s="289" t="s">
        <v>2514</v>
      </c>
      <c r="T384" s="280" t="s">
        <v>40</v>
      </c>
      <c r="U384" s="280" t="s">
        <v>40</v>
      </c>
      <c r="V384" s="65" t="s">
        <v>1694</v>
      </c>
      <c r="W384" s="65" t="s">
        <v>41</v>
      </c>
      <c r="X384" s="278" t="s">
        <v>1411</v>
      </c>
      <c r="Y384" s="278" t="s">
        <v>1466</v>
      </c>
      <c r="Z384" s="278" t="s">
        <v>1575</v>
      </c>
      <c r="AA384" s="278" t="s">
        <v>1668</v>
      </c>
      <c r="AB384" s="278" t="s">
        <v>1358</v>
      </c>
      <c r="AC384" s="278" t="s">
        <v>2339</v>
      </c>
    </row>
    <row r="385" spans="1:29" ht="45" customHeight="1" x14ac:dyDescent="0.25">
      <c r="A385" s="286"/>
      <c r="B385" s="286"/>
      <c r="C385" s="286"/>
      <c r="D385" s="300"/>
      <c r="E385" s="298"/>
      <c r="F385" s="66" t="s">
        <v>2382</v>
      </c>
      <c r="G385" s="351"/>
      <c r="H385" s="92" t="s">
        <v>2780</v>
      </c>
      <c r="I385" s="66" t="s">
        <v>2599</v>
      </c>
      <c r="J385" s="61">
        <v>0.25</v>
      </c>
      <c r="K385" s="62">
        <v>44562</v>
      </c>
      <c r="L385" s="62">
        <v>44926</v>
      </c>
      <c r="M385" s="63">
        <v>0.25</v>
      </c>
      <c r="N385" s="63">
        <v>0.5</v>
      </c>
      <c r="O385" s="63">
        <v>0.75</v>
      </c>
      <c r="P385" s="63">
        <v>1</v>
      </c>
      <c r="Q385" s="65" t="s">
        <v>1308</v>
      </c>
      <c r="R385" s="65" t="s">
        <v>1595</v>
      </c>
      <c r="S385" s="298"/>
      <c r="T385" s="299"/>
      <c r="U385" s="299"/>
      <c r="V385" s="65" t="s">
        <v>1694</v>
      </c>
      <c r="W385" s="65" t="s">
        <v>41</v>
      </c>
      <c r="X385" s="351"/>
      <c r="Y385" s="351" t="s">
        <v>1466</v>
      </c>
      <c r="Z385" s="351" t="s">
        <v>1575</v>
      </c>
      <c r="AA385" s="351" t="s">
        <v>1668</v>
      </c>
      <c r="AB385" s="351" t="s">
        <v>1358</v>
      </c>
      <c r="AC385" s="351" t="s">
        <v>2339</v>
      </c>
    </row>
    <row r="386" spans="1:29" ht="45" customHeight="1" x14ac:dyDescent="0.25">
      <c r="A386" s="286"/>
      <c r="B386" s="286"/>
      <c r="C386" s="286"/>
      <c r="D386" s="300"/>
      <c r="E386" s="298"/>
      <c r="F386" s="66" t="s">
        <v>2384</v>
      </c>
      <c r="G386" s="351"/>
      <c r="H386" s="92" t="s">
        <v>2781</v>
      </c>
      <c r="I386" s="66" t="s">
        <v>2600</v>
      </c>
      <c r="J386" s="61">
        <v>0.25</v>
      </c>
      <c r="K386" s="62">
        <v>44562</v>
      </c>
      <c r="L386" s="62">
        <v>44926</v>
      </c>
      <c r="M386" s="63">
        <v>0.25</v>
      </c>
      <c r="N386" s="63">
        <v>0.5</v>
      </c>
      <c r="O386" s="63">
        <v>0.75</v>
      </c>
      <c r="P386" s="63">
        <v>1</v>
      </c>
      <c r="Q386" s="65" t="s">
        <v>1308</v>
      </c>
      <c r="R386" s="65" t="s">
        <v>1595</v>
      </c>
      <c r="S386" s="298"/>
      <c r="T386" s="299"/>
      <c r="U386" s="299"/>
      <c r="V386" s="65" t="s">
        <v>1694</v>
      </c>
      <c r="W386" s="65" t="s">
        <v>41</v>
      </c>
      <c r="X386" s="351"/>
      <c r="Y386" s="351" t="s">
        <v>1466</v>
      </c>
      <c r="Z386" s="351" t="s">
        <v>1575</v>
      </c>
      <c r="AA386" s="351" t="s">
        <v>1668</v>
      </c>
      <c r="AB386" s="351" t="s">
        <v>1358</v>
      </c>
      <c r="AC386" s="351" t="s">
        <v>2339</v>
      </c>
    </row>
    <row r="387" spans="1:29" ht="45" customHeight="1" x14ac:dyDescent="0.25">
      <c r="A387" s="286"/>
      <c r="B387" s="286"/>
      <c r="C387" s="286"/>
      <c r="D387" s="300"/>
      <c r="E387" s="290"/>
      <c r="F387" s="66" t="s">
        <v>2597</v>
      </c>
      <c r="G387" s="279"/>
      <c r="H387" s="92" t="s">
        <v>2782</v>
      </c>
      <c r="I387" s="66" t="s">
        <v>2601</v>
      </c>
      <c r="J387" s="61">
        <v>0.25</v>
      </c>
      <c r="K387" s="62">
        <v>44562</v>
      </c>
      <c r="L387" s="62">
        <v>44926</v>
      </c>
      <c r="M387" s="63">
        <v>0.25</v>
      </c>
      <c r="N387" s="63">
        <v>0.5</v>
      </c>
      <c r="O387" s="63">
        <v>0.75</v>
      </c>
      <c r="P387" s="63">
        <v>1</v>
      </c>
      <c r="Q387" s="65" t="s">
        <v>1308</v>
      </c>
      <c r="R387" s="65" t="s">
        <v>1595</v>
      </c>
      <c r="S387" s="290"/>
      <c r="T387" s="281"/>
      <c r="U387" s="281"/>
      <c r="V387" s="65" t="s">
        <v>1694</v>
      </c>
      <c r="W387" s="65" t="s">
        <v>41</v>
      </c>
      <c r="X387" s="279"/>
      <c r="Y387" s="279" t="s">
        <v>1466</v>
      </c>
      <c r="Z387" s="279" t="s">
        <v>1575</v>
      </c>
      <c r="AA387" s="279" t="s">
        <v>1668</v>
      </c>
      <c r="AB387" s="279" t="s">
        <v>1358</v>
      </c>
      <c r="AC387" s="279" t="s">
        <v>2339</v>
      </c>
    </row>
    <row r="388" spans="1:29" ht="45" customHeight="1" x14ac:dyDescent="0.25">
      <c r="A388" s="286" t="s">
        <v>1310</v>
      </c>
      <c r="B388" s="286" t="s">
        <v>2525</v>
      </c>
      <c r="C388" s="286" t="s">
        <v>2515</v>
      </c>
      <c r="D388" s="300" t="s">
        <v>2516</v>
      </c>
      <c r="E388" s="289" t="s">
        <v>2606</v>
      </c>
      <c r="F388" s="66" t="s">
        <v>2381</v>
      </c>
      <c r="G388" s="278" t="s">
        <v>3162</v>
      </c>
      <c r="H388" s="92" t="s">
        <v>2783</v>
      </c>
      <c r="I388" s="66" t="s">
        <v>2598</v>
      </c>
      <c r="J388" s="61">
        <v>0.25</v>
      </c>
      <c r="K388" s="62">
        <v>44757</v>
      </c>
      <c r="L388" s="62">
        <v>44788</v>
      </c>
      <c r="M388" s="63">
        <v>0</v>
      </c>
      <c r="N388" s="63">
        <v>0</v>
      </c>
      <c r="O388" s="63">
        <v>1</v>
      </c>
      <c r="P388" s="63">
        <v>1</v>
      </c>
      <c r="Q388" s="65" t="s">
        <v>1308</v>
      </c>
      <c r="R388" s="65" t="s">
        <v>1595</v>
      </c>
      <c r="S388" s="289" t="s">
        <v>2517</v>
      </c>
      <c r="T388" s="280" t="s">
        <v>40</v>
      </c>
      <c r="U388" s="280" t="s">
        <v>40</v>
      </c>
      <c r="V388" s="65" t="s">
        <v>1694</v>
      </c>
      <c r="W388" s="65" t="s">
        <v>41</v>
      </c>
      <c r="X388" s="278" t="s">
        <v>1411</v>
      </c>
      <c r="Y388" s="278" t="s">
        <v>1466</v>
      </c>
      <c r="Z388" s="278" t="s">
        <v>1575</v>
      </c>
      <c r="AA388" s="278" t="s">
        <v>1668</v>
      </c>
      <c r="AB388" s="278" t="s">
        <v>1358</v>
      </c>
      <c r="AC388" s="278" t="s">
        <v>2339</v>
      </c>
    </row>
    <row r="389" spans="1:29" ht="45" customHeight="1" x14ac:dyDescent="0.25">
      <c r="A389" s="286"/>
      <c r="B389" s="286"/>
      <c r="C389" s="286"/>
      <c r="D389" s="300"/>
      <c r="E389" s="298"/>
      <c r="F389" s="66" t="s">
        <v>2382</v>
      </c>
      <c r="G389" s="351"/>
      <c r="H389" s="92" t="s">
        <v>2784</v>
      </c>
      <c r="I389" s="66" t="s">
        <v>2599</v>
      </c>
      <c r="J389" s="61">
        <v>0.25</v>
      </c>
      <c r="K389" s="62">
        <v>44757</v>
      </c>
      <c r="L389" s="62">
        <v>44926</v>
      </c>
      <c r="M389" s="63">
        <v>0</v>
      </c>
      <c r="N389" s="63">
        <v>0</v>
      </c>
      <c r="O389" s="63">
        <v>0.5</v>
      </c>
      <c r="P389" s="63">
        <v>1</v>
      </c>
      <c r="Q389" s="65" t="s">
        <v>1308</v>
      </c>
      <c r="R389" s="65" t="s">
        <v>1595</v>
      </c>
      <c r="S389" s="298"/>
      <c r="T389" s="299"/>
      <c r="U389" s="299"/>
      <c r="V389" s="65" t="s">
        <v>1694</v>
      </c>
      <c r="W389" s="65" t="s">
        <v>41</v>
      </c>
      <c r="X389" s="351"/>
      <c r="Y389" s="351" t="s">
        <v>1466</v>
      </c>
      <c r="Z389" s="351" t="s">
        <v>1575</v>
      </c>
      <c r="AA389" s="351" t="s">
        <v>1668</v>
      </c>
      <c r="AB389" s="351" t="s">
        <v>1358</v>
      </c>
      <c r="AC389" s="351" t="s">
        <v>2339</v>
      </c>
    </row>
    <row r="390" spans="1:29" ht="45" customHeight="1" x14ac:dyDescent="0.25">
      <c r="A390" s="286"/>
      <c r="B390" s="286"/>
      <c r="C390" s="286"/>
      <c r="D390" s="300"/>
      <c r="E390" s="298"/>
      <c r="F390" s="66" t="s">
        <v>2384</v>
      </c>
      <c r="G390" s="351"/>
      <c r="H390" s="92" t="s">
        <v>2785</v>
      </c>
      <c r="I390" s="66" t="s">
        <v>2600</v>
      </c>
      <c r="J390" s="61">
        <v>0.25</v>
      </c>
      <c r="K390" s="62">
        <v>44757</v>
      </c>
      <c r="L390" s="62">
        <v>44926</v>
      </c>
      <c r="M390" s="63">
        <v>0</v>
      </c>
      <c r="N390" s="63">
        <v>0</v>
      </c>
      <c r="O390" s="63">
        <v>0.5</v>
      </c>
      <c r="P390" s="63">
        <v>1</v>
      </c>
      <c r="Q390" s="65" t="s">
        <v>1308</v>
      </c>
      <c r="R390" s="65" t="s">
        <v>1595</v>
      </c>
      <c r="S390" s="298"/>
      <c r="T390" s="299"/>
      <c r="U390" s="299"/>
      <c r="V390" s="65" t="s">
        <v>1694</v>
      </c>
      <c r="W390" s="65" t="s">
        <v>41</v>
      </c>
      <c r="X390" s="351"/>
      <c r="Y390" s="351" t="s">
        <v>1466</v>
      </c>
      <c r="Z390" s="351" t="s">
        <v>1575</v>
      </c>
      <c r="AA390" s="351" t="s">
        <v>1668</v>
      </c>
      <c r="AB390" s="351" t="s">
        <v>1358</v>
      </c>
      <c r="AC390" s="351" t="s">
        <v>2339</v>
      </c>
    </row>
    <row r="391" spans="1:29" ht="45" customHeight="1" x14ac:dyDescent="0.25">
      <c r="A391" s="286"/>
      <c r="B391" s="286"/>
      <c r="C391" s="286"/>
      <c r="D391" s="300"/>
      <c r="E391" s="290"/>
      <c r="F391" s="66" t="s">
        <v>2597</v>
      </c>
      <c r="G391" s="279"/>
      <c r="H391" s="92" t="s">
        <v>2786</v>
      </c>
      <c r="I391" s="66" t="s">
        <v>2601</v>
      </c>
      <c r="J391" s="61">
        <v>0.25</v>
      </c>
      <c r="K391" s="62">
        <v>44757</v>
      </c>
      <c r="L391" s="62">
        <v>44926</v>
      </c>
      <c r="M391" s="63">
        <v>0</v>
      </c>
      <c r="N391" s="63">
        <v>0</v>
      </c>
      <c r="O391" s="63">
        <v>0.5</v>
      </c>
      <c r="P391" s="63">
        <v>1</v>
      </c>
      <c r="Q391" s="65" t="s">
        <v>1308</v>
      </c>
      <c r="R391" s="65" t="s">
        <v>1595</v>
      </c>
      <c r="S391" s="290"/>
      <c r="T391" s="281"/>
      <c r="U391" s="281"/>
      <c r="V391" s="65" t="s">
        <v>1694</v>
      </c>
      <c r="W391" s="65" t="s">
        <v>41</v>
      </c>
      <c r="X391" s="279"/>
      <c r="Y391" s="279" t="s">
        <v>1466</v>
      </c>
      <c r="Z391" s="279" t="s">
        <v>1575</v>
      </c>
      <c r="AA391" s="279" t="s">
        <v>1668</v>
      </c>
      <c r="AB391" s="279" t="s">
        <v>1358</v>
      </c>
      <c r="AC391" s="279" t="s">
        <v>2339</v>
      </c>
    </row>
    <row r="392" spans="1:29" ht="45" customHeight="1" x14ac:dyDescent="0.25">
      <c r="A392" s="286" t="s">
        <v>1310</v>
      </c>
      <c r="B392" s="286" t="s">
        <v>2525</v>
      </c>
      <c r="C392" s="286" t="s">
        <v>2518</v>
      </c>
      <c r="D392" s="300" t="s">
        <v>2519</v>
      </c>
      <c r="E392" s="289" t="s">
        <v>2606</v>
      </c>
      <c r="F392" s="66" t="s">
        <v>2381</v>
      </c>
      <c r="G392" s="278" t="s">
        <v>3162</v>
      </c>
      <c r="H392" s="92" t="s">
        <v>2787</v>
      </c>
      <c r="I392" s="66" t="s">
        <v>2598</v>
      </c>
      <c r="J392" s="61">
        <v>0.25</v>
      </c>
      <c r="K392" s="62">
        <v>44563</v>
      </c>
      <c r="L392" s="62">
        <v>44594</v>
      </c>
      <c r="M392" s="63">
        <v>1</v>
      </c>
      <c r="N392" s="63">
        <v>1</v>
      </c>
      <c r="O392" s="63">
        <v>1</v>
      </c>
      <c r="P392" s="63">
        <v>1</v>
      </c>
      <c r="Q392" s="65" t="s">
        <v>1308</v>
      </c>
      <c r="R392" s="65" t="s">
        <v>1595</v>
      </c>
      <c r="S392" s="289" t="s">
        <v>2520</v>
      </c>
      <c r="T392" s="280" t="s">
        <v>40</v>
      </c>
      <c r="U392" s="280" t="s">
        <v>40</v>
      </c>
      <c r="V392" s="65" t="s">
        <v>1694</v>
      </c>
      <c r="W392" s="65" t="s">
        <v>41</v>
      </c>
      <c r="X392" s="278" t="s">
        <v>1411</v>
      </c>
      <c r="Y392" s="278" t="s">
        <v>1466</v>
      </c>
      <c r="Z392" s="278" t="s">
        <v>1575</v>
      </c>
      <c r="AA392" s="278" t="s">
        <v>1668</v>
      </c>
      <c r="AB392" s="278" t="s">
        <v>1358</v>
      </c>
      <c r="AC392" s="278" t="s">
        <v>2339</v>
      </c>
    </row>
    <row r="393" spans="1:29" ht="45" customHeight="1" x14ac:dyDescent="0.25">
      <c r="A393" s="286"/>
      <c r="B393" s="286"/>
      <c r="C393" s="286"/>
      <c r="D393" s="300" t="s">
        <v>2519</v>
      </c>
      <c r="E393" s="298"/>
      <c r="F393" s="66" t="s">
        <v>2382</v>
      </c>
      <c r="G393" s="351"/>
      <c r="H393" s="92" t="s">
        <v>2788</v>
      </c>
      <c r="I393" s="66" t="s">
        <v>2599</v>
      </c>
      <c r="J393" s="61">
        <v>0.25</v>
      </c>
      <c r="K393" s="62">
        <v>44563</v>
      </c>
      <c r="L393" s="62">
        <v>44711</v>
      </c>
      <c r="M393" s="63">
        <v>0.6</v>
      </c>
      <c r="N393" s="63">
        <v>1</v>
      </c>
      <c r="O393" s="63">
        <v>1</v>
      </c>
      <c r="P393" s="63">
        <v>1</v>
      </c>
      <c r="Q393" s="65" t="s">
        <v>1308</v>
      </c>
      <c r="R393" s="65" t="s">
        <v>1595</v>
      </c>
      <c r="S393" s="298"/>
      <c r="T393" s="299"/>
      <c r="U393" s="299"/>
      <c r="V393" s="65" t="s">
        <v>1694</v>
      </c>
      <c r="W393" s="65" t="s">
        <v>41</v>
      </c>
      <c r="X393" s="351"/>
      <c r="Y393" s="351" t="s">
        <v>1466</v>
      </c>
      <c r="Z393" s="351" t="s">
        <v>1575</v>
      </c>
      <c r="AA393" s="351" t="s">
        <v>1668</v>
      </c>
      <c r="AB393" s="351" t="s">
        <v>1358</v>
      </c>
      <c r="AC393" s="351" t="s">
        <v>2339</v>
      </c>
    </row>
    <row r="394" spans="1:29" ht="45" customHeight="1" x14ac:dyDescent="0.25">
      <c r="A394" s="286"/>
      <c r="B394" s="286"/>
      <c r="C394" s="286"/>
      <c r="D394" s="300" t="s">
        <v>2519</v>
      </c>
      <c r="E394" s="298"/>
      <c r="F394" s="66" t="s">
        <v>2384</v>
      </c>
      <c r="G394" s="351"/>
      <c r="H394" s="92" t="s">
        <v>2789</v>
      </c>
      <c r="I394" s="66" t="s">
        <v>2600</v>
      </c>
      <c r="J394" s="61">
        <v>0.25</v>
      </c>
      <c r="K394" s="62">
        <v>44563</v>
      </c>
      <c r="L394" s="62">
        <v>44711</v>
      </c>
      <c r="M394" s="63">
        <v>0.6</v>
      </c>
      <c r="N394" s="63">
        <v>1</v>
      </c>
      <c r="O394" s="63">
        <v>1</v>
      </c>
      <c r="P394" s="63">
        <v>1</v>
      </c>
      <c r="Q394" s="65" t="s">
        <v>1308</v>
      </c>
      <c r="R394" s="65" t="s">
        <v>1595</v>
      </c>
      <c r="S394" s="298"/>
      <c r="T394" s="299"/>
      <c r="U394" s="299"/>
      <c r="V394" s="65" t="s">
        <v>1694</v>
      </c>
      <c r="W394" s="65" t="s">
        <v>41</v>
      </c>
      <c r="X394" s="351"/>
      <c r="Y394" s="351" t="s">
        <v>1466</v>
      </c>
      <c r="Z394" s="351" t="s">
        <v>1575</v>
      </c>
      <c r="AA394" s="351" t="s">
        <v>1668</v>
      </c>
      <c r="AB394" s="351" t="s">
        <v>1358</v>
      </c>
      <c r="AC394" s="351" t="s">
        <v>2339</v>
      </c>
    </row>
    <row r="395" spans="1:29" ht="45" customHeight="1" x14ac:dyDescent="0.25">
      <c r="A395" s="286"/>
      <c r="B395" s="286"/>
      <c r="C395" s="286"/>
      <c r="D395" s="300" t="s">
        <v>2519</v>
      </c>
      <c r="E395" s="290"/>
      <c r="F395" s="66" t="s">
        <v>2597</v>
      </c>
      <c r="G395" s="279"/>
      <c r="H395" s="92" t="s">
        <v>2790</v>
      </c>
      <c r="I395" s="66" t="s">
        <v>2601</v>
      </c>
      <c r="J395" s="61">
        <v>0.25</v>
      </c>
      <c r="K395" s="62">
        <v>44563</v>
      </c>
      <c r="L395" s="62">
        <v>44711</v>
      </c>
      <c r="M395" s="63">
        <v>0.6</v>
      </c>
      <c r="N395" s="63">
        <v>1</v>
      </c>
      <c r="O395" s="63">
        <v>1</v>
      </c>
      <c r="P395" s="63">
        <v>1</v>
      </c>
      <c r="Q395" s="65" t="s">
        <v>1308</v>
      </c>
      <c r="R395" s="65" t="s">
        <v>1595</v>
      </c>
      <c r="S395" s="290"/>
      <c r="T395" s="281"/>
      <c r="U395" s="281"/>
      <c r="V395" s="65" t="s">
        <v>1694</v>
      </c>
      <c r="W395" s="65" t="s">
        <v>41</v>
      </c>
      <c r="X395" s="279"/>
      <c r="Y395" s="279" t="s">
        <v>1466</v>
      </c>
      <c r="Z395" s="279" t="s">
        <v>1575</v>
      </c>
      <c r="AA395" s="279" t="s">
        <v>1668</v>
      </c>
      <c r="AB395" s="279" t="s">
        <v>1358</v>
      </c>
      <c r="AC395" s="279" t="s">
        <v>2339</v>
      </c>
    </row>
    <row r="396" spans="1:29" ht="45" customHeight="1" x14ac:dyDescent="0.25">
      <c r="A396" s="286" t="s">
        <v>1310</v>
      </c>
      <c r="B396" s="286" t="s">
        <v>2525</v>
      </c>
      <c r="C396" s="286" t="s">
        <v>2521</v>
      </c>
      <c r="D396" s="300" t="s">
        <v>2791</v>
      </c>
      <c r="E396" s="289" t="s">
        <v>2606</v>
      </c>
      <c r="F396" s="66" t="s">
        <v>2381</v>
      </c>
      <c r="G396" s="278" t="s">
        <v>3162</v>
      </c>
      <c r="H396" s="92" t="s">
        <v>2792</v>
      </c>
      <c r="I396" s="66" t="s">
        <v>2598</v>
      </c>
      <c r="J396" s="61">
        <v>0.25</v>
      </c>
      <c r="K396" s="62">
        <v>44564</v>
      </c>
      <c r="L396" s="62">
        <v>44591</v>
      </c>
      <c r="M396" s="63">
        <v>1</v>
      </c>
      <c r="N396" s="63">
        <v>1</v>
      </c>
      <c r="O396" s="63">
        <v>1</v>
      </c>
      <c r="P396" s="63">
        <v>1</v>
      </c>
      <c r="Q396" s="65" t="s">
        <v>1308</v>
      </c>
      <c r="R396" s="65" t="s">
        <v>1595</v>
      </c>
      <c r="S396" s="289" t="s">
        <v>2522</v>
      </c>
      <c r="T396" s="280" t="s">
        <v>40</v>
      </c>
      <c r="U396" s="280" t="s">
        <v>40</v>
      </c>
      <c r="V396" s="65" t="s">
        <v>1694</v>
      </c>
      <c r="W396" s="65" t="s">
        <v>41</v>
      </c>
      <c r="X396" s="278" t="s">
        <v>1411</v>
      </c>
      <c r="Y396" s="278" t="s">
        <v>1466</v>
      </c>
      <c r="Z396" s="278" t="s">
        <v>1575</v>
      </c>
      <c r="AA396" s="278" t="s">
        <v>1668</v>
      </c>
      <c r="AB396" s="278" t="s">
        <v>1358</v>
      </c>
      <c r="AC396" s="278" t="s">
        <v>2339</v>
      </c>
    </row>
    <row r="397" spans="1:29" ht="45" customHeight="1" x14ac:dyDescent="0.25">
      <c r="A397" s="286"/>
      <c r="B397" s="286"/>
      <c r="C397" s="286"/>
      <c r="D397" s="300"/>
      <c r="E397" s="298"/>
      <c r="F397" s="66" t="s">
        <v>2382</v>
      </c>
      <c r="G397" s="351"/>
      <c r="H397" s="92" t="s">
        <v>2793</v>
      </c>
      <c r="I397" s="66" t="s">
        <v>2599</v>
      </c>
      <c r="J397" s="61">
        <v>0.25</v>
      </c>
      <c r="K397" s="62">
        <v>44564</v>
      </c>
      <c r="L397" s="62">
        <v>44866</v>
      </c>
      <c r="M397" s="63">
        <v>0.25</v>
      </c>
      <c r="N397" s="63">
        <v>0.5</v>
      </c>
      <c r="O397" s="63">
        <v>0.75</v>
      </c>
      <c r="P397" s="63">
        <v>1</v>
      </c>
      <c r="Q397" s="65" t="s">
        <v>1308</v>
      </c>
      <c r="R397" s="65" t="s">
        <v>1595</v>
      </c>
      <c r="S397" s="298"/>
      <c r="T397" s="299"/>
      <c r="U397" s="299"/>
      <c r="V397" s="65" t="s">
        <v>1694</v>
      </c>
      <c r="W397" s="65" t="s">
        <v>41</v>
      </c>
      <c r="X397" s="351"/>
      <c r="Y397" s="351" t="s">
        <v>1466</v>
      </c>
      <c r="Z397" s="351" t="s">
        <v>1575</v>
      </c>
      <c r="AA397" s="351" t="s">
        <v>1668</v>
      </c>
      <c r="AB397" s="351" t="s">
        <v>1358</v>
      </c>
      <c r="AC397" s="351" t="s">
        <v>2339</v>
      </c>
    </row>
    <row r="398" spans="1:29" ht="45" customHeight="1" x14ac:dyDescent="0.25">
      <c r="A398" s="286"/>
      <c r="B398" s="286"/>
      <c r="C398" s="286"/>
      <c r="D398" s="300"/>
      <c r="E398" s="298"/>
      <c r="F398" s="66" t="s">
        <v>2384</v>
      </c>
      <c r="G398" s="351"/>
      <c r="H398" s="92" t="s">
        <v>2794</v>
      </c>
      <c r="I398" s="66" t="s">
        <v>2600</v>
      </c>
      <c r="J398" s="61">
        <v>0.25</v>
      </c>
      <c r="K398" s="62">
        <v>44564</v>
      </c>
      <c r="L398" s="62">
        <v>44866</v>
      </c>
      <c r="M398" s="63">
        <v>0.25</v>
      </c>
      <c r="N398" s="63">
        <v>0.5</v>
      </c>
      <c r="O398" s="63">
        <v>0.75</v>
      </c>
      <c r="P398" s="63">
        <v>1</v>
      </c>
      <c r="Q398" s="65" t="s">
        <v>1308</v>
      </c>
      <c r="R398" s="65" t="s">
        <v>1595</v>
      </c>
      <c r="S398" s="298"/>
      <c r="T398" s="299"/>
      <c r="U398" s="299"/>
      <c r="V398" s="65" t="s">
        <v>1694</v>
      </c>
      <c r="W398" s="65" t="s">
        <v>41</v>
      </c>
      <c r="X398" s="351"/>
      <c r="Y398" s="351" t="s">
        <v>1466</v>
      </c>
      <c r="Z398" s="351" t="s">
        <v>1575</v>
      </c>
      <c r="AA398" s="351" t="s">
        <v>1668</v>
      </c>
      <c r="AB398" s="351" t="s">
        <v>1358</v>
      </c>
      <c r="AC398" s="351" t="s">
        <v>2339</v>
      </c>
    </row>
    <row r="399" spans="1:29" ht="45" customHeight="1" x14ac:dyDescent="0.25">
      <c r="A399" s="286"/>
      <c r="B399" s="286"/>
      <c r="C399" s="286"/>
      <c r="D399" s="300"/>
      <c r="E399" s="290"/>
      <c r="F399" s="66" t="s">
        <v>2597</v>
      </c>
      <c r="G399" s="279"/>
      <c r="H399" s="92" t="s">
        <v>2795</v>
      </c>
      <c r="I399" s="66" t="s">
        <v>2601</v>
      </c>
      <c r="J399" s="61">
        <v>0.25</v>
      </c>
      <c r="K399" s="62">
        <v>44564</v>
      </c>
      <c r="L399" s="62">
        <v>44866</v>
      </c>
      <c r="M399" s="63">
        <v>0.25</v>
      </c>
      <c r="N399" s="63">
        <v>0.5</v>
      </c>
      <c r="O399" s="63">
        <v>0.75</v>
      </c>
      <c r="P399" s="63">
        <v>1</v>
      </c>
      <c r="Q399" s="65" t="s">
        <v>1308</v>
      </c>
      <c r="R399" s="65" t="s">
        <v>1595</v>
      </c>
      <c r="S399" s="290"/>
      <c r="T399" s="281"/>
      <c r="U399" s="281"/>
      <c r="V399" s="65" t="s">
        <v>1694</v>
      </c>
      <c r="W399" s="65" t="s">
        <v>41</v>
      </c>
      <c r="X399" s="279"/>
      <c r="Y399" s="279" t="s">
        <v>1466</v>
      </c>
      <c r="Z399" s="279" t="s">
        <v>1575</v>
      </c>
      <c r="AA399" s="279" t="s">
        <v>1668</v>
      </c>
      <c r="AB399" s="279" t="s">
        <v>1358</v>
      </c>
      <c r="AC399" s="279" t="s">
        <v>2339</v>
      </c>
    </row>
    <row r="400" spans="1:29" ht="45" customHeight="1" x14ac:dyDescent="0.25">
      <c r="A400" s="286" t="s">
        <v>1310</v>
      </c>
      <c r="B400" s="286" t="s">
        <v>2525</v>
      </c>
      <c r="C400" s="286" t="s">
        <v>2523</v>
      </c>
      <c r="D400" s="300" t="s">
        <v>2796</v>
      </c>
      <c r="E400" s="289" t="s">
        <v>2606</v>
      </c>
      <c r="F400" s="66" t="s">
        <v>2381</v>
      </c>
      <c r="G400" s="278" t="s">
        <v>3162</v>
      </c>
      <c r="H400" s="92" t="s">
        <v>2797</v>
      </c>
      <c r="I400" s="66" t="s">
        <v>2598</v>
      </c>
      <c r="J400" s="61">
        <v>0.25</v>
      </c>
      <c r="K400" s="62">
        <v>44774</v>
      </c>
      <c r="L400" s="62">
        <v>44803</v>
      </c>
      <c r="M400" s="63">
        <v>0</v>
      </c>
      <c r="N400" s="63">
        <v>0</v>
      </c>
      <c r="O400" s="63">
        <v>1</v>
      </c>
      <c r="P400" s="63">
        <v>1</v>
      </c>
      <c r="Q400" s="65" t="s">
        <v>1308</v>
      </c>
      <c r="R400" s="65" t="s">
        <v>1595</v>
      </c>
      <c r="S400" s="289" t="s">
        <v>2524</v>
      </c>
      <c r="T400" s="280" t="s">
        <v>40</v>
      </c>
      <c r="U400" s="280" t="s">
        <v>40</v>
      </c>
      <c r="V400" s="65" t="s">
        <v>1694</v>
      </c>
      <c r="W400" s="65" t="s">
        <v>41</v>
      </c>
      <c r="X400" s="278" t="s">
        <v>1411</v>
      </c>
      <c r="Y400" s="278" t="s">
        <v>1466</v>
      </c>
      <c r="Z400" s="278" t="s">
        <v>1575</v>
      </c>
      <c r="AA400" s="278" t="s">
        <v>1668</v>
      </c>
      <c r="AB400" s="278" t="s">
        <v>1358</v>
      </c>
      <c r="AC400" s="278" t="s">
        <v>2339</v>
      </c>
    </row>
    <row r="401" spans="1:29" ht="45" customHeight="1" x14ac:dyDescent="0.25">
      <c r="A401" s="286"/>
      <c r="B401" s="286"/>
      <c r="C401" s="286"/>
      <c r="D401" s="300"/>
      <c r="E401" s="298"/>
      <c r="F401" s="66" t="s">
        <v>2382</v>
      </c>
      <c r="G401" s="351"/>
      <c r="H401" s="92" t="s">
        <v>2798</v>
      </c>
      <c r="I401" s="66" t="s">
        <v>2599</v>
      </c>
      <c r="J401" s="61">
        <v>0.25</v>
      </c>
      <c r="K401" s="62">
        <v>44774</v>
      </c>
      <c r="L401" s="62">
        <v>44926</v>
      </c>
      <c r="M401" s="63">
        <v>0</v>
      </c>
      <c r="N401" s="63">
        <v>0</v>
      </c>
      <c r="O401" s="63">
        <v>0.5</v>
      </c>
      <c r="P401" s="63">
        <v>1</v>
      </c>
      <c r="Q401" s="65" t="s">
        <v>1308</v>
      </c>
      <c r="R401" s="65" t="s">
        <v>1595</v>
      </c>
      <c r="S401" s="298"/>
      <c r="T401" s="299"/>
      <c r="U401" s="299"/>
      <c r="V401" s="65" t="s">
        <v>1694</v>
      </c>
      <c r="W401" s="65" t="s">
        <v>41</v>
      </c>
      <c r="X401" s="351"/>
      <c r="Y401" s="351" t="s">
        <v>1466</v>
      </c>
      <c r="Z401" s="351" t="s">
        <v>1575</v>
      </c>
      <c r="AA401" s="351" t="s">
        <v>1668</v>
      </c>
      <c r="AB401" s="351" t="s">
        <v>1358</v>
      </c>
      <c r="AC401" s="351" t="s">
        <v>2339</v>
      </c>
    </row>
    <row r="402" spans="1:29" ht="45" customHeight="1" x14ac:dyDescent="0.25">
      <c r="A402" s="286"/>
      <c r="B402" s="286"/>
      <c r="C402" s="286"/>
      <c r="D402" s="300"/>
      <c r="E402" s="298"/>
      <c r="F402" s="66" t="s">
        <v>2384</v>
      </c>
      <c r="G402" s="351"/>
      <c r="H402" s="92" t="s">
        <v>2799</v>
      </c>
      <c r="I402" s="66" t="s">
        <v>2600</v>
      </c>
      <c r="J402" s="61">
        <v>0.25</v>
      </c>
      <c r="K402" s="62">
        <v>44774</v>
      </c>
      <c r="L402" s="62">
        <v>44926</v>
      </c>
      <c r="M402" s="63">
        <v>0</v>
      </c>
      <c r="N402" s="63">
        <v>0</v>
      </c>
      <c r="O402" s="63">
        <v>0.5</v>
      </c>
      <c r="P402" s="63">
        <v>1</v>
      </c>
      <c r="Q402" s="65" t="s">
        <v>1308</v>
      </c>
      <c r="R402" s="65" t="s">
        <v>1595</v>
      </c>
      <c r="S402" s="298"/>
      <c r="T402" s="299"/>
      <c r="U402" s="299"/>
      <c r="V402" s="65" t="s">
        <v>1694</v>
      </c>
      <c r="W402" s="65" t="s">
        <v>41</v>
      </c>
      <c r="X402" s="351"/>
      <c r="Y402" s="351" t="s">
        <v>1466</v>
      </c>
      <c r="Z402" s="351" t="s">
        <v>1575</v>
      </c>
      <c r="AA402" s="351" t="s">
        <v>1668</v>
      </c>
      <c r="AB402" s="351" t="s">
        <v>1358</v>
      </c>
      <c r="AC402" s="351" t="s">
        <v>2339</v>
      </c>
    </row>
    <row r="403" spans="1:29" ht="45" customHeight="1" x14ac:dyDescent="0.25">
      <c r="A403" s="241"/>
      <c r="B403" s="241"/>
      <c r="C403" s="241"/>
      <c r="D403" s="289"/>
      <c r="E403" s="298"/>
      <c r="F403" s="100" t="s">
        <v>2597</v>
      </c>
      <c r="G403" s="351"/>
      <c r="H403" s="97" t="s">
        <v>2800</v>
      </c>
      <c r="I403" s="100" t="s">
        <v>2601</v>
      </c>
      <c r="J403" s="192">
        <v>0.25</v>
      </c>
      <c r="K403" s="193">
        <v>44774</v>
      </c>
      <c r="L403" s="193">
        <v>44926</v>
      </c>
      <c r="M403" s="194">
        <v>0</v>
      </c>
      <c r="N403" s="194">
        <v>0</v>
      </c>
      <c r="O403" s="194">
        <v>0.5</v>
      </c>
      <c r="P403" s="194">
        <v>1</v>
      </c>
      <c r="Q403" s="99" t="s">
        <v>1308</v>
      </c>
      <c r="R403" s="99" t="s">
        <v>1595</v>
      </c>
      <c r="S403" s="298"/>
      <c r="T403" s="299"/>
      <c r="U403" s="299"/>
      <c r="V403" s="99" t="s">
        <v>1694</v>
      </c>
      <c r="W403" s="99" t="s">
        <v>41</v>
      </c>
      <c r="X403" s="351"/>
      <c r="Y403" s="351" t="s">
        <v>1466</v>
      </c>
      <c r="Z403" s="351" t="s">
        <v>1575</v>
      </c>
      <c r="AA403" s="351" t="s">
        <v>1668</v>
      </c>
      <c r="AB403" s="351" t="s">
        <v>1358</v>
      </c>
      <c r="AC403" s="351" t="s">
        <v>2339</v>
      </c>
    </row>
    <row r="404" spans="1:29" ht="71.25" customHeight="1" x14ac:dyDescent="0.25">
      <c r="A404" s="256" t="s">
        <v>1302</v>
      </c>
      <c r="B404" s="266" t="s">
        <v>1526</v>
      </c>
      <c r="C404" s="318" t="s">
        <v>3194</v>
      </c>
      <c r="D404" s="446" t="s">
        <v>3174</v>
      </c>
      <c r="E404" s="195"/>
      <c r="F404" s="195"/>
      <c r="G404" s="319" t="s">
        <v>3195</v>
      </c>
      <c r="H404" s="196" t="s">
        <v>3196</v>
      </c>
      <c r="I404" s="195" t="s">
        <v>3175</v>
      </c>
      <c r="J404" s="197">
        <v>0.2</v>
      </c>
      <c r="K404" s="34">
        <v>44571</v>
      </c>
      <c r="L404" s="34">
        <v>44617</v>
      </c>
      <c r="M404" s="198">
        <v>1</v>
      </c>
      <c r="N404" s="198">
        <v>1</v>
      </c>
      <c r="O404" s="198">
        <v>1</v>
      </c>
      <c r="P404" s="198">
        <v>1</v>
      </c>
      <c r="Q404" s="199" t="s">
        <v>1368</v>
      </c>
      <c r="R404" s="199" t="s">
        <v>1595</v>
      </c>
      <c r="S404" s="322" t="s">
        <v>3949</v>
      </c>
      <c r="T404" s="322" t="s">
        <v>40</v>
      </c>
      <c r="U404" s="322" t="s">
        <v>40</v>
      </c>
      <c r="V404" s="199" t="s">
        <v>1674</v>
      </c>
      <c r="W404" s="199" t="s">
        <v>49</v>
      </c>
      <c r="X404" s="268"/>
      <c r="Y404" s="255"/>
      <c r="Z404" s="255"/>
      <c r="AA404" s="255"/>
      <c r="AB404" s="255"/>
      <c r="AC404" s="255"/>
    </row>
    <row r="405" spans="1:29" ht="71.25" customHeight="1" x14ac:dyDescent="0.25">
      <c r="A405" s="258"/>
      <c r="B405" s="266"/>
      <c r="C405" s="318"/>
      <c r="D405" s="446"/>
      <c r="E405" s="195"/>
      <c r="F405" s="195"/>
      <c r="G405" s="319"/>
      <c r="H405" s="196" t="s">
        <v>3197</v>
      </c>
      <c r="I405" s="103" t="s">
        <v>3176</v>
      </c>
      <c r="J405" s="197">
        <v>0.8</v>
      </c>
      <c r="K405" s="34">
        <v>44646</v>
      </c>
      <c r="L405" s="34">
        <v>44910</v>
      </c>
      <c r="M405" s="198">
        <v>0</v>
      </c>
      <c r="N405" s="198">
        <v>0.1</v>
      </c>
      <c r="O405" s="198">
        <v>0.5</v>
      </c>
      <c r="P405" s="198">
        <v>1</v>
      </c>
      <c r="Q405" s="199" t="s">
        <v>1368</v>
      </c>
      <c r="R405" s="199" t="s">
        <v>1595</v>
      </c>
      <c r="S405" s="322"/>
      <c r="T405" s="322"/>
      <c r="U405" s="322"/>
      <c r="V405" s="199" t="s">
        <v>1674</v>
      </c>
      <c r="W405" s="199" t="s">
        <v>49</v>
      </c>
      <c r="X405" s="268"/>
      <c r="Y405" s="255"/>
      <c r="Z405" s="255"/>
      <c r="AA405" s="255"/>
      <c r="AB405" s="255"/>
      <c r="AC405" s="255"/>
    </row>
    <row r="406" spans="1:29" ht="71.25" customHeight="1" x14ac:dyDescent="0.25">
      <c r="A406" s="256" t="s">
        <v>1302</v>
      </c>
      <c r="B406" s="266" t="s">
        <v>1526</v>
      </c>
      <c r="C406" s="318" t="s">
        <v>3198</v>
      </c>
      <c r="D406" s="316" t="s">
        <v>3177</v>
      </c>
      <c r="E406" s="195"/>
      <c r="F406" s="195"/>
      <c r="G406" s="319" t="s">
        <v>3195</v>
      </c>
      <c r="H406" s="196" t="s">
        <v>3199</v>
      </c>
      <c r="I406" s="103" t="s">
        <v>3178</v>
      </c>
      <c r="J406" s="197">
        <v>0.6</v>
      </c>
      <c r="K406" s="34">
        <v>44571</v>
      </c>
      <c r="L406" s="34">
        <v>44767</v>
      </c>
      <c r="M406" s="198">
        <v>0.25</v>
      </c>
      <c r="N406" s="198">
        <v>0.5</v>
      </c>
      <c r="O406" s="198">
        <v>1</v>
      </c>
      <c r="P406" s="198">
        <v>1</v>
      </c>
      <c r="Q406" s="199" t="s">
        <v>1377</v>
      </c>
      <c r="R406" s="199" t="s">
        <v>1595</v>
      </c>
      <c r="S406" s="320" t="s">
        <v>3179</v>
      </c>
      <c r="T406" s="322" t="s">
        <v>40</v>
      </c>
      <c r="U406" s="320" t="s">
        <v>40</v>
      </c>
      <c r="V406" s="199" t="s">
        <v>1674</v>
      </c>
      <c r="W406" s="199" t="s">
        <v>49</v>
      </c>
      <c r="X406" s="111"/>
      <c r="Y406" s="104"/>
      <c r="Z406" s="104"/>
      <c r="AA406" s="104"/>
      <c r="AB406" s="104"/>
      <c r="AC406" s="104"/>
    </row>
    <row r="407" spans="1:29" ht="71.25" customHeight="1" x14ac:dyDescent="0.25">
      <c r="A407" s="258"/>
      <c r="B407" s="266"/>
      <c r="C407" s="318"/>
      <c r="D407" s="317"/>
      <c r="E407" s="195"/>
      <c r="F407" s="195"/>
      <c r="G407" s="319"/>
      <c r="H407" s="196" t="s">
        <v>3200</v>
      </c>
      <c r="I407" s="103" t="s">
        <v>3180</v>
      </c>
      <c r="J407" s="197">
        <v>0.4</v>
      </c>
      <c r="K407" s="34">
        <v>44768</v>
      </c>
      <c r="L407" s="34">
        <v>44910</v>
      </c>
      <c r="M407" s="198">
        <v>0</v>
      </c>
      <c r="N407" s="198">
        <v>0</v>
      </c>
      <c r="O407" s="198">
        <v>0.5</v>
      </c>
      <c r="P407" s="198">
        <v>1</v>
      </c>
      <c r="Q407" s="199" t="s">
        <v>1377</v>
      </c>
      <c r="R407" s="199" t="s">
        <v>1595</v>
      </c>
      <c r="S407" s="321"/>
      <c r="T407" s="322"/>
      <c r="U407" s="321"/>
      <c r="V407" s="199" t="s">
        <v>1674</v>
      </c>
      <c r="W407" s="199" t="s">
        <v>49</v>
      </c>
      <c r="X407" s="111"/>
      <c r="Y407" s="104"/>
      <c r="Z407" s="104"/>
      <c r="AA407" s="104"/>
      <c r="AB407" s="104"/>
      <c r="AC407" s="104"/>
    </row>
    <row r="408" spans="1:29" ht="71.25" customHeight="1" x14ac:dyDescent="0.25">
      <c r="A408" s="256" t="s">
        <v>1302</v>
      </c>
      <c r="B408" s="266" t="s">
        <v>1526</v>
      </c>
      <c r="C408" s="318" t="s">
        <v>3201</v>
      </c>
      <c r="D408" s="316" t="s">
        <v>3181</v>
      </c>
      <c r="E408" s="195"/>
      <c r="F408" s="195"/>
      <c r="G408" s="319" t="s">
        <v>3195</v>
      </c>
      <c r="H408" s="196" t="s">
        <v>3202</v>
      </c>
      <c r="I408" s="103" t="s">
        <v>3182</v>
      </c>
      <c r="J408" s="197">
        <v>0.3</v>
      </c>
      <c r="K408" s="34">
        <v>44593</v>
      </c>
      <c r="L408" s="34">
        <v>44757</v>
      </c>
      <c r="M408" s="198">
        <v>0</v>
      </c>
      <c r="N408" s="198">
        <v>0.5</v>
      </c>
      <c r="O408" s="198">
        <v>1</v>
      </c>
      <c r="P408" s="198">
        <v>1</v>
      </c>
      <c r="Q408" s="199" t="s">
        <v>1368</v>
      </c>
      <c r="R408" s="200" t="s">
        <v>1595</v>
      </c>
      <c r="S408" s="320" t="s">
        <v>3183</v>
      </c>
      <c r="T408" s="322" t="s">
        <v>40</v>
      </c>
      <c r="U408" s="320" t="s">
        <v>40</v>
      </c>
      <c r="V408" s="199" t="s">
        <v>2872</v>
      </c>
      <c r="W408" s="199" t="s">
        <v>49</v>
      </c>
      <c r="X408" s="111"/>
      <c r="Y408" s="104"/>
      <c r="Z408" s="104"/>
      <c r="AA408" s="104"/>
      <c r="AB408" s="104"/>
      <c r="AC408" s="104"/>
    </row>
    <row r="409" spans="1:29" ht="71.25" customHeight="1" x14ac:dyDescent="0.25">
      <c r="A409" s="258"/>
      <c r="B409" s="266"/>
      <c r="C409" s="318"/>
      <c r="D409" s="317"/>
      <c r="E409" s="195"/>
      <c r="F409" s="195"/>
      <c r="G409" s="319"/>
      <c r="H409" s="196" t="s">
        <v>3203</v>
      </c>
      <c r="I409" s="103" t="s">
        <v>3184</v>
      </c>
      <c r="J409" s="197">
        <v>0.7</v>
      </c>
      <c r="K409" s="34">
        <v>44758</v>
      </c>
      <c r="L409" s="34">
        <v>44925</v>
      </c>
      <c r="M409" s="198">
        <v>0</v>
      </c>
      <c r="N409" s="198">
        <v>0</v>
      </c>
      <c r="O409" s="198">
        <v>0.5</v>
      </c>
      <c r="P409" s="198">
        <v>1</v>
      </c>
      <c r="Q409" s="199" t="s">
        <v>1368</v>
      </c>
      <c r="R409" s="200" t="s">
        <v>1595</v>
      </c>
      <c r="S409" s="321"/>
      <c r="T409" s="322"/>
      <c r="U409" s="321"/>
      <c r="V409" s="199" t="s">
        <v>2872</v>
      </c>
      <c r="W409" s="199" t="s">
        <v>49</v>
      </c>
      <c r="X409" s="111"/>
      <c r="Y409" s="104"/>
      <c r="Z409" s="104"/>
      <c r="AA409" s="104"/>
      <c r="AB409" s="104"/>
      <c r="AC409" s="104"/>
    </row>
    <row r="410" spans="1:29" ht="71.25" customHeight="1" x14ac:dyDescent="0.25">
      <c r="A410" s="256" t="s">
        <v>1302</v>
      </c>
      <c r="B410" s="266" t="s">
        <v>1526</v>
      </c>
      <c r="C410" s="318" t="s">
        <v>3204</v>
      </c>
      <c r="D410" s="320" t="s">
        <v>3185</v>
      </c>
      <c r="E410" s="199"/>
      <c r="F410" s="199"/>
      <c r="G410" s="319" t="s">
        <v>3195</v>
      </c>
      <c r="H410" s="196" t="s">
        <v>3205</v>
      </c>
      <c r="I410" s="199" t="s">
        <v>3186</v>
      </c>
      <c r="J410" s="199">
        <v>0.4</v>
      </c>
      <c r="K410" s="34">
        <v>44576</v>
      </c>
      <c r="L410" s="34">
        <v>44608</v>
      </c>
      <c r="M410" s="199">
        <v>1</v>
      </c>
      <c r="N410" s="200">
        <v>1</v>
      </c>
      <c r="O410" s="200">
        <v>1</v>
      </c>
      <c r="P410" s="200">
        <v>1</v>
      </c>
      <c r="Q410" s="199" t="s">
        <v>1368</v>
      </c>
      <c r="R410" s="199" t="s">
        <v>1595</v>
      </c>
      <c r="S410" s="320" t="s">
        <v>3950</v>
      </c>
      <c r="T410" s="322" t="s">
        <v>40</v>
      </c>
      <c r="U410" s="320" t="s">
        <v>40</v>
      </c>
      <c r="V410" s="199" t="s">
        <v>1666</v>
      </c>
      <c r="W410" s="199" t="s">
        <v>49</v>
      </c>
      <c r="X410" s="111"/>
      <c r="Y410" s="104"/>
      <c r="Z410" s="104"/>
      <c r="AA410" s="104"/>
      <c r="AB410" s="104"/>
      <c r="AC410" s="104"/>
    </row>
    <row r="411" spans="1:29" ht="71.25" customHeight="1" x14ac:dyDescent="0.25">
      <c r="A411" s="258"/>
      <c r="B411" s="266"/>
      <c r="C411" s="318"/>
      <c r="D411" s="321"/>
      <c r="E411" s="195"/>
      <c r="F411" s="195"/>
      <c r="G411" s="319"/>
      <c r="H411" s="196" t="s">
        <v>3206</v>
      </c>
      <c r="I411" s="103" t="s">
        <v>3951</v>
      </c>
      <c r="J411" s="197">
        <v>0.6</v>
      </c>
      <c r="K411" s="34">
        <v>44608</v>
      </c>
      <c r="L411" s="34">
        <v>44925</v>
      </c>
      <c r="M411" s="198">
        <v>0.25</v>
      </c>
      <c r="N411" s="198">
        <v>0.5</v>
      </c>
      <c r="O411" s="198">
        <v>0.75</v>
      </c>
      <c r="P411" s="198">
        <v>1</v>
      </c>
      <c r="Q411" s="199" t="s">
        <v>1368</v>
      </c>
      <c r="R411" s="200" t="s">
        <v>1595</v>
      </c>
      <c r="S411" s="321"/>
      <c r="T411" s="322"/>
      <c r="U411" s="321"/>
      <c r="V411" s="199" t="s">
        <v>1666</v>
      </c>
      <c r="W411" s="199" t="s">
        <v>49</v>
      </c>
      <c r="X411" s="111"/>
      <c r="Y411" s="104"/>
      <c r="Z411" s="104"/>
      <c r="AA411" s="104"/>
      <c r="AB411" s="104"/>
      <c r="AC411" s="104"/>
    </row>
    <row r="412" spans="1:29" ht="71.25" customHeight="1" x14ac:dyDescent="0.25">
      <c r="A412" s="256" t="s">
        <v>1302</v>
      </c>
      <c r="B412" s="266" t="s">
        <v>1526</v>
      </c>
      <c r="C412" s="318" t="s">
        <v>3207</v>
      </c>
      <c r="D412" s="316" t="s">
        <v>3952</v>
      </c>
      <c r="E412" s="195"/>
      <c r="F412" s="195"/>
      <c r="G412" s="319" t="s">
        <v>3195</v>
      </c>
      <c r="H412" s="196" t="s">
        <v>3208</v>
      </c>
      <c r="I412" s="103" t="s">
        <v>3211</v>
      </c>
      <c r="J412" s="197">
        <v>0.2</v>
      </c>
      <c r="K412" s="34">
        <v>44593</v>
      </c>
      <c r="L412" s="34">
        <v>44650</v>
      </c>
      <c r="M412" s="198">
        <v>1</v>
      </c>
      <c r="N412" s="199">
        <v>1</v>
      </c>
      <c r="O412" s="200">
        <v>1</v>
      </c>
      <c r="P412" s="200">
        <v>1</v>
      </c>
      <c r="Q412" s="199" t="s">
        <v>1328</v>
      </c>
      <c r="R412" s="199" t="s">
        <v>1595</v>
      </c>
      <c r="S412" s="320" t="s">
        <v>3187</v>
      </c>
      <c r="T412" s="320" t="s">
        <v>40</v>
      </c>
      <c r="U412" s="320" t="s">
        <v>40</v>
      </c>
      <c r="V412" s="199" t="s">
        <v>1666</v>
      </c>
      <c r="W412" s="199" t="s">
        <v>49</v>
      </c>
      <c r="X412" s="111"/>
      <c r="Y412" s="104"/>
      <c r="Z412" s="104"/>
      <c r="AA412" s="104"/>
      <c r="AB412" s="104"/>
      <c r="AC412" s="104"/>
    </row>
    <row r="413" spans="1:29" ht="71.25" customHeight="1" x14ac:dyDescent="0.25">
      <c r="A413" s="258"/>
      <c r="B413" s="266"/>
      <c r="C413" s="318"/>
      <c r="D413" s="317"/>
      <c r="E413" s="195"/>
      <c r="F413" s="195"/>
      <c r="G413" s="319"/>
      <c r="H413" s="196" t="s">
        <v>3209</v>
      </c>
      <c r="I413" s="103" t="s">
        <v>3210</v>
      </c>
      <c r="J413" s="197">
        <v>0.8</v>
      </c>
      <c r="K413" s="34">
        <v>44653</v>
      </c>
      <c r="L413" s="34">
        <v>44910</v>
      </c>
      <c r="M413" s="198">
        <v>0</v>
      </c>
      <c r="N413" s="199">
        <v>0.5</v>
      </c>
      <c r="O413" s="199">
        <v>0.75</v>
      </c>
      <c r="P413" s="199">
        <v>1</v>
      </c>
      <c r="Q413" s="199" t="s">
        <v>1328</v>
      </c>
      <c r="R413" s="200" t="s">
        <v>1595</v>
      </c>
      <c r="S413" s="321"/>
      <c r="T413" s="321"/>
      <c r="U413" s="321"/>
      <c r="V413" s="199" t="s">
        <v>1666</v>
      </c>
      <c r="W413" s="199" t="s">
        <v>49</v>
      </c>
      <c r="X413" s="111"/>
      <c r="Y413" s="104"/>
      <c r="Z413" s="104"/>
      <c r="AA413" s="104"/>
      <c r="AB413" s="104"/>
      <c r="AC413" s="104"/>
    </row>
    <row r="414" spans="1:29" ht="71.25" customHeight="1" x14ac:dyDescent="0.25">
      <c r="A414" s="135" t="s">
        <v>1310</v>
      </c>
      <c r="B414" s="102" t="s">
        <v>1526</v>
      </c>
      <c r="C414" s="196" t="s">
        <v>3212</v>
      </c>
      <c r="D414" s="195" t="s">
        <v>3190</v>
      </c>
      <c r="E414" s="195"/>
      <c r="F414" s="195"/>
      <c r="G414" s="103" t="s">
        <v>2869</v>
      </c>
      <c r="H414" s="196" t="s">
        <v>3213</v>
      </c>
      <c r="I414" s="103" t="s">
        <v>3228</v>
      </c>
      <c r="J414" s="197">
        <v>1</v>
      </c>
      <c r="K414" s="34">
        <v>44577</v>
      </c>
      <c r="L414" s="34">
        <v>44925</v>
      </c>
      <c r="M414" s="198">
        <v>0.25</v>
      </c>
      <c r="N414" s="198">
        <v>0.5</v>
      </c>
      <c r="O414" s="198">
        <v>0.75</v>
      </c>
      <c r="P414" s="198">
        <v>1</v>
      </c>
      <c r="Q414" s="199" t="s">
        <v>1308</v>
      </c>
      <c r="R414" s="34" t="s">
        <v>1596</v>
      </c>
      <c r="S414" s="34" t="s">
        <v>3188</v>
      </c>
      <c r="T414" s="200" t="s">
        <v>40</v>
      </c>
      <c r="U414" s="199" t="s">
        <v>40</v>
      </c>
      <c r="V414" s="199" t="s">
        <v>1666</v>
      </c>
      <c r="W414" s="199" t="s">
        <v>49</v>
      </c>
      <c r="X414" s="111"/>
      <c r="Y414" s="104"/>
      <c r="Z414" s="104"/>
      <c r="AA414" s="104"/>
      <c r="AB414" s="104"/>
      <c r="AC414" s="104"/>
    </row>
    <row r="415" spans="1:29" ht="71.25" customHeight="1" x14ac:dyDescent="0.25">
      <c r="A415" s="137" t="s">
        <v>1310</v>
      </c>
      <c r="B415" s="137" t="s">
        <v>1526</v>
      </c>
      <c r="C415" s="209" t="s">
        <v>3214</v>
      </c>
      <c r="D415" s="201" t="s">
        <v>3215</v>
      </c>
      <c r="E415" s="195"/>
      <c r="F415" s="195"/>
      <c r="G415" s="103" t="s">
        <v>3110</v>
      </c>
      <c r="H415" s="196" t="s">
        <v>3216</v>
      </c>
      <c r="I415" s="144" t="s">
        <v>3192</v>
      </c>
      <c r="J415" s="197">
        <v>1</v>
      </c>
      <c r="K415" s="34">
        <v>44567</v>
      </c>
      <c r="L415" s="34">
        <v>44925</v>
      </c>
      <c r="M415" s="198">
        <v>1</v>
      </c>
      <c r="N415" s="198">
        <v>1</v>
      </c>
      <c r="O415" s="198">
        <v>1</v>
      </c>
      <c r="P415" s="198">
        <v>1</v>
      </c>
      <c r="Q415" s="199" t="s">
        <v>1377</v>
      </c>
      <c r="R415" s="34" t="s">
        <v>1596</v>
      </c>
      <c r="S415" s="34" t="s">
        <v>3191</v>
      </c>
      <c r="T415" s="200" t="s">
        <v>40</v>
      </c>
      <c r="U415" s="199" t="s">
        <v>40</v>
      </c>
      <c r="V415" s="199" t="s">
        <v>1666</v>
      </c>
      <c r="W415" s="199" t="s">
        <v>49</v>
      </c>
      <c r="X415" s="111"/>
      <c r="Y415" s="104"/>
      <c r="Z415" s="104"/>
      <c r="AA415" s="104"/>
      <c r="AB415" s="104"/>
      <c r="AC415" s="104"/>
    </row>
    <row r="416" spans="1:29" ht="71.25" customHeight="1" x14ac:dyDescent="0.25">
      <c r="A416" s="137" t="s">
        <v>1310</v>
      </c>
      <c r="B416" s="137" t="s">
        <v>1526</v>
      </c>
      <c r="C416" s="209" t="s">
        <v>3217</v>
      </c>
      <c r="D416" s="195" t="s">
        <v>3225</v>
      </c>
      <c r="E416" s="195"/>
      <c r="F416" s="195"/>
      <c r="G416" s="103" t="s">
        <v>2869</v>
      </c>
      <c r="H416" s="196" t="s">
        <v>3220</v>
      </c>
      <c r="I416" s="103" t="s">
        <v>3193</v>
      </c>
      <c r="J416" s="197">
        <v>1</v>
      </c>
      <c r="K416" s="34">
        <v>44577</v>
      </c>
      <c r="L416" s="34">
        <v>44925</v>
      </c>
      <c r="M416" s="198">
        <v>0.25</v>
      </c>
      <c r="N416" s="198">
        <v>0.5</v>
      </c>
      <c r="O416" s="198">
        <v>0.75</v>
      </c>
      <c r="P416" s="198">
        <v>1</v>
      </c>
      <c r="Q416" s="199" t="s">
        <v>1368</v>
      </c>
      <c r="R416" s="34" t="s">
        <v>1596</v>
      </c>
      <c r="S416" s="34" t="s">
        <v>3188</v>
      </c>
      <c r="T416" s="200" t="s">
        <v>40</v>
      </c>
      <c r="U416" s="199" t="s">
        <v>40</v>
      </c>
      <c r="V416" s="199" t="s">
        <v>1666</v>
      </c>
      <c r="W416" s="199" t="s">
        <v>49</v>
      </c>
      <c r="X416" s="111"/>
      <c r="Y416" s="104"/>
      <c r="Z416" s="104"/>
      <c r="AA416" s="104"/>
      <c r="AB416" s="104"/>
      <c r="AC416" s="104"/>
    </row>
    <row r="417" spans="1:29" ht="71.25" customHeight="1" x14ac:dyDescent="0.25">
      <c r="A417" s="137" t="s">
        <v>1310</v>
      </c>
      <c r="B417" s="137" t="s">
        <v>1526</v>
      </c>
      <c r="C417" s="209" t="s">
        <v>3218</v>
      </c>
      <c r="D417" s="195" t="s">
        <v>3224</v>
      </c>
      <c r="E417" s="195"/>
      <c r="F417" s="195"/>
      <c r="G417" s="144" t="s">
        <v>2869</v>
      </c>
      <c r="H417" s="196" t="s">
        <v>3221</v>
      </c>
      <c r="I417" s="103" t="s">
        <v>3227</v>
      </c>
      <c r="J417" s="197">
        <v>1</v>
      </c>
      <c r="K417" s="34">
        <v>44577</v>
      </c>
      <c r="L417" s="34">
        <v>44925</v>
      </c>
      <c r="M417" s="198">
        <v>0.25</v>
      </c>
      <c r="N417" s="198">
        <v>0.5</v>
      </c>
      <c r="O417" s="198">
        <v>0.75</v>
      </c>
      <c r="P417" s="198">
        <v>1</v>
      </c>
      <c r="Q417" s="199" t="s">
        <v>1368</v>
      </c>
      <c r="R417" s="34" t="s">
        <v>1596</v>
      </c>
      <c r="S417" s="34" t="s">
        <v>3188</v>
      </c>
      <c r="T417" s="200" t="s">
        <v>40</v>
      </c>
      <c r="U417" s="199" t="s">
        <v>40</v>
      </c>
      <c r="V417" s="199" t="s">
        <v>3189</v>
      </c>
      <c r="W417" s="199" t="s">
        <v>49</v>
      </c>
      <c r="X417" s="111"/>
      <c r="Y417" s="104"/>
      <c r="Z417" s="104"/>
      <c r="AA417" s="104"/>
      <c r="AB417" s="104"/>
      <c r="AC417" s="104"/>
    </row>
    <row r="418" spans="1:29" ht="71.25" customHeight="1" x14ac:dyDescent="0.25">
      <c r="A418" s="137" t="s">
        <v>1310</v>
      </c>
      <c r="B418" s="137" t="s">
        <v>1526</v>
      </c>
      <c r="C418" s="209" t="s">
        <v>3219</v>
      </c>
      <c r="D418" s="195" t="s">
        <v>3223</v>
      </c>
      <c r="E418" s="195"/>
      <c r="F418" s="195"/>
      <c r="G418" s="103" t="s">
        <v>2869</v>
      </c>
      <c r="H418" s="196" t="s">
        <v>3222</v>
      </c>
      <c r="I418" s="103" t="s">
        <v>3226</v>
      </c>
      <c r="J418" s="197">
        <v>1</v>
      </c>
      <c r="K418" s="34">
        <v>44577</v>
      </c>
      <c r="L418" s="34">
        <v>44925</v>
      </c>
      <c r="M418" s="198">
        <v>0.25</v>
      </c>
      <c r="N418" s="198">
        <v>0.5</v>
      </c>
      <c r="O418" s="198">
        <v>0.75</v>
      </c>
      <c r="P418" s="198">
        <v>1</v>
      </c>
      <c r="Q418" s="199" t="s">
        <v>1308</v>
      </c>
      <c r="R418" s="34" t="s">
        <v>1596</v>
      </c>
      <c r="S418" s="34" t="s">
        <v>3188</v>
      </c>
      <c r="T418" s="200" t="s">
        <v>40</v>
      </c>
      <c r="U418" s="199" t="s">
        <v>40</v>
      </c>
      <c r="V418" s="199" t="s">
        <v>1666</v>
      </c>
      <c r="W418" s="199" t="s">
        <v>49</v>
      </c>
      <c r="X418" s="111"/>
      <c r="Y418" s="104"/>
      <c r="Z418" s="104"/>
      <c r="AA418" s="104"/>
      <c r="AB418" s="104"/>
      <c r="AC418" s="104"/>
    </row>
    <row r="419" spans="1:29" ht="39.950000000000003" customHeight="1" x14ac:dyDescent="0.25">
      <c r="A419" s="241" t="s">
        <v>1302</v>
      </c>
      <c r="B419" s="241" t="s">
        <v>1502</v>
      </c>
      <c r="C419" s="241" t="s">
        <v>1578</v>
      </c>
      <c r="D419" s="251" t="s">
        <v>35</v>
      </c>
      <c r="E419" s="251" t="s">
        <v>36</v>
      </c>
      <c r="F419" s="251" t="s">
        <v>1553</v>
      </c>
      <c r="G419" s="278" t="s">
        <v>1590</v>
      </c>
      <c r="H419" s="98" t="s">
        <v>1587</v>
      </c>
      <c r="I419" s="185" t="s">
        <v>37</v>
      </c>
      <c r="J419" s="108">
        <v>0.2</v>
      </c>
      <c r="K419" s="62">
        <v>44593</v>
      </c>
      <c r="L419" s="62">
        <v>44896</v>
      </c>
      <c r="M419" s="63">
        <v>0.05</v>
      </c>
      <c r="N419" s="63">
        <v>0.1</v>
      </c>
      <c r="O419" s="63">
        <v>0.9</v>
      </c>
      <c r="P419" s="64">
        <v>1</v>
      </c>
      <c r="Q419" s="108" t="s">
        <v>38</v>
      </c>
      <c r="R419" s="186" t="s">
        <v>1595</v>
      </c>
      <c r="S419" s="367" t="s">
        <v>39</v>
      </c>
      <c r="T419" s="280" t="s">
        <v>40</v>
      </c>
      <c r="U419" s="280" t="s">
        <v>40</v>
      </c>
      <c r="V419" s="108" t="s">
        <v>1694</v>
      </c>
      <c r="W419" s="108" t="s">
        <v>41</v>
      </c>
      <c r="X419" s="251" t="s">
        <v>1346</v>
      </c>
      <c r="Y419" s="251" t="s">
        <v>1355</v>
      </c>
      <c r="Z419" s="251" t="s">
        <v>1574</v>
      </c>
      <c r="AA419" s="251" t="s">
        <v>1576</v>
      </c>
      <c r="AB419" s="251" t="s">
        <v>1334</v>
      </c>
      <c r="AC419" s="251"/>
    </row>
    <row r="420" spans="1:29" ht="39" customHeight="1" x14ac:dyDescent="0.25">
      <c r="A420" s="242"/>
      <c r="B420" s="242"/>
      <c r="C420" s="242"/>
      <c r="D420" s="252"/>
      <c r="E420" s="252"/>
      <c r="F420" s="252"/>
      <c r="G420" s="351"/>
      <c r="H420" s="98" t="s">
        <v>1588</v>
      </c>
      <c r="I420" s="185" t="s">
        <v>42</v>
      </c>
      <c r="J420" s="108">
        <v>0.4</v>
      </c>
      <c r="K420" s="62">
        <v>44652</v>
      </c>
      <c r="L420" s="62">
        <v>44896</v>
      </c>
      <c r="M420" s="63">
        <v>0</v>
      </c>
      <c r="N420" s="63">
        <v>0.1</v>
      </c>
      <c r="O420" s="63">
        <v>0.4</v>
      </c>
      <c r="P420" s="64">
        <v>1</v>
      </c>
      <c r="Q420" s="108" t="s">
        <v>38</v>
      </c>
      <c r="R420" s="186" t="s">
        <v>1595</v>
      </c>
      <c r="S420" s="368"/>
      <c r="T420" s="299"/>
      <c r="U420" s="299"/>
      <c r="V420" s="108" t="s">
        <v>1694</v>
      </c>
      <c r="W420" s="108" t="s">
        <v>41</v>
      </c>
      <c r="X420" s="252"/>
      <c r="Y420" s="252"/>
      <c r="Z420" s="252"/>
      <c r="AA420" s="252"/>
      <c r="AB420" s="252"/>
      <c r="AC420" s="252"/>
    </row>
    <row r="421" spans="1:29" ht="62.25" customHeight="1" x14ac:dyDescent="0.25">
      <c r="A421" s="243"/>
      <c r="B421" s="243"/>
      <c r="C421" s="243"/>
      <c r="D421" s="253"/>
      <c r="E421" s="253"/>
      <c r="F421" s="253"/>
      <c r="G421" s="279"/>
      <c r="H421" s="98" t="s">
        <v>1589</v>
      </c>
      <c r="I421" s="185" t="s">
        <v>2297</v>
      </c>
      <c r="J421" s="108">
        <v>0.4</v>
      </c>
      <c r="K421" s="62">
        <v>44682</v>
      </c>
      <c r="L421" s="62">
        <v>44896</v>
      </c>
      <c r="M421" s="63">
        <v>0</v>
      </c>
      <c r="N421" s="63">
        <v>0.2</v>
      </c>
      <c r="O421" s="63">
        <v>0.4</v>
      </c>
      <c r="P421" s="64">
        <v>1</v>
      </c>
      <c r="Q421" s="108" t="s">
        <v>38</v>
      </c>
      <c r="R421" s="186" t="s">
        <v>1595</v>
      </c>
      <c r="S421" s="369"/>
      <c r="T421" s="281"/>
      <c r="U421" s="281"/>
      <c r="V421" s="108" t="s">
        <v>1694</v>
      </c>
      <c r="W421" s="108" t="s">
        <v>41</v>
      </c>
      <c r="X421" s="253"/>
      <c r="Y421" s="253"/>
      <c r="Z421" s="253"/>
      <c r="AA421" s="253"/>
      <c r="AB421" s="253"/>
      <c r="AC421" s="253"/>
    </row>
    <row r="422" spans="1:29" ht="65.25" customHeight="1" x14ac:dyDescent="0.25">
      <c r="A422" s="241" t="s">
        <v>1310</v>
      </c>
      <c r="B422" s="241" t="s">
        <v>1502</v>
      </c>
      <c r="C422" s="241" t="s">
        <v>1579</v>
      </c>
      <c r="D422" s="251" t="s">
        <v>43</v>
      </c>
      <c r="E422" s="251" t="s">
        <v>44</v>
      </c>
      <c r="F422" s="251" t="s">
        <v>1560</v>
      </c>
      <c r="G422" s="278" t="s">
        <v>45</v>
      </c>
      <c r="H422" s="98" t="s">
        <v>1591</v>
      </c>
      <c r="I422" s="185" t="s">
        <v>46</v>
      </c>
      <c r="J422" s="108">
        <v>0.5</v>
      </c>
      <c r="K422" s="62">
        <v>44562</v>
      </c>
      <c r="L422" s="62">
        <v>44926</v>
      </c>
      <c r="M422" s="108">
        <v>0.25</v>
      </c>
      <c r="N422" s="108">
        <v>0.5</v>
      </c>
      <c r="O422" s="108">
        <v>0.75</v>
      </c>
      <c r="P422" s="67">
        <v>1</v>
      </c>
      <c r="Q422" s="108" t="s">
        <v>38</v>
      </c>
      <c r="R422" s="186" t="s">
        <v>1596</v>
      </c>
      <c r="S422" s="367" t="s">
        <v>47</v>
      </c>
      <c r="T422" s="280" t="s">
        <v>40</v>
      </c>
      <c r="U422" s="280" t="s">
        <v>40</v>
      </c>
      <c r="V422" s="108" t="s">
        <v>1694</v>
      </c>
      <c r="W422" s="108" t="s">
        <v>48</v>
      </c>
      <c r="X422" s="251" t="s">
        <v>1430</v>
      </c>
      <c r="Y422" s="251" t="s">
        <v>1505</v>
      </c>
      <c r="Z422" s="251" t="s">
        <v>1575</v>
      </c>
      <c r="AA422" s="251" t="s">
        <v>1575</v>
      </c>
      <c r="AB422" s="251" t="s">
        <v>1358</v>
      </c>
      <c r="AC422" s="251" t="s">
        <v>2298</v>
      </c>
    </row>
    <row r="423" spans="1:29" ht="58.5" customHeight="1" x14ac:dyDescent="0.25">
      <c r="A423" s="243"/>
      <c r="B423" s="243"/>
      <c r="C423" s="243"/>
      <c r="D423" s="253"/>
      <c r="E423" s="253"/>
      <c r="F423" s="253"/>
      <c r="G423" s="279"/>
      <c r="H423" s="98" t="s">
        <v>1592</v>
      </c>
      <c r="I423" s="185" t="s">
        <v>1593</v>
      </c>
      <c r="J423" s="108">
        <v>0.5</v>
      </c>
      <c r="K423" s="62">
        <v>44562</v>
      </c>
      <c r="L423" s="62">
        <v>44926</v>
      </c>
      <c r="M423" s="108">
        <v>0.25</v>
      </c>
      <c r="N423" s="108">
        <v>0.5</v>
      </c>
      <c r="O423" s="108">
        <v>0.75</v>
      </c>
      <c r="P423" s="67">
        <v>1</v>
      </c>
      <c r="Q423" s="108" t="s">
        <v>38</v>
      </c>
      <c r="R423" s="186" t="s">
        <v>1596</v>
      </c>
      <c r="S423" s="369"/>
      <c r="T423" s="281"/>
      <c r="U423" s="281"/>
      <c r="V423" s="108" t="s">
        <v>1694</v>
      </c>
      <c r="W423" s="108" t="s">
        <v>49</v>
      </c>
      <c r="X423" s="253"/>
      <c r="Y423" s="253"/>
      <c r="Z423" s="253"/>
      <c r="AA423" s="253"/>
      <c r="AB423" s="253"/>
      <c r="AC423" s="253"/>
    </row>
    <row r="424" spans="1:29" ht="39.950000000000003" customHeight="1" x14ac:dyDescent="0.25">
      <c r="A424" s="241" t="s">
        <v>1302</v>
      </c>
      <c r="B424" s="241" t="s">
        <v>1502</v>
      </c>
      <c r="C424" s="241" t="s">
        <v>1580</v>
      </c>
      <c r="D424" s="251" t="s">
        <v>50</v>
      </c>
      <c r="E424" s="251" t="s">
        <v>51</v>
      </c>
      <c r="F424" s="251" t="s">
        <v>1565</v>
      </c>
      <c r="G424" s="367" t="s">
        <v>45</v>
      </c>
      <c r="H424" s="98" t="s">
        <v>1597</v>
      </c>
      <c r="I424" s="187" t="s">
        <v>52</v>
      </c>
      <c r="J424" s="108">
        <v>0.2</v>
      </c>
      <c r="K424" s="62">
        <v>44562</v>
      </c>
      <c r="L424" s="62">
        <v>44926</v>
      </c>
      <c r="M424" s="108">
        <v>0.1</v>
      </c>
      <c r="N424" s="108">
        <v>0.5</v>
      </c>
      <c r="O424" s="108">
        <v>0.75</v>
      </c>
      <c r="P424" s="67">
        <v>1</v>
      </c>
      <c r="Q424" s="108" t="s">
        <v>53</v>
      </c>
      <c r="R424" s="186" t="s">
        <v>1596</v>
      </c>
      <c r="S424" s="367" t="s">
        <v>54</v>
      </c>
      <c r="T424" s="280" t="s">
        <v>40</v>
      </c>
      <c r="U424" s="280" t="s">
        <v>40</v>
      </c>
      <c r="V424" s="108" t="s">
        <v>1694</v>
      </c>
      <c r="W424" s="108" t="s">
        <v>55</v>
      </c>
      <c r="X424" s="251" t="s">
        <v>1430</v>
      </c>
      <c r="Y424" s="251" t="s">
        <v>1505</v>
      </c>
      <c r="Z424" s="251" t="s">
        <v>1575</v>
      </c>
      <c r="AA424" s="251" t="s">
        <v>1575</v>
      </c>
      <c r="AB424" s="251" t="s">
        <v>1358</v>
      </c>
      <c r="AC424" s="277" t="s">
        <v>2298</v>
      </c>
    </row>
    <row r="425" spans="1:29" ht="39.950000000000003" customHeight="1" x14ac:dyDescent="0.25">
      <c r="A425" s="242"/>
      <c r="B425" s="242"/>
      <c r="C425" s="242"/>
      <c r="D425" s="252"/>
      <c r="E425" s="252"/>
      <c r="F425" s="252"/>
      <c r="G425" s="368"/>
      <c r="H425" s="98" t="s">
        <v>1598</v>
      </c>
      <c r="I425" s="188" t="s">
        <v>56</v>
      </c>
      <c r="J425" s="108">
        <v>0.2</v>
      </c>
      <c r="K425" s="62">
        <v>44562</v>
      </c>
      <c r="L425" s="62">
        <v>44926</v>
      </c>
      <c r="M425" s="108">
        <v>0.1</v>
      </c>
      <c r="N425" s="108">
        <v>0.5</v>
      </c>
      <c r="O425" s="108">
        <v>0.75</v>
      </c>
      <c r="P425" s="67">
        <v>1</v>
      </c>
      <c r="Q425" s="108" t="s">
        <v>53</v>
      </c>
      <c r="R425" s="186" t="s">
        <v>1596</v>
      </c>
      <c r="S425" s="368"/>
      <c r="T425" s="299"/>
      <c r="U425" s="299"/>
      <c r="V425" s="108" t="s">
        <v>1694</v>
      </c>
      <c r="W425" s="108" t="s">
        <v>57</v>
      </c>
      <c r="X425" s="252"/>
      <c r="Y425" s="252"/>
      <c r="Z425" s="252"/>
      <c r="AA425" s="252"/>
      <c r="AB425" s="252"/>
      <c r="AC425" s="277"/>
    </row>
    <row r="426" spans="1:29" ht="39.950000000000003" customHeight="1" x14ac:dyDescent="0.25">
      <c r="A426" s="242"/>
      <c r="B426" s="242"/>
      <c r="C426" s="242"/>
      <c r="D426" s="252"/>
      <c r="E426" s="252"/>
      <c r="F426" s="252"/>
      <c r="G426" s="368"/>
      <c r="H426" s="98" t="s">
        <v>1599</v>
      </c>
      <c r="I426" s="188" t="s">
        <v>58</v>
      </c>
      <c r="J426" s="108">
        <v>0.2</v>
      </c>
      <c r="K426" s="62">
        <v>44562</v>
      </c>
      <c r="L426" s="62">
        <v>44926</v>
      </c>
      <c r="M426" s="108">
        <v>0.1</v>
      </c>
      <c r="N426" s="108">
        <v>0.5</v>
      </c>
      <c r="O426" s="108">
        <v>0.75</v>
      </c>
      <c r="P426" s="67">
        <v>1</v>
      </c>
      <c r="Q426" s="108" t="s">
        <v>53</v>
      </c>
      <c r="R426" s="186" t="s">
        <v>1596</v>
      </c>
      <c r="S426" s="368"/>
      <c r="T426" s="299"/>
      <c r="U426" s="299"/>
      <c r="V426" s="108" t="s">
        <v>1694</v>
      </c>
      <c r="W426" s="108" t="s">
        <v>59</v>
      </c>
      <c r="X426" s="252"/>
      <c r="Y426" s="252"/>
      <c r="Z426" s="252"/>
      <c r="AA426" s="252"/>
      <c r="AB426" s="252"/>
      <c r="AC426" s="277"/>
    </row>
    <row r="427" spans="1:29" ht="39.950000000000003" customHeight="1" x14ac:dyDescent="0.25">
      <c r="A427" s="242"/>
      <c r="B427" s="242"/>
      <c r="C427" s="242"/>
      <c r="D427" s="252"/>
      <c r="E427" s="252"/>
      <c r="F427" s="252"/>
      <c r="G427" s="368"/>
      <c r="H427" s="98" t="s">
        <v>1600</v>
      </c>
      <c r="I427" s="189" t="s">
        <v>60</v>
      </c>
      <c r="J427" s="108">
        <v>0.2</v>
      </c>
      <c r="K427" s="62">
        <v>44562</v>
      </c>
      <c r="L427" s="62">
        <v>44926</v>
      </c>
      <c r="M427" s="108">
        <v>0.1</v>
      </c>
      <c r="N427" s="108">
        <v>0.5</v>
      </c>
      <c r="O427" s="108">
        <v>0.75</v>
      </c>
      <c r="P427" s="67">
        <v>1</v>
      </c>
      <c r="Q427" s="108" t="s">
        <v>53</v>
      </c>
      <c r="R427" s="186" t="s">
        <v>1596</v>
      </c>
      <c r="S427" s="368"/>
      <c r="T427" s="299"/>
      <c r="U427" s="299"/>
      <c r="V427" s="108" t="s">
        <v>1694</v>
      </c>
      <c r="W427" s="108" t="s">
        <v>59</v>
      </c>
      <c r="X427" s="252"/>
      <c r="Y427" s="252"/>
      <c r="Z427" s="252"/>
      <c r="AA427" s="252"/>
      <c r="AB427" s="252"/>
      <c r="AC427" s="277"/>
    </row>
    <row r="428" spans="1:29" ht="39.950000000000003" customHeight="1" x14ac:dyDescent="0.25">
      <c r="A428" s="243"/>
      <c r="B428" s="243"/>
      <c r="C428" s="243"/>
      <c r="D428" s="253"/>
      <c r="E428" s="253"/>
      <c r="F428" s="253"/>
      <c r="G428" s="369"/>
      <c r="H428" s="98" t="s">
        <v>1601</v>
      </c>
      <c r="I428" s="188" t="s">
        <v>61</v>
      </c>
      <c r="J428" s="108">
        <v>0.2</v>
      </c>
      <c r="K428" s="62">
        <v>44562</v>
      </c>
      <c r="L428" s="62">
        <v>44926</v>
      </c>
      <c r="M428" s="108">
        <v>0.1</v>
      </c>
      <c r="N428" s="108">
        <v>0.5</v>
      </c>
      <c r="O428" s="108">
        <v>0.75</v>
      </c>
      <c r="P428" s="67">
        <v>1</v>
      </c>
      <c r="Q428" s="108" t="s">
        <v>53</v>
      </c>
      <c r="R428" s="186" t="s">
        <v>1596</v>
      </c>
      <c r="S428" s="369"/>
      <c r="T428" s="281"/>
      <c r="U428" s="281"/>
      <c r="V428" s="108" t="s">
        <v>1694</v>
      </c>
      <c r="W428" s="108" t="s">
        <v>59</v>
      </c>
      <c r="X428" s="253"/>
      <c r="Y428" s="253"/>
      <c r="Z428" s="253"/>
      <c r="AA428" s="253"/>
      <c r="AB428" s="253"/>
      <c r="AC428" s="277"/>
    </row>
    <row r="429" spans="1:29" ht="51.95" customHeight="1" x14ac:dyDescent="0.25">
      <c r="A429" s="241" t="s">
        <v>1302</v>
      </c>
      <c r="B429" s="241" t="s">
        <v>1502</v>
      </c>
      <c r="C429" s="241" t="s">
        <v>1581</v>
      </c>
      <c r="D429" s="251" t="s">
        <v>62</v>
      </c>
      <c r="E429" s="251" t="s">
        <v>63</v>
      </c>
      <c r="F429" s="251" t="s">
        <v>1566</v>
      </c>
      <c r="G429" s="289" t="s">
        <v>1590</v>
      </c>
      <c r="H429" s="98" t="s">
        <v>1602</v>
      </c>
      <c r="I429" s="185" t="s">
        <v>64</v>
      </c>
      <c r="J429" s="108">
        <v>0.5</v>
      </c>
      <c r="K429" s="62">
        <v>44562</v>
      </c>
      <c r="L429" s="62">
        <v>44926</v>
      </c>
      <c r="M429" s="108">
        <v>0.1</v>
      </c>
      <c r="N429" s="108">
        <v>0.5</v>
      </c>
      <c r="O429" s="108">
        <v>0.75</v>
      </c>
      <c r="P429" s="67">
        <v>1</v>
      </c>
      <c r="Q429" s="108" t="s">
        <v>38</v>
      </c>
      <c r="R429" s="186" t="s">
        <v>1595</v>
      </c>
      <c r="S429" s="367" t="s">
        <v>39</v>
      </c>
      <c r="T429" s="280" t="s">
        <v>40</v>
      </c>
      <c r="U429" s="280" t="s">
        <v>40</v>
      </c>
      <c r="V429" s="108" t="s">
        <v>1694</v>
      </c>
      <c r="W429" s="108" t="s">
        <v>55</v>
      </c>
      <c r="X429" s="251" t="s">
        <v>1346</v>
      </c>
      <c r="Y429" s="251" t="s">
        <v>1355</v>
      </c>
      <c r="Z429" s="251" t="s">
        <v>1574</v>
      </c>
      <c r="AA429" s="251" t="s">
        <v>1576</v>
      </c>
      <c r="AB429" s="251" t="s">
        <v>1334</v>
      </c>
      <c r="AC429" s="181"/>
    </row>
    <row r="430" spans="1:29" ht="39.950000000000003" customHeight="1" x14ac:dyDescent="0.25">
      <c r="A430" s="243"/>
      <c r="B430" s="243"/>
      <c r="C430" s="243"/>
      <c r="D430" s="253"/>
      <c r="E430" s="253"/>
      <c r="F430" s="253"/>
      <c r="G430" s="290"/>
      <c r="H430" s="98" t="s">
        <v>1603</v>
      </c>
      <c r="I430" s="185" t="s">
        <v>1604</v>
      </c>
      <c r="J430" s="108">
        <v>0.5</v>
      </c>
      <c r="K430" s="62">
        <v>44562</v>
      </c>
      <c r="L430" s="62">
        <v>44926</v>
      </c>
      <c r="M430" s="108">
        <v>0.1</v>
      </c>
      <c r="N430" s="108">
        <v>0.5</v>
      </c>
      <c r="O430" s="108">
        <v>0.75</v>
      </c>
      <c r="P430" s="67">
        <v>1</v>
      </c>
      <c r="Q430" s="108" t="s">
        <v>38</v>
      </c>
      <c r="R430" s="186" t="s">
        <v>1595</v>
      </c>
      <c r="S430" s="369"/>
      <c r="T430" s="281"/>
      <c r="U430" s="281"/>
      <c r="V430" s="108" t="s">
        <v>1694</v>
      </c>
      <c r="W430" s="108" t="s">
        <v>59</v>
      </c>
      <c r="X430" s="253"/>
      <c r="Y430" s="253"/>
      <c r="Z430" s="253"/>
      <c r="AA430" s="253"/>
      <c r="AB430" s="253"/>
      <c r="AC430" s="181"/>
    </row>
    <row r="431" spans="1:29" ht="63.75" customHeight="1" x14ac:dyDescent="0.25">
      <c r="A431" s="241" t="s">
        <v>1302</v>
      </c>
      <c r="B431" s="241" t="s">
        <v>1502</v>
      </c>
      <c r="C431" s="241" t="s">
        <v>1582</v>
      </c>
      <c r="D431" s="251" t="s">
        <v>1605</v>
      </c>
      <c r="E431" s="251" t="s">
        <v>65</v>
      </c>
      <c r="F431" s="251" t="s">
        <v>1561</v>
      </c>
      <c r="G431" s="289" t="s">
        <v>66</v>
      </c>
      <c r="H431" s="98" t="s">
        <v>1606</v>
      </c>
      <c r="I431" s="185" t="s">
        <v>67</v>
      </c>
      <c r="J431" s="108">
        <v>0.5</v>
      </c>
      <c r="K431" s="62">
        <v>44562</v>
      </c>
      <c r="L431" s="62">
        <v>44926</v>
      </c>
      <c r="M431" s="108">
        <v>0.1</v>
      </c>
      <c r="N431" s="108">
        <v>0.5</v>
      </c>
      <c r="O431" s="108">
        <v>0.75</v>
      </c>
      <c r="P431" s="67">
        <v>1</v>
      </c>
      <c r="Q431" s="108" t="s">
        <v>38</v>
      </c>
      <c r="R431" s="186" t="s">
        <v>1595</v>
      </c>
      <c r="S431" s="367" t="s">
        <v>39</v>
      </c>
      <c r="T431" s="280" t="s">
        <v>40</v>
      </c>
      <c r="U431" s="280" t="s">
        <v>40</v>
      </c>
      <c r="V431" s="108" t="s">
        <v>1694</v>
      </c>
      <c r="W431" s="108" t="s">
        <v>68</v>
      </c>
      <c r="X431" s="251" t="s">
        <v>1430</v>
      </c>
      <c r="Y431" s="251" t="s">
        <v>1505</v>
      </c>
      <c r="Z431" s="251" t="s">
        <v>1575</v>
      </c>
      <c r="AA431" s="251" t="s">
        <v>1575</v>
      </c>
      <c r="AB431" s="251" t="s">
        <v>1358</v>
      </c>
      <c r="AC431" s="277" t="s">
        <v>2298</v>
      </c>
    </row>
    <row r="432" spans="1:29" ht="63.75" customHeight="1" x14ac:dyDescent="0.25">
      <c r="A432" s="243"/>
      <c r="B432" s="243"/>
      <c r="C432" s="243"/>
      <c r="D432" s="253"/>
      <c r="E432" s="253"/>
      <c r="F432" s="253"/>
      <c r="G432" s="290"/>
      <c r="H432" s="98" t="s">
        <v>1607</v>
      </c>
      <c r="I432" s="185" t="s">
        <v>69</v>
      </c>
      <c r="J432" s="108">
        <v>0.5</v>
      </c>
      <c r="K432" s="62">
        <v>44562</v>
      </c>
      <c r="L432" s="62">
        <v>44926</v>
      </c>
      <c r="M432" s="108">
        <v>0.1</v>
      </c>
      <c r="N432" s="108">
        <v>0.5</v>
      </c>
      <c r="O432" s="108">
        <v>0.75</v>
      </c>
      <c r="P432" s="67">
        <v>1</v>
      </c>
      <c r="Q432" s="108" t="s">
        <v>38</v>
      </c>
      <c r="R432" s="186" t="s">
        <v>1595</v>
      </c>
      <c r="S432" s="369"/>
      <c r="T432" s="281"/>
      <c r="U432" s="281"/>
      <c r="V432" s="108" t="s">
        <v>1694</v>
      </c>
      <c r="W432" s="108" t="s">
        <v>48</v>
      </c>
      <c r="X432" s="253"/>
      <c r="Y432" s="253"/>
      <c r="Z432" s="253"/>
      <c r="AA432" s="253"/>
      <c r="AB432" s="253"/>
      <c r="AC432" s="277"/>
    </row>
    <row r="433" spans="1:29" ht="69.75" customHeight="1" x14ac:dyDescent="0.25">
      <c r="A433" s="241" t="s">
        <v>1302</v>
      </c>
      <c r="B433" s="241" t="s">
        <v>1502</v>
      </c>
      <c r="C433" s="241" t="s">
        <v>1583</v>
      </c>
      <c r="D433" s="251" t="s">
        <v>70</v>
      </c>
      <c r="E433" s="251" t="s">
        <v>1610</v>
      </c>
      <c r="F433" s="251" t="s">
        <v>1567</v>
      </c>
      <c r="G433" s="289" t="s">
        <v>66</v>
      </c>
      <c r="H433" s="98" t="s">
        <v>1608</v>
      </c>
      <c r="I433" s="185" t="s">
        <v>71</v>
      </c>
      <c r="J433" s="108">
        <v>0.5</v>
      </c>
      <c r="K433" s="62">
        <v>44562</v>
      </c>
      <c r="L433" s="62">
        <v>44926</v>
      </c>
      <c r="M433" s="108">
        <v>0.1</v>
      </c>
      <c r="N433" s="108">
        <v>0.5</v>
      </c>
      <c r="O433" s="108">
        <v>0.75</v>
      </c>
      <c r="P433" s="67">
        <v>1</v>
      </c>
      <c r="Q433" s="108" t="s">
        <v>38</v>
      </c>
      <c r="R433" s="186" t="s">
        <v>1595</v>
      </c>
      <c r="S433" s="367" t="s">
        <v>39</v>
      </c>
      <c r="T433" s="280" t="s">
        <v>40</v>
      </c>
      <c r="U433" s="280" t="s">
        <v>40</v>
      </c>
      <c r="V433" s="108" t="s">
        <v>1694</v>
      </c>
      <c r="W433" s="108" t="s">
        <v>59</v>
      </c>
      <c r="X433" s="251" t="s">
        <v>1430</v>
      </c>
      <c r="Y433" s="251" t="s">
        <v>1505</v>
      </c>
      <c r="Z433" s="251" t="s">
        <v>1575</v>
      </c>
      <c r="AA433" s="251" t="s">
        <v>1575</v>
      </c>
      <c r="AB433" s="251" t="s">
        <v>1358</v>
      </c>
      <c r="AC433" s="277" t="s">
        <v>2298</v>
      </c>
    </row>
    <row r="434" spans="1:29" ht="69.75" customHeight="1" x14ac:dyDescent="0.25">
      <c r="A434" s="243"/>
      <c r="B434" s="243"/>
      <c r="C434" s="243"/>
      <c r="D434" s="253"/>
      <c r="E434" s="253"/>
      <c r="F434" s="253"/>
      <c r="G434" s="290"/>
      <c r="H434" s="98" t="s">
        <v>1609</v>
      </c>
      <c r="I434" s="185" t="s">
        <v>72</v>
      </c>
      <c r="J434" s="108">
        <v>0.5</v>
      </c>
      <c r="K434" s="62">
        <v>44562</v>
      </c>
      <c r="L434" s="62">
        <v>44926</v>
      </c>
      <c r="M434" s="108">
        <v>0.1</v>
      </c>
      <c r="N434" s="108">
        <v>0.5</v>
      </c>
      <c r="O434" s="108">
        <v>0.75</v>
      </c>
      <c r="P434" s="67">
        <v>1</v>
      </c>
      <c r="Q434" s="108" t="s">
        <v>38</v>
      </c>
      <c r="R434" s="186" t="s">
        <v>1595</v>
      </c>
      <c r="S434" s="369"/>
      <c r="T434" s="281"/>
      <c r="U434" s="281"/>
      <c r="V434" s="108" t="s">
        <v>1694</v>
      </c>
      <c r="W434" s="108" t="s">
        <v>59</v>
      </c>
      <c r="X434" s="253"/>
      <c r="Y434" s="253"/>
      <c r="Z434" s="253"/>
      <c r="AA434" s="253"/>
      <c r="AB434" s="253"/>
      <c r="AC434" s="277"/>
    </row>
    <row r="435" spans="1:29" ht="39.950000000000003" customHeight="1" x14ac:dyDescent="0.25">
      <c r="A435" s="241" t="s">
        <v>1302</v>
      </c>
      <c r="B435" s="241" t="s">
        <v>1502</v>
      </c>
      <c r="C435" s="241" t="s">
        <v>1584</v>
      </c>
      <c r="D435" s="251" t="s">
        <v>73</v>
      </c>
      <c r="E435" s="251" t="s">
        <v>74</v>
      </c>
      <c r="F435" s="251" t="s">
        <v>1562</v>
      </c>
      <c r="G435" s="278" t="s">
        <v>1590</v>
      </c>
      <c r="H435" s="98" t="s">
        <v>1611</v>
      </c>
      <c r="I435" s="185" t="s">
        <v>75</v>
      </c>
      <c r="J435" s="108">
        <v>0.1</v>
      </c>
      <c r="K435" s="62">
        <v>44562</v>
      </c>
      <c r="L435" s="62">
        <v>44926</v>
      </c>
      <c r="M435" s="108">
        <v>0.1</v>
      </c>
      <c r="N435" s="108">
        <v>0.5</v>
      </c>
      <c r="O435" s="108">
        <v>0.75</v>
      </c>
      <c r="P435" s="67">
        <v>1</v>
      </c>
      <c r="Q435" s="108" t="s">
        <v>76</v>
      </c>
      <c r="R435" s="108" t="s">
        <v>1595</v>
      </c>
      <c r="S435" s="280" t="s">
        <v>77</v>
      </c>
      <c r="T435" s="280" t="s">
        <v>40</v>
      </c>
      <c r="U435" s="280" t="s">
        <v>40</v>
      </c>
      <c r="V435" s="108" t="s">
        <v>1694</v>
      </c>
      <c r="W435" s="108" t="s">
        <v>59</v>
      </c>
      <c r="X435" s="251" t="s">
        <v>1430</v>
      </c>
      <c r="Y435" s="251" t="s">
        <v>1505</v>
      </c>
      <c r="Z435" s="251" t="s">
        <v>1575</v>
      </c>
      <c r="AA435" s="251" t="s">
        <v>1575</v>
      </c>
      <c r="AB435" s="251" t="s">
        <v>1358</v>
      </c>
      <c r="AC435" s="277" t="s">
        <v>2298</v>
      </c>
    </row>
    <row r="436" spans="1:29" ht="39.950000000000003" customHeight="1" x14ac:dyDescent="0.25">
      <c r="A436" s="242"/>
      <c r="B436" s="242"/>
      <c r="C436" s="242"/>
      <c r="D436" s="252"/>
      <c r="E436" s="252"/>
      <c r="F436" s="252"/>
      <c r="G436" s="351"/>
      <c r="H436" s="98" t="s">
        <v>1612</v>
      </c>
      <c r="I436" s="185" t="s">
        <v>78</v>
      </c>
      <c r="J436" s="108">
        <v>0.05</v>
      </c>
      <c r="K436" s="62">
        <v>44562</v>
      </c>
      <c r="L436" s="62">
        <v>44926</v>
      </c>
      <c r="M436" s="108">
        <v>0.1</v>
      </c>
      <c r="N436" s="108">
        <v>0.5</v>
      </c>
      <c r="O436" s="108">
        <v>0.75</v>
      </c>
      <c r="P436" s="67">
        <v>1</v>
      </c>
      <c r="Q436" s="108" t="s">
        <v>76</v>
      </c>
      <c r="R436" s="108" t="s">
        <v>1595</v>
      </c>
      <c r="S436" s="299"/>
      <c r="T436" s="299"/>
      <c r="U436" s="299"/>
      <c r="V436" s="108" t="s">
        <v>1694</v>
      </c>
      <c r="W436" s="108" t="s">
        <v>59</v>
      </c>
      <c r="X436" s="252"/>
      <c r="Y436" s="252"/>
      <c r="Z436" s="252"/>
      <c r="AA436" s="252"/>
      <c r="AB436" s="252"/>
      <c r="AC436" s="277"/>
    </row>
    <row r="437" spans="1:29" ht="39.950000000000003" customHeight="1" x14ac:dyDescent="0.25">
      <c r="A437" s="242"/>
      <c r="B437" s="242"/>
      <c r="C437" s="242"/>
      <c r="D437" s="252"/>
      <c r="E437" s="252"/>
      <c r="F437" s="252"/>
      <c r="G437" s="351"/>
      <c r="H437" s="98" t="s">
        <v>1613</v>
      </c>
      <c r="I437" s="185" t="s">
        <v>79</v>
      </c>
      <c r="J437" s="108">
        <v>0.1</v>
      </c>
      <c r="K437" s="62">
        <v>44562</v>
      </c>
      <c r="L437" s="62">
        <v>44926</v>
      </c>
      <c r="M437" s="108">
        <v>0.1</v>
      </c>
      <c r="N437" s="108">
        <v>0.5</v>
      </c>
      <c r="O437" s="108">
        <v>0.75</v>
      </c>
      <c r="P437" s="67">
        <v>1</v>
      </c>
      <c r="Q437" s="108" t="s">
        <v>76</v>
      </c>
      <c r="R437" s="108" t="s">
        <v>1595</v>
      </c>
      <c r="S437" s="299"/>
      <c r="T437" s="299"/>
      <c r="U437" s="299"/>
      <c r="V437" s="108" t="s">
        <v>1694</v>
      </c>
      <c r="W437" s="108" t="s">
        <v>59</v>
      </c>
      <c r="X437" s="252"/>
      <c r="Y437" s="252"/>
      <c r="Z437" s="252"/>
      <c r="AA437" s="252"/>
      <c r="AB437" s="252"/>
      <c r="AC437" s="277"/>
    </row>
    <row r="438" spans="1:29" ht="39.950000000000003" customHeight="1" x14ac:dyDescent="0.25">
      <c r="A438" s="242"/>
      <c r="B438" s="242"/>
      <c r="C438" s="242"/>
      <c r="D438" s="252"/>
      <c r="E438" s="252"/>
      <c r="F438" s="252"/>
      <c r="G438" s="351"/>
      <c r="H438" s="98" t="s">
        <v>1614</v>
      </c>
      <c r="I438" s="185" t="s">
        <v>80</v>
      </c>
      <c r="J438" s="108">
        <v>0.15</v>
      </c>
      <c r="K438" s="62">
        <v>44562</v>
      </c>
      <c r="L438" s="62">
        <v>44926</v>
      </c>
      <c r="M438" s="108">
        <v>0.1</v>
      </c>
      <c r="N438" s="108">
        <v>0.5</v>
      </c>
      <c r="O438" s="108">
        <v>0.75</v>
      </c>
      <c r="P438" s="67">
        <v>1</v>
      </c>
      <c r="Q438" s="108" t="s">
        <v>76</v>
      </c>
      <c r="R438" s="108" t="s">
        <v>1595</v>
      </c>
      <c r="S438" s="299"/>
      <c r="T438" s="299"/>
      <c r="U438" s="299"/>
      <c r="V438" s="108" t="s">
        <v>1694</v>
      </c>
      <c r="W438" s="108" t="s">
        <v>59</v>
      </c>
      <c r="X438" s="252"/>
      <c r="Y438" s="252"/>
      <c r="Z438" s="252"/>
      <c r="AA438" s="252"/>
      <c r="AB438" s="252"/>
      <c r="AC438" s="277"/>
    </row>
    <row r="439" spans="1:29" ht="39.950000000000003" customHeight="1" x14ac:dyDescent="0.25">
      <c r="A439" s="242"/>
      <c r="B439" s="242"/>
      <c r="C439" s="242"/>
      <c r="D439" s="252"/>
      <c r="E439" s="252"/>
      <c r="F439" s="252"/>
      <c r="G439" s="351"/>
      <c r="H439" s="98" t="s">
        <v>1615</v>
      </c>
      <c r="I439" s="185" t="s">
        <v>81</v>
      </c>
      <c r="J439" s="108">
        <v>0.15</v>
      </c>
      <c r="K439" s="62">
        <v>44562</v>
      </c>
      <c r="L439" s="62">
        <v>44926</v>
      </c>
      <c r="M439" s="108">
        <v>0.1</v>
      </c>
      <c r="N439" s="108">
        <v>0.5</v>
      </c>
      <c r="O439" s="108">
        <v>0.75</v>
      </c>
      <c r="P439" s="67">
        <v>1</v>
      </c>
      <c r="Q439" s="108" t="s">
        <v>76</v>
      </c>
      <c r="R439" s="108" t="s">
        <v>1595</v>
      </c>
      <c r="S439" s="299"/>
      <c r="T439" s="299"/>
      <c r="U439" s="299"/>
      <c r="V439" s="108" t="s">
        <v>1694</v>
      </c>
      <c r="W439" s="108" t="s">
        <v>59</v>
      </c>
      <c r="X439" s="252"/>
      <c r="Y439" s="252"/>
      <c r="Z439" s="252"/>
      <c r="AA439" s="252"/>
      <c r="AB439" s="252"/>
      <c r="AC439" s="277"/>
    </row>
    <row r="440" spans="1:29" ht="39.950000000000003" customHeight="1" x14ac:dyDescent="0.25">
      <c r="A440" s="242"/>
      <c r="B440" s="242"/>
      <c r="C440" s="242"/>
      <c r="D440" s="252"/>
      <c r="E440" s="252"/>
      <c r="F440" s="252"/>
      <c r="G440" s="351"/>
      <c r="H440" s="98" t="s">
        <v>1616</v>
      </c>
      <c r="I440" s="185" t="s">
        <v>82</v>
      </c>
      <c r="J440" s="108">
        <v>0.15</v>
      </c>
      <c r="K440" s="62">
        <v>44562</v>
      </c>
      <c r="L440" s="62">
        <v>44926</v>
      </c>
      <c r="M440" s="108">
        <v>0.1</v>
      </c>
      <c r="N440" s="108">
        <v>0.5</v>
      </c>
      <c r="O440" s="108">
        <v>0.75</v>
      </c>
      <c r="P440" s="67">
        <v>1</v>
      </c>
      <c r="Q440" s="108" t="s">
        <v>76</v>
      </c>
      <c r="R440" s="108" t="s">
        <v>1595</v>
      </c>
      <c r="S440" s="299"/>
      <c r="T440" s="299"/>
      <c r="U440" s="299"/>
      <c r="V440" s="108" t="s">
        <v>1694</v>
      </c>
      <c r="W440" s="108" t="s">
        <v>59</v>
      </c>
      <c r="X440" s="252"/>
      <c r="Y440" s="252"/>
      <c r="Z440" s="252"/>
      <c r="AA440" s="252"/>
      <c r="AB440" s="252"/>
      <c r="AC440" s="277"/>
    </row>
    <row r="441" spans="1:29" ht="39.950000000000003" customHeight="1" x14ac:dyDescent="0.25">
      <c r="A441" s="242"/>
      <c r="B441" s="242"/>
      <c r="C441" s="242"/>
      <c r="D441" s="252"/>
      <c r="E441" s="252"/>
      <c r="F441" s="252"/>
      <c r="G441" s="351"/>
      <c r="H441" s="98" t="s">
        <v>1617</v>
      </c>
      <c r="I441" s="185" t="s">
        <v>2299</v>
      </c>
      <c r="J441" s="108">
        <v>0.15</v>
      </c>
      <c r="K441" s="62">
        <v>44562</v>
      </c>
      <c r="L441" s="62">
        <v>44926</v>
      </c>
      <c r="M441" s="108">
        <v>0.1</v>
      </c>
      <c r="N441" s="108">
        <v>0.5</v>
      </c>
      <c r="O441" s="108">
        <v>0.75</v>
      </c>
      <c r="P441" s="67">
        <v>1</v>
      </c>
      <c r="Q441" s="108" t="s">
        <v>76</v>
      </c>
      <c r="R441" s="108" t="s">
        <v>1595</v>
      </c>
      <c r="S441" s="299"/>
      <c r="T441" s="299"/>
      <c r="U441" s="299"/>
      <c r="V441" s="108" t="s">
        <v>1694</v>
      </c>
      <c r="W441" s="108" t="s">
        <v>59</v>
      </c>
      <c r="X441" s="252"/>
      <c r="Y441" s="252"/>
      <c r="Z441" s="252"/>
      <c r="AA441" s="252"/>
      <c r="AB441" s="252"/>
      <c r="AC441" s="277"/>
    </row>
    <row r="442" spans="1:29" ht="39.950000000000003" customHeight="1" x14ac:dyDescent="0.25">
      <c r="A442" s="242"/>
      <c r="B442" s="242"/>
      <c r="C442" s="242"/>
      <c r="D442" s="252"/>
      <c r="E442" s="252"/>
      <c r="F442" s="252"/>
      <c r="G442" s="351"/>
      <c r="H442" s="98" t="s">
        <v>1618</v>
      </c>
      <c r="I442" s="185" t="s">
        <v>83</v>
      </c>
      <c r="J442" s="108">
        <v>0.1</v>
      </c>
      <c r="K442" s="62">
        <v>44562</v>
      </c>
      <c r="L442" s="62">
        <v>44926</v>
      </c>
      <c r="M442" s="108">
        <v>0.1</v>
      </c>
      <c r="N442" s="108">
        <v>0.5</v>
      </c>
      <c r="O442" s="108">
        <v>0.75</v>
      </c>
      <c r="P442" s="67">
        <v>1</v>
      </c>
      <c r="Q442" s="108" t="s">
        <v>76</v>
      </c>
      <c r="R442" s="108" t="s">
        <v>1595</v>
      </c>
      <c r="S442" s="299"/>
      <c r="T442" s="299"/>
      <c r="U442" s="299"/>
      <c r="V442" s="108" t="s">
        <v>1694</v>
      </c>
      <c r="W442" s="108" t="s">
        <v>59</v>
      </c>
      <c r="X442" s="252"/>
      <c r="Y442" s="252"/>
      <c r="Z442" s="252"/>
      <c r="AA442" s="252"/>
      <c r="AB442" s="252"/>
      <c r="AC442" s="277"/>
    </row>
    <row r="443" spans="1:29" ht="39.950000000000003" customHeight="1" x14ac:dyDescent="0.25">
      <c r="A443" s="243"/>
      <c r="B443" s="243"/>
      <c r="C443" s="243"/>
      <c r="D443" s="253"/>
      <c r="E443" s="253"/>
      <c r="F443" s="253"/>
      <c r="G443" s="279"/>
      <c r="H443" s="98" t="s">
        <v>1619</v>
      </c>
      <c r="I443" s="185" t="s">
        <v>84</v>
      </c>
      <c r="J443" s="108">
        <v>0.05</v>
      </c>
      <c r="K443" s="62">
        <v>44562</v>
      </c>
      <c r="L443" s="62">
        <v>44926</v>
      </c>
      <c r="M443" s="108">
        <v>0.1</v>
      </c>
      <c r="N443" s="108">
        <v>0.5</v>
      </c>
      <c r="O443" s="108">
        <v>0.75</v>
      </c>
      <c r="P443" s="67">
        <v>1</v>
      </c>
      <c r="Q443" s="108" t="s">
        <v>76</v>
      </c>
      <c r="R443" s="108" t="s">
        <v>1595</v>
      </c>
      <c r="S443" s="281"/>
      <c r="T443" s="281"/>
      <c r="U443" s="281"/>
      <c r="V443" s="108" t="s">
        <v>1694</v>
      </c>
      <c r="W443" s="108" t="s">
        <v>59</v>
      </c>
      <c r="X443" s="253"/>
      <c r="Y443" s="253"/>
      <c r="Z443" s="253"/>
      <c r="AA443" s="253"/>
      <c r="AB443" s="253"/>
      <c r="AC443" s="277"/>
    </row>
    <row r="444" spans="1:29" ht="39.950000000000003" customHeight="1" x14ac:dyDescent="0.25">
      <c r="A444" s="241" t="s">
        <v>1302</v>
      </c>
      <c r="B444" s="241" t="s">
        <v>1502</v>
      </c>
      <c r="C444" s="241" t="s">
        <v>1585</v>
      </c>
      <c r="D444" s="251" t="s">
        <v>85</v>
      </c>
      <c r="E444" s="251" t="s">
        <v>86</v>
      </c>
      <c r="F444" s="356" t="s">
        <v>1568</v>
      </c>
      <c r="G444" s="251" t="s">
        <v>1703</v>
      </c>
      <c r="H444" s="98" t="s">
        <v>1620</v>
      </c>
      <c r="I444" s="190" t="s">
        <v>87</v>
      </c>
      <c r="J444" s="108">
        <f>100%/5</f>
        <v>0.2</v>
      </c>
      <c r="K444" s="62">
        <v>44562</v>
      </c>
      <c r="L444" s="62">
        <v>44926</v>
      </c>
      <c r="M444" s="108">
        <v>0.1</v>
      </c>
      <c r="N444" s="108">
        <v>0.5</v>
      </c>
      <c r="O444" s="108">
        <v>0.75</v>
      </c>
      <c r="P444" s="67">
        <v>1</v>
      </c>
      <c r="Q444" s="108" t="s">
        <v>38</v>
      </c>
      <c r="R444" s="191" t="s">
        <v>1595</v>
      </c>
      <c r="S444" s="356" t="s">
        <v>39</v>
      </c>
      <c r="T444" s="280" t="s">
        <v>40</v>
      </c>
      <c r="U444" s="280" t="s">
        <v>40</v>
      </c>
      <c r="V444" s="108" t="s">
        <v>1694</v>
      </c>
      <c r="W444" s="108" t="s">
        <v>49</v>
      </c>
      <c r="X444" s="251" t="s">
        <v>1430</v>
      </c>
      <c r="Y444" s="251" t="s">
        <v>1505</v>
      </c>
      <c r="Z444" s="251" t="s">
        <v>1575</v>
      </c>
      <c r="AA444" s="251" t="s">
        <v>1575</v>
      </c>
      <c r="AB444" s="251" t="s">
        <v>1358</v>
      </c>
      <c r="AC444" s="277" t="s">
        <v>2300</v>
      </c>
    </row>
    <row r="445" spans="1:29" ht="54.75" customHeight="1" x14ac:dyDescent="0.25">
      <c r="A445" s="242"/>
      <c r="B445" s="242"/>
      <c r="C445" s="242"/>
      <c r="D445" s="252"/>
      <c r="E445" s="252"/>
      <c r="F445" s="357"/>
      <c r="G445" s="252"/>
      <c r="H445" s="98" t="s">
        <v>1621</v>
      </c>
      <c r="I445" s="190" t="s">
        <v>88</v>
      </c>
      <c r="J445" s="108">
        <v>0.2</v>
      </c>
      <c r="K445" s="62">
        <v>44562</v>
      </c>
      <c r="L445" s="62">
        <v>44926</v>
      </c>
      <c r="M445" s="108">
        <v>0.1</v>
      </c>
      <c r="N445" s="108">
        <v>0.5</v>
      </c>
      <c r="O445" s="108">
        <v>0.75</v>
      </c>
      <c r="P445" s="67">
        <v>1</v>
      </c>
      <c r="Q445" s="108" t="s">
        <v>38</v>
      </c>
      <c r="R445" s="191" t="s">
        <v>1595</v>
      </c>
      <c r="S445" s="357"/>
      <c r="T445" s="299"/>
      <c r="U445" s="299"/>
      <c r="V445" s="108" t="s">
        <v>1694</v>
      </c>
      <c r="W445" s="108" t="s">
        <v>49</v>
      </c>
      <c r="X445" s="252"/>
      <c r="Y445" s="252"/>
      <c r="Z445" s="252"/>
      <c r="AA445" s="252"/>
      <c r="AB445" s="252"/>
      <c r="AC445" s="277"/>
    </row>
    <row r="446" spans="1:29" ht="43.5" customHeight="1" x14ac:dyDescent="0.25">
      <c r="A446" s="242"/>
      <c r="B446" s="242"/>
      <c r="C446" s="242"/>
      <c r="D446" s="252"/>
      <c r="E446" s="252"/>
      <c r="F446" s="357"/>
      <c r="G446" s="252"/>
      <c r="H446" s="98" t="s">
        <v>1622</v>
      </c>
      <c r="I446" s="190" t="s">
        <v>89</v>
      </c>
      <c r="J446" s="108">
        <v>0.2</v>
      </c>
      <c r="K446" s="62">
        <v>44562</v>
      </c>
      <c r="L446" s="62">
        <v>44926</v>
      </c>
      <c r="M446" s="108">
        <v>0.1</v>
      </c>
      <c r="N446" s="108">
        <v>0.5</v>
      </c>
      <c r="O446" s="108">
        <v>0.75</v>
      </c>
      <c r="P446" s="67">
        <v>1</v>
      </c>
      <c r="Q446" s="108" t="s">
        <v>38</v>
      </c>
      <c r="R446" s="191" t="s">
        <v>1595</v>
      </c>
      <c r="S446" s="357"/>
      <c r="T446" s="299"/>
      <c r="U446" s="299"/>
      <c r="V446" s="108" t="s">
        <v>1694</v>
      </c>
      <c r="W446" s="108" t="s">
        <v>49</v>
      </c>
      <c r="X446" s="252"/>
      <c r="Y446" s="252"/>
      <c r="Z446" s="252"/>
      <c r="AA446" s="252"/>
      <c r="AB446" s="252"/>
      <c r="AC446" s="277"/>
    </row>
    <row r="447" spans="1:29" ht="39.950000000000003" customHeight="1" x14ac:dyDescent="0.25">
      <c r="A447" s="242"/>
      <c r="B447" s="242"/>
      <c r="C447" s="242"/>
      <c r="D447" s="252"/>
      <c r="E447" s="252"/>
      <c r="F447" s="357"/>
      <c r="G447" s="252"/>
      <c r="H447" s="98" t="s">
        <v>1623</v>
      </c>
      <c r="I447" s="190" t="s">
        <v>90</v>
      </c>
      <c r="J447" s="108">
        <v>0.2</v>
      </c>
      <c r="K447" s="62">
        <v>44562</v>
      </c>
      <c r="L447" s="62">
        <v>44926</v>
      </c>
      <c r="M447" s="108">
        <v>0.1</v>
      </c>
      <c r="N447" s="108">
        <v>0.5</v>
      </c>
      <c r="O447" s="108">
        <v>0.75</v>
      </c>
      <c r="P447" s="67">
        <v>1</v>
      </c>
      <c r="Q447" s="108" t="s">
        <v>38</v>
      </c>
      <c r="R447" s="191" t="s">
        <v>1595</v>
      </c>
      <c r="S447" s="357"/>
      <c r="T447" s="299"/>
      <c r="U447" s="299"/>
      <c r="V447" s="108" t="s">
        <v>1694</v>
      </c>
      <c r="W447" s="108" t="s">
        <v>49</v>
      </c>
      <c r="X447" s="252"/>
      <c r="Y447" s="252"/>
      <c r="Z447" s="252"/>
      <c r="AA447" s="252"/>
      <c r="AB447" s="252"/>
      <c r="AC447" s="277"/>
    </row>
    <row r="448" spans="1:29" ht="44.25" customHeight="1" x14ac:dyDescent="0.25">
      <c r="A448" s="243"/>
      <c r="B448" s="243"/>
      <c r="C448" s="243"/>
      <c r="D448" s="253"/>
      <c r="E448" s="253"/>
      <c r="F448" s="358"/>
      <c r="G448" s="253"/>
      <c r="H448" s="98" t="s">
        <v>1624</v>
      </c>
      <c r="I448" s="190" t="s">
        <v>91</v>
      </c>
      <c r="J448" s="108">
        <v>0.2</v>
      </c>
      <c r="K448" s="62">
        <v>44562</v>
      </c>
      <c r="L448" s="62">
        <v>44926</v>
      </c>
      <c r="M448" s="108">
        <v>0.1</v>
      </c>
      <c r="N448" s="108">
        <v>0.5</v>
      </c>
      <c r="O448" s="108">
        <v>0.75</v>
      </c>
      <c r="P448" s="67">
        <v>1</v>
      </c>
      <c r="Q448" s="108" t="s">
        <v>38</v>
      </c>
      <c r="R448" s="191" t="s">
        <v>1595</v>
      </c>
      <c r="S448" s="358"/>
      <c r="T448" s="281"/>
      <c r="U448" s="281"/>
      <c r="V448" s="108" t="s">
        <v>1694</v>
      </c>
      <c r="W448" s="108" t="s">
        <v>49</v>
      </c>
      <c r="X448" s="253"/>
      <c r="Y448" s="253"/>
      <c r="Z448" s="253"/>
      <c r="AA448" s="253"/>
      <c r="AB448" s="253"/>
      <c r="AC448" s="277"/>
    </row>
    <row r="449" spans="1:29" ht="46.5" customHeight="1" x14ac:dyDescent="0.25">
      <c r="A449" s="241" t="s">
        <v>1302</v>
      </c>
      <c r="B449" s="241" t="s">
        <v>1502</v>
      </c>
      <c r="C449" s="241" t="s">
        <v>1586</v>
      </c>
      <c r="D449" s="251" t="s">
        <v>92</v>
      </c>
      <c r="E449" s="251" t="s">
        <v>93</v>
      </c>
      <c r="F449" s="251" t="s">
        <v>1569</v>
      </c>
      <c r="G449" s="289" t="s">
        <v>66</v>
      </c>
      <c r="H449" s="98" t="s">
        <v>1625</v>
      </c>
      <c r="I449" s="185" t="s">
        <v>94</v>
      </c>
      <c r="J449" s="108">
        <v>0.4</v>
      </c>
      <c r="K449" s="62">
        <v>44562</v>
      </c>
      <c r="L449" s="62">
        <v>44926</v>
      </c>
      <c r="M449" s="108">
        <v>0.1</v>
      </c>
      <c r="N449" s="108">
        <v>0.5</v>
      </c>
      <c r="O449" s="108">
        <v>0.75</v>
      </c>
      <c r="P449" s="67">
        <v>1</v>
      </c>
      <c r="Q449" s="108" t="s">
        <v>53</v>
      </c>
      <c r="R449" s="186" t="s">
        <v>1596</v>
      </c>
      <c r="S449" s="367" t="s">
        <v>54</v>
      </c>
      <c r="T449" s="280" t="s">
        <v>40</v>
      </c>
      <c r="U449" s="280" t="s">
        <v>40</v>
      </c>
      <c r="V449" s="108" t="s">
        <v>1694</v>
      </c>
      <c r="W449" s="108" t="s">
        <v>68</v>
      </c>
      <c r="X449" s="251" t="s">
        <v>1430</v>
      </c>
      <c r="Y449" s="251" t="s">
        <v>1505</v>
      </c>
      <c r="Z449" s="251" t="s">
        <v>1575</v>
      </c>
      <c r="AA449" s="251" t="s">
        <v>1575</v>
      </c>
      <c r="AB449" s="251" t="s">
        <v>1358</v>
      </c>
      <c r="AC449" s="277" t="s">
        <v>2298</v>
      </c>
    </row>
    <row r="450" spans="1:29" ht="46.5" customHeight="1" x14ac:dyDescent="0.25">
      <c r="A450" s="242"/>
      <c r="B450" s="242"/>
      <c r="C450" s="242"/>
      <c r="D450" s="252"/>
      <c r="E450" s="252"/>
      <c r="F450" s="252"/>
      <c r="G450" s="298"/>
      <c r="H450" s="98" t="s">
        <v>1626</v>
      </c>
      <c r="I450" s="185" t="s">
        <v>95</v>
      </c>
      <c r="J450" s="108">
        <v>0.3</v>
      </c>
      <c r="K450" s="62">
        <v>44562</v>
      </c>
      <c r="L450" s="62">
        <v>44926</v>
      </c>
      <c r="M450" s="108">
        <v>0.1</v>
      </c>
      <c r="N450" s="108">
        <v>0.5</v>
      </c>
      <c r="O450" s="108">
        <v>0.75</v>
      </c>
      <c r="P450" s="67">
        <v>1</v>
      </c>
      <c r="Q450" s="108" t="s">
        <v>53</v>
      </c>
      <c r="R450" s="186" t="s">
        <v>1596</v>
      </c>
      <c r="S450" s="368"/>
      <c r="T450" s="299"/>
      <c r="U450" s="299"/>
      <c r="V450" s="108" t="s">
        <v>1694</v>
      </c>
      <c r="W450" s="108" t="s">
        <v>68</v>
      </c>
      <c r="X450" s="252"/>
      <c r="Y450" s="252"/>
      <c r="Z450" s="252"/>
      <c r="AA450" s="252"/>
      <c r="AB450" s="252"/>
      <c r="AC450" s="277"/>
    </row>
    <row r="451" spans="1:29" ht="46.5" customHeight="1" x14ac:dyDescent="0.25">
      <c r="A451" s="243"/>
      <c r="B451" s="243"/>
      <c r="C451" s="243"/>
      <c r="D451" s="253"/>
      <c r="E451" s="253"/>
      <c r="F451" s="253"/>
      <c r="G451" s="290"/>
      <c r="H451" s="98" t="s">
        <v>1627</v>
      </c>
      <c r="I451" s="185" t="s">
        <v>96</v>
      </c>
      <c r="J451" s="108">
        <v>0.3</v>
      </c>
      <c r="K451" s="62">
        <v>44562</v>
      </c>
      <c r="L451" s="62">
        <v>44926</v>
      </c>
      <c r="M451" s="108">
        <v>0.1</v>
      </c>
      <c r="N451" s="108">
        <v>0.5</v>
      </c>
      <c r="O451" s="108">
        <v>0.75</v>
      </c>
      <c r="P451" s="67">
        <v>1</v>
      </c>
      <c r="Q451" s="108" t="s">
        <v>53</v>
      </c>
      <c r="R451" s="186" t="s">
        <v>1596</v>
      </c>
      <c r="S451" s="369"/>
      <c r="T451" s="281"/>
      <c r="U451" s="281"/>
      <c r="V451" s="108" t="s">
        <v>1694</v>
      </c>
      <c r="W451" s="108" t="s">
        <v>49</v>
      </c>
      <c r="X451" s="253"/>
      <c r="Y451" s="253"/>
      <c r="Z451" s="253"/>
      <c r="AA451" s="253"/>
      <c r="AB451" s="253"/>
      <c r="AC451" s="277"/>
    </row>
    <row r="452" spans="1:29" ht="64.5" customHeight="1" x14ac:dyDescent="0.25">
      <c r="A452" s="241" t="s">
        <v>1302</v>
      </c>
      <c r="B452" s="241" t="s">
        <v>1502</v>
      </c>
      <c r="C452" s="241" t="s">
        <v>97</v>
      </c>
      <c r="D452" s="251" t="s">
        <v>98</v>
      </c>
      <c r="E452" s="251" t="s">
        <v>99</v>
      </c>
      <c r="F452" s="251" t="s">
        <v>1554</v>
      </c>
      <c r="G452" s="356" t="s">
        <v>1703</v>
      </c>
      <c r="H452" s="98" t="s">
        <v>1628</v>
      </c>
      <c r="I452" s="190" t="s">
        <v>100</v>
      </c>
      <c r="J452" s="108">
        <v>0.5</v>
      </c>
      <c r="K452" s="62">
        <v>44562</v>
      </c>
      <c r="L452" s="62">
        <v>44926</v>
      </c>
      <c r="M452" s="108">
        <v>0.1</v>
      </c>
      <c r="N452" s="108">
        <v>0.5</v>
      </c>
      <c r="O452" s="108">
        <v>0.75</v>
      </c>
      <c r="P452" s="67">
        <v>1</v>
      </c>
      <c r="Q452" s="108" t="s">
        <v>38</v>
      </c>
      <c r="R452" s="191" t="s">
        <v>1595</v>
      </c>
      <c r="S452" s="356" t="s">
        <v>39</v>
      </c>
      <c r="T452" s="280" t="s">
        <v>40</v>
      </c>
      <c r="U452" s="280" t="s">
        <v>40</v>
      </c>
      <c r="V452" s="108" t="s">
        <v>1694</v>
      </c>
      <c r="W452" s="108" t="s">
        <v>59</v>
      </c>
      <c r="X452" s="251" t="s">
        <v>1430</v>
      </c>
      <c r="Y452" s="251" t="s">
        <v>1505</v>
      </c>
      <c r="Z452" s="251" t="s">
        <v>1575</v>
      </c>
      <c r="AA452" s="251" t="s">
        <v>1575</v>
      </c>
      <c r="AB452" s="251" t="s">
        <v>1358</v>
      </c>
      <c r="AC452" s="277" t="s">
        <v>2298</v>
      </c>
    </row>
    <row r="453" spans="1:29" ht="64.5" customHeight="1" x14ac:dyDescent="0.25">
      <c r="A453" s="243"/>
      <c r="B453" s="243"/>
      <c r="C453" s="243"/>
      <c r="D453" s="253"/>
      <c r="E453" s="253"/>
      <c r="F453" s="253"/>
      <c r="G453" s="358"/>
      <c r="H453" s="98" t="s">
        <v>1629</v>
      </c>
      <c r="I453" s="190" t="s">
        <v>98</v>
      </c>
      <c r="J453" s="108">
        <v>0.5</v>
      </c>
      <c r="K453" s="62">
        <v>44562</v>
      </c>
      <c r="L453" s="62">
        <v>44926</v>
      </c>
      <c r="M453" s="108">
        <v>0.1</v>
      </c>
      <c r="N453" s="108">
        <v>0.5</v>
      </c>
      <c r="O453" s="108">
        <v>0.75</v>
      </c>
      <c r="P453" s="67">
        <v>1</v>
      </c>
      <c r="Q453" s="108" t="s">
        <v>38</v>
      </c>
      <c r="R453" s="191" t="s">
        <v>1595</v>
      </c>
      <c r="S453" s="358"/>
      <c r="T453" s="281"/>
      <c r="U453" s="281"/>
      <c r="V453" s="108" t="s">
        <v>1694</v>
      </c>
      <c r="W453" s="108" t="s">
        <v>59</v>
      </c>
      <c r="X453" s="253"/>
      <c r="Y453" s="253"/>
      <c r="Z453" s="253"/>
      <c r="AA453" s="253"/>
      <c r="AB453" s="253"/>
      <c r="AC453" s="277"/>
    </row>
    <row r="454" spans="1:29" ht="66" customHeight="1" x14ac:dyDescent="0.25">
      <c r="A454" s="241" t="s">
        <v>1302</v>
      </c>
      <c r="B454" s="241" t="s">
        <v>1502</v>
      </c>
      <c r="C454" s="241" t="s">
        <v>101</v>
      </c>
      <c r="D454" s="356" t="s">
        <v>102</v>
      </c>
      <c r="E454" s="356" t="s">
        <v>99</v>
      </c>
      <c r="F454" s="356" t="s">
        <v>1555</v>
      </c>
      <c r="G454" s="356" t="s">
        <v>1703</v>
      </c>
      <c r="H454" s="98" t="s">
        <v>1630</v>
      </c>
      <c r="I454" s="190" t="s">
        <v>103</v>
      </c>
      <c r="J454" s="108">
        <v>0.5</v>
      </c>
      <c r="K454" s="62">
        <v>44562</v>
      </c>
      <c r="L454" s="62">
        <v>44926</v>
      </c>
      <c r="M454" s="108">
        <v>0.1</v>
      </c>
      <c r="N454" s="108">
        <v>0.5</v>
      </c>
      <c r="O454" s="108">
        <v>0.75</v>
      </c>
      <c r="P454" s="67">
        <v>1</v>
      </c>
      <c r="Q454" s="108" t="s">
        <v>38</v>
      </c>
      <c r="R454" s="191" t="s">
        <v>1595</v>
      </c>
      <c r="S454" s="356" t="s">
        <v>39</v>
      </c>
      <c r="T454" s="280" t="s">
        <v>40</v>
      </c>
      <c r="U454" s="280" t="s">
        <v>40</v>
      </c>
      <c r="V454" s="108" t="s">
        <v>1694</v>
      </c>
      <c r="W454" s="108" t="s">
        <v>59</v>
      </c>
      <c r="X454" s="251" t="s">
        <v>1430</v>
      </c>
      <c r="Y454" s="251" t="s">
        <v>1505</v>
      </c>
      <c r="Z454" s="251" t="s">
        <v>1575</v>
      </c>
      <c r="AA454" s="251" t="s">
        <v>1575</v>
      </c>
      <c r="AB454" s="251" t="s">
        <v>1358</v>
      </c>
      <c r="AC454" s="254" t="s">
        <v>2298</v>
      </c>
    </row>
    <row r="455" spans="1:29" ht="66" customHeight="1" x14ac:dyDescent="0.25">
      <c r="A455" s="243"/>
      <c r="B455" s="243"/>
      <c r="C455" s="243"/>
      <c r="D455" s="358"/>
      <c r="E455" s="358"/>
      <c r="F455" s="358"/>
      <c r="G455" s="358"/>
      <c r="H455" s="98" t="s">
        <v>1631</v>
      </c>
      <c r="I455" s="190" t="s">
        <v>104</v>
      </c>
      <c r="J455" s="108">
        <v>0.5</v>
      </c>
      <c r="K455" s="62">
        <v>44562</v>
      </c>
      <c r="L455" s="62">
        <v>44926</v>
      </c>
      <c r="M455" s="108">
        <v>0.1</v>
      </c>
      <c r="N455" s="108">
        <v>0.5</v>
      </c>
      <c r="O455" s="108">
        <v>0.75</v>
      </c>
      <c r="P455" s="67">
        <v>1</v>
      </c>
      <c r="Q455" s="108" t="s">
        <v>38</v>
      </c>
      <c r="R455" s="191" t="s">
        <v>1595</v>
      </c>
      <c r="S455" s="358"/>
      <c r="T455" s="281"/>
      <c r="U455" s="281"/>
      <c r="V455" s="108" t="s">
        <v>1694</v>
      </c>
      <c r="W455" s="108" t="s">
        <v>59</v>
      </c>
      <c r="X455" s="253"/>
      <c r="Y455" s="253"/>
      <c r="Z455" s="253"/>
      <c r="AA455" s="253"/>
      <c r="AB455" s="253"/>
      <c r="AC455" s="254"/>
    </row>
    <row r="456" spans="1:29" ht="73.5" customHeight="1" x14ac:dyDescent="0.25">
      <c r="A456" s="241" t="s">
        <v>1302</v>
      </c>
      <c r="B456" s="241" t="s">
        <v>1502</v>
      </c>
      <c r="C456" s="361" t="s">
        <v>105</v>
      </c>
      <c r="D456" s="356" t="s">
        <v>106</v>
      </c>
      <c r="E456" s="356" t="s">
        <v>99</v>
      </c>
      <c r="F456" s="356" t="s">
        <v>1556</v>
      </c>
      <c r="G456" s="356" t="s">
        <v>1703</v>
      </c>
      <c r="H456" s="98" t="s">
        <v>1632</v>
      </c>
      <c r="I456" s="190" t="s">
        <v>107</v>
      </c>
      <c r="J456" s="108">
        <v>0.35</v>
      </c>
      <c r="K456" s="62">
        <v>44562</v>
      </c>
      <c r="L456" s="62">
        <v>44926</v>
      </c>
      <c r="M456" s="108">
        <v>0.1</v>
      </c>
      <c r="N456" s="108">
        <v>0.5</v>
      </c>
      <c r="O456" s="108">
        <v>0.75</v>
      </c>
      <c r="P456" s="67">
        <v>1</v>
      </c>
      <c r="Q456" s="108" t="s">
        <v>38</v>
      </c>
      <c r="R456" s="191" t="s">
        <v>1595</v>
      </c>
      <c r="S456" s="356" t="s">
        <v>39</v>
      </c>
      <c r="T456" s="280" t="s">
        <v>40</v>
      </c>
      <c r="U456" s="280" t="s">
        <v>40</v>
      </c>
      <c r="V456" s="108" t="s">
        <v>1694</v>
      </c>
      <c r="W456" s="108" t="s">
        <v>59</v>
      </c>
      <c r="X456" s="251" t="s">
        <v>1469</v>
      </c>
      <c r="Y456" s="251" t="s">
        <v>1635</v>
      </c>
      <c r="Z456" s="251" t="s">
        <v>1574</v>
      </c>
      <c r="AA456" s="251" t="s">
        <v>1575</v>
      </c>
      <c r="AB456" s="251" t="s">
        <v>1358</v>
      </c>
      <c r="AC456" s="356" t="s">
        <v>2301</v>
      </c>
    </row>
    <row r="457" spans="1:29" ht="73.5" customHeight="1" x14ac:dyDescent="0.25">
      <c r="A457" s="242"/>
      <c r="B457" s="242"/>
      <c r="C457" s="362"/>
      <c r="D457" s="357"/>
      <c r="E457" s="357"/>
      <c r="F457" s="357"/>
      <c r="G457" s="357"/>
      <c r="H457" s="98" t="s">
        <v>1633</v>
      </c>
      <c r="I457" s="190" t="s">
        <v>108</v>
      </c>
      <c r="J457" s="108">
        <v>0.3</v>
      </c>
      <c r="K457" s="62">
        <v>44562</v>
      </c>
      <c r="L457" s="62">
        <v>44926</v>
      </c>
      <c r="M457" s="108">
        <v>0.1</v>
      </c>
      <c r="N457" s="108">
        <v>0.5</v>
      </c>
      <c r="O457" s="108">
        <v>0.75</v>
      </c>
      <c r="P457" s="67">
        <v>1</v>
      </c>
      <c r="Q457" s="108" t="s">
        <v>38</v>
      </c>
      <c r="R457" s="191" t="s">
        <v>1595</v>
      </c>
      <c r="S457" s="357"/>
      <c r="T457" s="299"/>
      <c r="U457" s="299"/>
      <c r="V457" s="108" t="s">
        <v>1694</v>
      </c>
      <c r="W457" s="108" t="s">
        <v>59</v>
      </c>
      <c r="X457" s="252"/>
      <c r="Y457" s="252"/>
      <c r="Z457" s="252"/>
      <c r="AA457" s="252"/>
      <c r="AB457" s="252"/>
      <c r="AC457" s="357"/>
    </row>
    <row r="458" spans="1:29" ht="73.5" customHeight="1" x14ac:dyDescent="0.25">
      <c r="A458" s="243"/>
      <c r="B458" s="243"/>
      <c r="C458" s="363"/>
      <c r="D458" s="358"/>
      <c r="E458" s="358"/>
      <c r="F458" s="358"/>
      <c r="G458" s="358"/>
      <c r="H458" s="98" t="s">
        <v>1634</v>
      </c>
      <c r="I458" s="190" t="s">
        <v>109</v>
      </c>
      <c r="J458" s="108">
        <v>0.35</v>
      </c>
      <c r="K458" s="62">
        <v>44562</v>
      </c>
      <c r="L458" s="62">
        <v>44926</v>
      </c>
      <c r="M458" s="108">
        <v>0.1</v>
      </c>
      <c r="N458" s="108">
        <v>0.5</v>
      </c>
      <c r="O458" s="108">
        <v>0.75</v>
      </c>
      <c r="P458" s="67">
        <v>1</v>
      </c>
      <c r="Q458" s="108" t="s">
        <v>38</v>
      </c>
      <c r="R458" s="191" t="s">
        <v>1595</v>
      </c>
      <c r="S458" s="358"/>
      <c r="T458" s="281"/>
      <c r="U458" s="281"/>
      <c r="V458" s="108" t="s">
        <v>1694</v>
      </c>
      <c r="W458" s="108" t="s">
        <v>59</v>
      </c>
      <c r="X458" s="253"/>
      <c r="Y458" s="253"/>
      <c r="Z458" s="253"/>
      <c r="AA458" s="253"/>
      <c r="AB458" s="253"/>
      <c r="AC458" s="358"/>
    </row>
    <row r="459" spans="1:29" ht="39.950000000000003" customHeight="1" x14ac:dyDescent="0.25">
      <c r="A459" s="361" t="s">
        <v>1302</v>
      </c>
      <c r="B459" s="361" t="s">
        <v>1502</v>
      </c>
      <c r="C459" s="361" t="s">
        <v>110</v>
      </c>
      <c r="D459" s="356" t="s">
        <v>111</v>
      </c>
      <c r="E459" s="356" t="s">
        <v>99</v>
      </c>
      <c r="F459" s="356" t="s">
        <v>1570</v>
      </c>
      <c r="G459" s="356" t="s">
        <v>1703</v>
      </c>
      <c r="H459" s="98" t="s">
        <v>1636</v>
      </c>
      <c r="I459" s="190" t="s">
        <v>112</v>
      </c>
      <c r="J459" s="108">
        <v>0.25</v>
      </c>
      <c r="K459" s="62">
        <v>44562</v>
      </c>
      <c r="L459" s="62">
        <v>44926</v>
      </c>
      <c r="M459" s="108">
        <v>0.1</v>
      </c>
      <c r="N459" s="108">
        <v>0.5</v>
      </c>
      <c r="O459" s="108">
        <v>0.75</v>
      </c>
      <c r="P459" s="67">
        <v>1</v>
      </c>
      <c r="Q459" s="108" t="s">
        <v>38</v>
      </c>
      <c r="R459" s="191" t="s">
        <v>1595</v>
      </c>
      <c r="S459" s="356" t="s">
        <v>39</v>
      </c>
      <c r="T459" s="280" t="s">
        <v>40</v>
      </c>
      <c r="U459" s="280" t="s">
        <v>40</v>
      </c>
      <c r="V459" s="108" t="s">
        <v>1694</v>
      </c>
      <c r="W459" s="108" t="s">
        <v>59</v>
      </c>
      <c r="X459" s="251" t="s">
        <v>1430</v>
      </c>
      <c r="Y459" s="251" t="s">
        <v>1505</v>
      </c>
      <c r="Z459" s="251" t="s">
        <v>1575</v>
      </c>
      <c r="AA459" s="251" t="s">
        <v>1575</v>
      </c>
      <c r="AB459" s="251" t="s">
        <v>1358</v>
      </c>
      <c r="AC459" s="254" t="s">
        <v>2298</v>
      </c>
    </row>
    <row r="460" spans="1:29" ht="39.950000000000003" customHeight="1" x14ac:dyDescent="0.25">
      <c r="A460" s="362"/>
      <c r="B460" s="362"/>
      <c r="C460" s="362"/>
      <c r="D460" s="357"/>
      <c r="E460" s="357"/>
      <c r="F460" s="357"/>
      <c r="G460" s="357"/>
      <c r="H460" s="98" t="s">
        <v>1637</v>
      </c>
      <c r="I460" s="190" t="s">
        <v>113</v>
      </c>
      <c r="J460" s="108">
        <v>0.25</v>
      </c>
      <c r="K460" s="62">
        <v>44562</v>
      </c>
      <c r="L460" s="62">
        <v>44926</v>
      </c>
      <c r="M460" s="108">
        <v>0.1</v>
      </c>
      <c r="N460" s="108">
        <v>0.5</v>
      </c>
      <c r="O460" s="108">
        <v>0.75</v>
      </c>
      <c r="P460" s="67">
        <v>1</v>
      </c>
      <c r="Q460" s="108" t="s">
        <v>38</v>
      </c>
      <c r="R460" s="191" t="s">
        <v>1595</v>
      </c>
      <c r="S460" s="357"/>
      <c r="T460" s="299"/>
      <c r="U460" s="299"/>
      <c r="V460" s="108" t="s">
        <v>1694</v>
      </c>
      <c r="W460" s="108" t="s">
        <v>59</v>
      </c>
      <c r="X460" s="252"/>
      <c r="Y460" s="252"/>
      <c r="Z460" s="252"/>
      <c r="AA460" s="252"/>
      <c r="AB460" s="252"/>
      <c r="AC460" s="254"/>
    </row>
    <row r="461" spans="1:29" ht="39.950000000000003" customHeight="1" x14ac:dyDescent="0.25">
      <c r="A461" s="362"/>
      <c r="B461" s="362"/>
      <c r="C461" s="362"/>
      <c r="D461" s="357"/>
      <c r="E461" s="357"/>
      <c r="F461" s="357"/>
      <c r="G461" s="357"/>
      <c r="H461" s="98" t="s">
        <v>1638</v>
      </c>
      <c r="I461" s="190" t="s">
        <v>114</v>
      </c>
      <c r="J461" s="108">
        <v>0.25</v>
      </c>
      <c r="K461" s="62">
        <v>44562</v>
      </c>
      <c r="L461" s="62">
        <v>44926</v>
      </c>
      <c r="M461" s="108">
        <v>0.1</v>
      </c>
      <c r="N461" s="108">
        <v>0.5</v>
      </c>
      <c r="O461" s="108">
        <v>0.75</v>
      </c>
      <c r="P461" s="67">
        <v>1</v>
      </c>
      <c r="Q461" s="108" t="s">
        <v>38</v>
      </c>
      <c r="R461" s="191" t="s">
        <v>1595</v>
      </c>
      <c r="S461" s="357"/>
      <c r="T461" s="299"/>
      <c r="U461" s="299"/>
      <c r="V461" s="108" t="s">
        <v>1694</v>
      </c>
      <c r="W461" s="108" t="s">
        <v>59</v>
      </c>
      <c r="X461" s="252"/>
      <c r="Y461" s="252"/>
      <c r="Z461" s="252"/>
      <c r="AA461" s="252"/>
      <c r="AB461" s="252"/>
      <c r="AC461" s="254"/>
    </row>
    <row r="462" spans="1:29" ht="39.950000000000003" customHeight="1" x14ac:dyDescent="0.25">
      <c r="A462" s="363"/>
      <c r="B462" s="363"/>
      <c r="C462" s="363"/>
      <c r="D462" s="358"/>
      <c r="E462" s="358"/>
      <c r="F462" s="358"/>
      <c r="G462" s="358"/>
      <c r="H462" s="98" t="s">
        <v>1639</v>
      </c>
      <c r="I462" s="190" t="s">
        <v>115</v>
      </c>
      <c r="J462" s="108">
        <v>0.25</v>
      </c>
      <c r="K462" s="62">
        <v>44562</v>
      </c>
      <c r="L462" s="62">
        <v>44926</v>
      </c>
      <c r="M462" s="108">
        <v>0.1</v>
      </c>
      <c r="N462" s="108">
        <v>0.5</v>
      </c>
      <c r="O462" s="108">
        <v>0.75</v>
      </c>
      <c r="P462" s="67">
        <v>1</v>
      </c>
      <c r="Q462" s="108" t="s">
        <v>38</v>
      </c>
      <c r="R462" s="191" t="s">
        <v>1595</v>
      </c>
      <c r="S462" s="358"/>
      <c r="T462" s="281"/>
      <c r="U462" s="281"/>
      <c r="V462" s="108" t="s">
        <v>1694</v>
      </c>
      <c r="W462" s="108" t="s">
        <v>59</v>
      </c>
      <c r="X462" s="253"/>
      <c r="Y462" s="253"/>
      <c r="Z462" s="253"/>
      <c r="AA462" s="253"/>
      <c r="AB462" s="253"/>
      <c r="AC462" s="254"/>
    </row>
    <row r="463" spans="1:29" ht="39.950000000000003" customHeight="1" x14ac:dyDescent="0.25">
      <c r="A463" s="241" t="s">
        <v>1310</v>
      </c>
      <c r="B463" s="241" t="s">
        <v>1502</v>
      </c>
      <c r="C463" s="241" t="s">
        <v>116</v>
      </c>
      <c r="D463" s="251" t="s">
        <v>117</v>
      </c>
      <c r="E463" s="251" t="s">
        <v>118</v>
      </c>
      <c r="F463" s="356" t="s">
        <v>1571</v>
      </c>
      <c r="G463" s="278" t="s">
        <v>66</v>
      </c>
      <c r="H463" s="98" t="s">
        <v>1640</v>
      </c>
      <c r="I463" s="185" t="s">
        <v>119</v>
      </c>
      <c r="J463" s="108">
        <v>0.34</v>
      </c>
      <c r="K463" s="62">
        <v>44562</v>
      </c>
      <c r="L463" s="62">
        <v>44926</v>
      </c>
      <c r="M463" s="108">
        <v>0.1</v>
      </c>
      <c r="N463" s="108">
        <v>0.5</v>
      </c>
      <c r="O463" s="108">
        <v>0.75</v>
      </c>
      <c r="P463" s="67">
        <v>1</v>
      </c>
      <c r="Q463" s="108" t="s">
        <v>38</v>
      </c>
      <c r="R463" s="186" t="s">
        <v>1596</v>
      </c>
      <c r="S463" s="367" t="s">
        <v>47</v>
      </c>
      <c r="T463" s="280" t="s">
        <v>40</v>
      </c>
      <c r="U463" s="280" t="s">
        <v>40</v>
      </c>
      <c r="V463" s="108" t="s">
        <v>1694</v>
      </c>
      <c r="W463" s="108" t="s">
        <v>59</v>
      </c>
      <c r="X463" s="251" t="s">
        <v>1430</v>
      </c>
      <c r="Y463" s="251" t="s">
        <v>1505</v>
      </c>
      <c r="Z463" s="251" t="s">
        <v>1575</v>
      </c>
      <c r="AA463" s="251" t="s">
        <v>1575</v>
      </c>
      <c r="AB463" s="251" t="s">
        <v>1334</v>
      </c>
      <c r="AC463" s="277" t="s">
        <v>2298</v>
      </c>
    </row>
    <row r="464" spans="1:29" ht="39.950000000000003" customHeight="1" x14ac:dyDescent="0.25">
      <c r="A464" s="242"/>
      <c r="B464" s="242"/>
      <c r="C464" s="242"/>
      <c r="D464" s="252"/>
      <c r="E464" s="252"/>
      <c r="F464" s="357"/>
      <c r="G464" s="351"/>
      <c r="H464" s="98" t="s">
        <v>1641</v>
      </c>
      <c r="I464" s="185" t="s">
        <v>120</v>
      </c>
      <c r="J464" s="108">
        <v>0.33</v>
      </c>
      <c r="K464" s="62">
        <v>44562</v>
      </c>
      <c r="L464" s="62">
        <v>44926</v>
      </c>
      <c r="M464" s="108">
        <v>0.1</v>
      </c>
      <c r="N464" s="108">
        <v>0.5</v>
      </c>
      <c r="O464" s="108">
        <v>0.75</v>
      </c>
      <c r="P464" s="67">
        <v>1</v>
      </c>
      <c r="Q464" s="108" t="s">
        <v>38</v>
      </c>
      <c r="R464" s="186" t="s">
        <v>1596</v>
      </c>
      <c r="S464" s="368"/>
      <c r="T464" s="299"/>
      <c r="U464" s="299"/>
      <c r="V464" s="108" t="s">
        <v>1694</v>
      </c>
      <c r="W464" s="108" t="s">
        <v>57</v>
      </c>
      <c r="X464" s="252"/>
      <c r="Y464" s="252"/>
      <c r="Z464" s="252"/>
      <c r="AA464" s="252"/>
      <c r="AB464" s="252"/>
      <c r="AC464" s="277"/>
    </row>
    <row r="465" spans="1:29" ht="39.950000000000003" customHeight="1" x14ac:dyDescent="0.25">
      <c r="A465" s="243"/>
      <c r="B465" s="243"/>
      <c r="C465" s="243"/>
      <c r="D465" s="253"/>
      <c r="E465" s="253"/>
      <c r="F465" s="358"/>
      <c r="G465" s="279"/>
      <c r="H465" s="98" t="s">
        <v>1642</v>
      </c>
      <c r="I465" s="185" t="s">
        <v>121</v>
      </c>
      <c r="J465" s="108">
        <v>0.33</v>
      </c>
      <c r="K465" s="62">
        <v>44562</v>
      </c>
      <c r="L465" s="62">
        <v>44926</v>
      </c>
      <c r="M465" s="108">
        <v>0.1</v>
      </c>
      <c r="N465" s="108">
        <v>0.5</v>
      </c>
      <c r="O465" s="108">
        <v>0.75</v>
      </c>
      <c r="P465" s="67">
        <v>1</v>
      </c>
      <c r="Q465" s="108" t="s">
        <v>38</v>
      </c>
      <c r="R465" s="186" t="s">
        <v>1596</v>
      </c>
      <c r="S465" s="369"/>
      <c r="T465" s="281"/>
      <c r="U465" s="281"/>
      <c r="V465" s="108" t="s">
        <v>1694</v>
      </c>
      <c r="W465" s="108" t="s">
        <v>48</v>
      </c>
      <c r="X465" s="253"/>
      <c r="Y465" s="253"/>
      <c r="Z465" s="253"/>
      <c r="AA465" s="253"/>
      <c r="AB465" s="253"/>
      <c r="AC465" s="277"/>
    </row>
    <row r="466" spans="1:29" ht="55.5" customHeight="1" x14ac:dyDescent="0.25">
      <c r="A466" s="241" t="s">
        <v>1302</v>
      </c>
      <c r="B466" s="241" t="s">
        <v>1502</v>
      </c>
      <c r="C466" s="241" t="s">
        <v>122</v>
      </c>
      <c r="D466" s="251" t="s">
        <v>123</v>
      </c>
      <c r="E466" s="251" t="s">
        <v>124</v>
      </c>
      <c r="F466" s="356" t="s">
        <v>1557</v>
      </c>
      <c r="G466" s="289" t="s">
        <v>1590</v>
      </c>
      <c r="H466" s="98" t="s">
        <v>1643</v>
      </c>
      <c r="I466" s="185" t="s">
        <v>125</v>
      </c>
      <c r="J466" s="108">
        <v>0.5</v>
      </c>
      <c r="K466" s="62">
        <v>44562</v>
      </c>
      <c r="L466" s="62">
        <v>44926</v>
      </c>
      <c r="M466" s="108">
        <v>0.1</v>
      </c>
      <c r="N466" s="108">
        <v>0.5</v>
      </c>
      <c r="O466" s="108">
        <v>0.75</v>
      </c>
      <c r="P466" s="67">
        <v>1</v>
      </c>
      <c r="Q466" s="108" t="s">
        <v>38</v>
      </c>
      <c r="R466" s="186" t="s">
        <v>1596</v>
      </c>
      <c r="S466" s="367" t="s">
        <v>47</v>
      </c>
      <c r="T466" s="280" t="s">
        <v>40</v>
      </c>
      <c r="U466" s="280" t="s">
        <v>40</v>
      </c>
      <c r="V466" s="108" t="s">
        <v>1694</v>
      </c>
      <c r="W466" s="108" t="s">
        <v>48</v>
      </c>
      <c r="X466" s="251" t="s">
        <v>1346</v>
      </c>
      <c r="Y466" s="251" t="s">
        <v>1355</v>
      </c>
      <c r="Z466" s="251" t="s">
        <v>1574</v>
      </c>
      <c r="AA466" s="251" t="s">
        <v>1575</v>
      </c>
      <c r="AB466" s="251" t="s">
        <v>1334</v>
      </c>
      <c r="AC466" s="251" t="s">
        <v>2301</v>
      </c>
    </row>
    <row r="467" spans="1:29" ht="55.5" customHeight="1" x14ac:dyDescent="0.25">
      <c r="A467" s="243"/>
      <c r="B467" s="243"/>
      <c r="C467" s="243"/>
      <c r="D467" s="253"/>
      <c r="E467" s="253"/>
      <c r="F467" s="358"/>
      <c r="G467" s="290"/>
      <c r="H467" s="98" t="s">
        <v>1644</v>
      </c>
      <c r="I467" s="185" t="s">
        <v>126</v>
      </c>
      <c r="J467" s="108">
        <v>0.5</v>
      </c>
      <c r="K467" s="62">
        <v>44562</v>
      </c>
      <c r="L467" s="62">
        <v>44926</v>
      </c>
      <c r="M467" s="108">
        <v>0.1</v>
      </c>
      <c r="N467" s="108">
        <v>0.5</v>
      </c>
      <c r="O467" s="108">
        <v>0.75</v>
      </c>
      <c r="P467" s="67">
        <v>1</v>
      </c>
      <c r="Q467" s="108" t="s">
        <v>38</v>
      </c>
      <c r="R467" s="186" t="s">
        <v>1596</v>
      </c>
      <c r="S467" s="369"/>
      <c r="T467" s="281"/>
      <c r="U467" s="281"/>
      <c r="V467" s="108" t="s">
        <v>1694</v>
      </c>
      <c r="W467" s="108" t="s">
        <v>49</v>
      </c>
      <c r="X467" s="253"/>
      <c r="Y467" s="253"/>
      <c r="Z467" s="253"/>
      <c r="AA467" s="253"/>
      <c r="AB467" s="253"/>
      <c r="AC467" s="253"/>
    </row>
    <row r="468" spans="1:29" ht="44.25" customHeight="1" x14ac:dyDescent="0.25">
      <c r="A468" s="241" t="s">
        <v>1302</v>
      </c>
      <c r="B468" s="241" t="s">
        <v>1502</v>
      </c>
      <c r="C468" s="241" t="s">
        <v>127</v>
      </c>
      <c r="D468" s="251" t="s">
        <v>128</v>
      </c>
      <c r="E468" s="251" t="s">
        <v>129</v>
      </c>
      <c r="F468" s="356" t="s">
        <v>1558</v>
      </c>
      <c r="G468" s="289" t="s">
        <v>1590</v>
      </c>
      <c r="H468" s="98" t="s">
        <v>1645</v>
      </c>
      <c r="I468" s="185" t="s">
        <v>130</v>
      </c>
      <c r="J468" s="108">
        <v>0.5</v>
      </c>
      <c r="K468" s="62">
        <v>44562</v>
      </c>
      <c r="L468" s="62">
        <v>44926</v>
      </c>
      <c r="M468" s="108">
        <v>0.1</v>
      </c>
      <c r="N468" s="108">
        <v>0.5</v>
      </c>
      <c r="O468" s="108">
        <v>0.75</v>
      </c>
      <c r="P468" s="67">
        <v>1</v>
      </c>
      <c r="Q468" s="108" t="s">
        <v>38</v>
      </c>
      <c r="R468" s="186" t="s">
        <v>1596</v>
      </c>
      <c r="S468" s="367" t="s">
        <v>47</v>
      </c>
      <c r="T468" s="280" t="s">
        <v>40</v>
      </c>
      <c r="U468" s="280" t="s">
        <v>40</v>
      </c>
      <c r="V468" s="108" t="s">
        <v>1694</v>
      </c>
      <c r="W468" s="108" t="s">
        <v>49</v>
      </c>
      <c r="X468" s="251" t="s">
        <v>1346</v>
      </c>
      <c r="Y468" s="251" t="s">
        <v>1355</v>
      </c>
      <c r="Z468" s="251" t="s">
        <v>1574</v>
      </c>
      <c r="AA468" s="251" t="s">
        <v>1575</v>
      </c>
      <c r="AB468" s="251" t="s">
        <v>1334</v>
      </c>
      <c r="AC468" s="251" t="s">
        <v>2301</v>
      </c>
    </row>
    <row r="469" spans="1:29" ht="44.25" customHeight="1" x14ac:dyDescent="0.25">
      <c r="A469" s="243"/>
      <c r="B469" s="243"/>
      <c r="C469" s="243"/>
      <c r="D469" s="253"/>
      <c r="E469" s="253"/>
      <c r="F469" s="358"/>
      <c r="G469" s="290"/>
      <c r="H469" s="98" t="s">
        <v>1646</v>
      </c>
      <c r="I469" s="185" t="s">
        <v>131</v>
      </c>
      <c r="J469" s="108">
        <v>0.5</v>
      </c>
      <c r="K469" s="62">
        <v>44562</v>
      </c>
      <c r="L469" s="62">
        <v>44926</v>
      </c>
      <c r="M469" s="108">
        <v>0.1</v>
      </c>
      <c r="N469" s="108">
        <v>0.5</v>
      </c>
      <c r="O469" s="108">
        <v>0.75</v>
      </c>
      <c r="P469" s="67">
        <v>1</v>
      </c>
      <c r="Q469" s="108" t="s">
        <v>38</v>
      </c>
      <c r="R469" s="186" t="s">
        <v>1596</v>
      </c>
      <c r="S469" s="369"/>
      <c r="T469" s="281"/>
      <c r="U469" s="281"/>
      <c r="V469" s="108" t="s">
        <v>1694</v>
      </c>
      <c r="W469" s="108" t="s">
        <v>49</v>
      </c>
      <c r="X469" s="253"/>
      <c r="Y469" s="253"/>
      <c r="Z469" s="253"/>
      <c r="AA469" s="253"/>
      <c r="AB469" s="253"/>
      <c r="AC469" s="253"/>
    </row>
    <row r="470" spans="1:29" ht="39.950000000000003" customHeight="1" x14ac:dyDescent="0.25">
      <c r="A470" s="241" t="s">
        <v>1302</v>
      </c>
      <c r="B470" s="241" t="s">
        <v>1502</v>
      </c>
      <c r="C470" s="241" t="s">
        <v>132</v>
      </c>
      <c r="D470" s="251" t="s">
        <v>133</v>
      </c>
      <c r="E470" s="251" t="s">
        <v>134</v>
      </c>
      <c r="F470" s="356" t="s">
        <v>1572</v>
      </c>
      <c r="G470" s="289" t="s">
        <v>1590</v>
      </c>
      <c r="H470" s="98" t="s">
        <v>1647</v>
      </c>
      <c r="I470" s="185" t="s">
        <v>135</v>
      </c>
      <c r="J470" s="108">
        <v>0.34</v>
      </c>
      <c r="K470" s="62">
        <v>44562</v>
      </c>
      <c r="L470" s="62">
        <v>44926</v>
      </c>
      <c r="M470" s="108">
        <v>0.1</v>
      </c>
      <c r="N470" s="108">
        <v>0.5</v>
      </c>
      <c r="O470" s="108">
        <v>0.75</v>
      </c>
      <c r="P470" s="67">
        <v>1</v>
      </c>
      <c r="Q470" s="108" t="s">
        <v>38</v>
      </c>
      <c r="R470" s="186" t="s">
        <v>1596</v>
      </c>
      <c r="S470" s="367" t="s">
        <v>47</v>
      </c>
      <c r="T470" s="280" t="s">
        <v>40</v>
      </c>
      <c r="U470" s="280" t="s">
        <v>40</v>
      </c>
      <c r="V470" s="108" t="s">
        <v>1694</v>
      </c>
      <c r="W470" s="108" t="s">
        <v>59</v>
      </c>
      <c r="X470" s="251" t="s">
        <v>1346</v>
      </c>
      <c r="Y470" s="251" t="s">
        <v>1355</v>
      </c>
      <c r="Z470" s="251" t="s">
        <v>1574</v>
      </c>
      <c r="AA470" s="251" t="s">
        <v>1575</v>
      </c>
      <c r="AB470" s="251" t="s">
        <v>1334</v>
      </c>
      <c r="AC470" s="277" t="s">
        <v>2301</v>
      </c>
    </row>
    <row r="471" spans="1:29" ht="39.950000000000003" customHeight="1" x14ac:dyDescent="0.25">
      <c r="A471" s="242"/>
      <c r="B471" s="242"/>
      <c r="C471" s="242"/>
      <c r="D471" s="252"/>
      <c r="E471" s="252"/>
      <c r="F471" s="357"/>
      <c r="G471" s="298"/>
      <c r="H471" s="98" t="s">
        <v>1648</v>
      </c>
      <c r="I471" s="185" t="s">
        <v>136</v>
      </c>
      <c r="J471" s="108">
        <v>0.33</v>
      </c>
      <c r="K471" s="62">
        <v>44562</v>
      </c>
      <c r="L471" s="62">
        <v>44926</v>
      </c>
      <c r="M471" s="108">
        <v>0.1</v>
      </c>
      <c r="N471" s="108">
        <v>0.5</v>
      </c>
      <c r="O471" s="108">
        <v>0.75</v>
      </c>
      <c r="P471" s="67">
        <v>1</v>
      </c>
      <c r="Q471" s="108" t="s">
        <v>38</v>
      </c>
      <c r="R471" s="186" t="s">
        <v>1596</v>
      </c>
      <c r="S471" s="368"/>
      <c r="T471" s="299"/>
      <c r="U471" s="299"/>
      <c r="V471" s="108" t="s">
        <v>1694</v>
      </c>
      <c r="W471" s="108" t="s">
        <v>68</v>
      </c>
      <c r="X471" s="252"/>
      <c r="Y471" s="252"/>
      <c r="Z471" s="252"/>
      <c r="AA471" s="252"/>
      <c r="AB471" s="252"/>
      <c r="AC471" s="277"/>
    </row>
    <row r="472" spans="1:29" ht="39.950000000000003" customHeight="1" x14ac:dyDescent="0.25">
      <c r="A472" s="243"/>
      <c r="B472" s="243"/>
      <c r="C472" s="243"/>
      <c r="D472" s="253"/>
      <c r="E472" s="253"/>
      <c r="F472" s="358"/>
      <c r="G472" s="290"/>
      <c r="H472" s="98" t="s">
        <v>1649</v>
      </c>
      <c r="I472" s="185" t="s">
        <v>137</v>
      </c>
      <c r="J472" s="108">
        <v>0.33</v>
      </c>
      <c r="K472" s="62">
        <v>44562</v>
      </c>
      <c r="L472" s="62">
        <v>44926</v>
      </c>
      <c r="M472" s="108">
        <v>0.1</v>
      </c>
      <c r="N472" s="108">
        <v>0.5</v>
      </c>
      <c r="O472" s="108">
        <v>0.75</v>
      </c>
      <c r="P472" s="67">
        <v>1</v>
      </c>
      <c r="Q472" s="108" t="s">
        <v>38</v>
      </c>
      <c r="R472" s="186" t="s">
        <v>1596</v>
      </c>
      <c r="S472" s="369"/>
      <c r="T472" s="281"/>
      <c r="U472" s="281"/>
      <c r="V472" s="108" t="s">
        <v>1694</v>
      </c>
      <c r="W472" s="108" t="s">
        <v>49</v>
      </c>
      <c r="X472" s="253"/>
      <c r="Y472" s="253"/>
      <c r="Z472" s="253"/>
      <c r="AA472" s="253"/>
      <c r="AB472" s="253"/>
      <c r="AC472" s="277"/>
    </row>
    <row r="473" spans="1:29" ht="39.950000000000003" customHeight="1" x14ac:dyDescent="0.25">
      <c r="A473" s="361" t="s">
        <v>1310</v>
      </c>
      <c r="B473" s="241" t="s">
        <v>1502</v>
      </c>
      <c r="C473" s="241" t="s">
        <v>138</v>
      </c>
      <c r="D473" s="251" t="s">
        <v>139</v>
      </c>
      <c r="E473" s="251" t="s">
        <v>140</v>
      </c>
      <c r="F473" s="278" t="s">
        <v>1573</v>
      </c>
      <c r="G473" s="278" t="s">
        <v>66</v>
      </c>
      <c r="H473" s="98" t="s">
        <v>1650</v>
      </c>
      <c r="I473" s="185" t="s">
        <v>141</v>
      </c>
      <c r="J473" s="108">
        <v>0.25</v>
      </c>
      <c r="K473" s="62">
        <v>44562</v>
      </c>
      <c r="L473" s="62">
        <v>44926</v>
      </c>
      <c r="M473" s="108">
        <v>0.1</v>
      </c>
      <c r="N473" s="108">
        <v>0.5</v>
      </c>
      <c r="O473" s="108">
        <v>0.75</v>
      </c>
      <c r="P473" s="67">
        <v>1</v>
      </c>
      <c r="Q473" s="108" t="s">
        <v>53</v>
      </c>
      <c r="R473" s="186" t="s">
        <v>1596</v>
      </c>
      <c r="S473" s="367" t="s">
        <v>54</v>
      </c>
      <c r="T473" s="280" t="s">
        <v>40</v>
      </c>
      <c r="U473" s="280" t="s">
        <v>40</v>
      </c>
      <c r="V473" s="108" t="s">
        <v>1694</v>
      </c>
      <c r="W473" s="108" t="s">
        <v>55</v>
      </c>
      <c r="X473" s="251" t="s">
        <v>1430</v>
      </c>
      <c r="Y473" s="251" t="s">
        <v>1505</v>
      </c>
      <c r="Z473" s="251" t="s">
        <v>1575</v>
      </c>
      <c r="AA473" s="251" t="s">
        <v>1575</v>
      </c>
      <c r="AB473" s="251" t="s">
        <v>1358</v>
      </c>
      <c r="AC473" s="277" t="s">
        <v>2298</v>
      </c>
    </row>
    <row r="474" spans="1:29" ht="39.950000000000003" customHeight="1" x14ac:dyDescent="0.25">
      <c r="A474" s="362"/>
      <c r="B474" s="242"/>
      <c r="C474" s="242"/>
      <c r="D474" s="252"/>
      <c r="E474" s="252"/>
      <c r="F474" s="351"/>
      <c r="G474" s="351"/>
      <c r="H474" s="98" t="s">
        <v>1651</v>
      </c>
      <c r="I474" s="185" t="s">
        <v>142</v>
      </c>
      <c r="J474" s="108">
        <v>0.25</v>
      </c>
      <c r="K474" s="62">
        <v>44562</v>
      </c>
      <c r="L474" s="62">
        <v>44926</v>
      </c>
      <c r="M474" s="108">
        <v>0.1</v>
      </c>
      <c r="N474" s="108">
        <v>0.5</v>
      </c>
      <c r="O474" s="108">
        <v>0.75</v>
      </c>
      <c r="P474" s="67">
        <v>1</v>
      </c>
      <c r="Q474" s="108" t="s">
        <v>53</v>
      </c>
      <c r="R474" s="186" t="s">
        <v>1596</v>
      </c>
      <c r="S474" s="368"/>
      <c r="T474" s="299"/>
      <c r="U474" s="299"/>
      <c r="V474" s="108" t="s">
        <v>1694</v>
      </c>
      <c r="W474" s="108" t="s">
        <v>59</v>
      </c>
      <c r="X474" s="252"/>
      <c r="Y474" s="252"/>
      <c r="Z474" s="252"/>
      <c r="AA474" s="252"/>
      <c r="AB474" s="252"/>
      <c r="AC474" s="277"/>
    </row>
    <row r="475" spans="1:29" ht="39.950000000000003" customHeight="1" x14ac:dyDescent="0.25">
      <c r="A475" s="362"/>
      <c r="B475" s="242"/>
      <c r="C475" s="242"/>
      <c r="D475" s="252"/>
      <c r="E475" s="252"/>
      <c r="F475" s="351"/>
      <c r="G475" s="351"/>
      <c r="H475" s="98" t="s">
        <v>1652</v>
      </c>
      <c r="I475" s="185" t="s">
        <v>143</v>
      </c>
      <c r="J475" s="108">
        <v>0.25</v>
      </c>
      <c r="K475" s="62">
        <v>44562</v>
      </c>
      <c r="L475" s="62">
        <v>44926</v>
      </c>
      <c r="M475" s="108">
        <v>0.1</v>
      </c>
      <c r="N475" s="108">
        <v>0.5</v>
      </c>
      <c r="O475" s="108">
        <v>0.75</v>
      </c>
      <c r="P475" s="67">
        <v>1</v>
      </c>
      <c r="Q475" s="108" t="s">
        <v>53</v>
      </c>
      <c r="R475" s="186" t="s">
        <v>1596</v>
      </c>
      <c r="S475" s="368"/>
      <c r="T475" s="299"/>
      <c r="U475" s="299"/>
      <c r="V475" s="108" t="s">
        <v>1694</v>
      </c>
      <c r="W475" s="108" t="s">
        <v>41</v>
      </c>
      <c r="X475" s="252"/>
      <c r="Y475" s="252"/>
      <c r="Z475" s="252"/>
      <c r="AA475" s="252"/>
      <c r="AB475" s="252"/>
      <c r="AC475" s="277"/>
    </row>
    <row r="476" spans="1:29" ht="39.950000000000003" customHeight="1" x14ac:dyDescent="0.25">
      <c r="A476" s="363"/>
      <c r="B476" s="243"/>
      <c r="C476" s="243"/>
      <c r="D476" s="253"/>
      <c r="E476" s="253"/>
      <c r="F476" s="279"/>
      <c r="G476" s="279"/>
      <c r="H476" s="98" t="s">
        <v>1653</v>
      </c>
      <c r="I476" s="185" t="s">
        <v>1559</v>
      </c>
      <c r="J476" s="108">
        <v>0.25</v>
      </c>
      <c r="K476" s="62">
        <v>44562</v>
      </c>
      <c r="L476" s="62">
        <v>44926</v>
      </c>
      <c r="M476" s="108">
        <v>0.1</v>
      </c>
      <c r="N476" s="108">
        <v>0.5</v>
      </c>
      <c r="O476" s="108">
        <v>0.75</v>
      </c>
      <c r="P476" s="67">
        <v>1</v>
      </c>
      <c r="Q476" s="108" t="s">
        <v>53</v>
      </c>
      <c r="R476" s="186" t="s">
        <v>1596</v>
      </c>
      <c r="S476" s="369"/>
      <c r="T476" s="281"/>
      <c r="U476" s="281"/>
      <c r="V476" s="108" t="s">
        <v>1694</v>
      </c>
      <c r="W476" s="108" t="s">
        <v>59</v>
      </c>
      <c r="X476" s="253"/>
      <c r="Y476" s="253"/>
      <c r="Z476" s="253"/>
      <c r="AA476" s="253"/>
      <c r="AB476" s="253"/>
      <c r="AC476" s="277"/>
    </row>
    <row r="477" spans="1:29" ht="39.950000000000003" customHeight="1" x14ac:dyDescent="0.25">
      <c r="A477" s="361" t="s">
        <v>1310</v>
      </c>
      <c r="B477" s="241" t="s">
        <v>1502</v>
      </c>
      <c r="C477" s="241" t="s">
        <v>144</v>
      </c>
      <c r="D477" s="251" t="s">
        <v>145</v>
      </c>
      <c r="E477" s="251" t="s">
        <v>146</v>
      </c>
      <c r="F477" s="289" t="s">
        <v>1564</v>
      </c>
      <c r="G477" s="289" t="s">
        <v>147</v>
      </c>
      <c r="H477" s="98" t="s">
        <v>1654</v>
      </c>
      <c r="I477" s="185" t="s">
        <v>148</v>
      </c>
      <c r="J477" s="108">
        <v>0.25</v>
      </c>
      <c r="K477" s="62">
        <v>44562</v>
      </c>
      <c r="L477" s="62">
        <v>44926</v>
      </c>
      <c r="M477" s="108">
        <v>0.1</v>
      </c>
      <c r="N477" s="108">
        <v>0.5</v>
      </c>
      <c r="O477" s="108">
        <v>0.75</v>
      </c>
      <c r="P477" s="67">
        <v>1</v>
      </c>
      <c r="Q477" s="108" t="s">
        <v>53</v>
      </c>
      <c r="R477" s="186" t="s">
        <v>1595</v>
      </c>
      <c r="S477" s="367" t="s">
        <v>149</v>
      </c>
      <c r="T477" s="280" t="s">
        <v>40</v>
      </c>
      <c r="U477" s="280" t="s">
        <v>40</v>
      </c>
      <c r="V477" s="108" t="s">
        <v>1694</v>
      </c>
      <c r="W477" s="108" t="s">
        <v>59</v>
      </c>
      <c r="X477" s="251" t="s">
        <v>1421</v>
      </c>
      <c r="Y477" s="251" t="s">
        <v>1487</v>
      </c>
      <c r="Z477" s="251" t="s">
        <v>1575</v>
      </c>
      <c r="AA477" s="251" t="s">
        <v>1575</v>
      </c>
      <c r="AB477" s="251" t="s">
        <v>1358</v>
      </c>
      <c r="AC477" s="277" t="s">
        <v>2298</v>
      </c>
    </row>
    <row r="478" spans="1:29" ht="39.950000000000003" customHeight="1" x14ac:dyDescent="0.25">
      <c r="A478" s="362"/>
      <c r="B478" s="242"/>
      <c r="C478" s="242"/>
      <c r="D478" s="252"/>
      <c r="E478" s="252"/>
      <c r="F478" s="298"/>
      <c r="G478" s="298"/>
      <c r="H478" s="98" t="s">
        <v>1655</v>
      </c>
      <c r="I478" s="185" t="s">
        <v>150</v>
      </c>
      <c r="J478" s="108">
        <v>0.25</v>
      </c>
      <c r="K478" s="62">
        <v>44562</v>
      </c>
      <c r="L478" s="62">
        <v>44926</v>
      </c>
      <c r="M478" s="108">
        <v>0.1</v>
      </c>
      <c r="N478" s="108">
        <v>0.5</v>
      </c>
      <c r="O478" s="108">
        <v>0.75</v>
      </c>
      <c r="P478" s="67">
        <v>1</v>
      </c>
      <c r="Q478" s="108" t="s">
        <v>53</v>
      </c>
      <c r="R478" s="186" t="s">
        <v>1595</v>
      </c>
      <c r="S478" s="368"/>
      <c r="T478" s="299"/>
      <c r="U478" s="299"/>
      <c r="V478" s="108" t="s">
        <v>1694</v>
      </c>
      <c r="W478" s="108" t="s">
        <v>41</v>
      </c>
      <c r="X478" s="252"/>
      <c r="Y478" s="252"/>
      <c r="Z478" s="252"/>
      <c r="AA478" s="252"/>
      <c r="AB478" s="252"/>
      <c r="AC478" s="277"/>
    </row>
    <row r="479" spans="1:29" ht="39.950000000000003" customHeight="1" x14ac:dyDescent="0.25">
      <c r="A479" s="362"/>
      <c r="B479" s="242"/>
      <c r="C479" s="242"/>
      <c r="D479" s="252"/>
      <c r="E479" s="252"/>
      <c r="F479" s="298"/>
      <c r="G479" s="298"/>
      <c r="H479" s="98" t="s">
        <v>1656</v>
      </c>
      <c r="I479" s="185" t="s">
        <v>151</v>
      </c>
      <c r="J479" s="108">
        <v>0.25</v>
      </c>
      <c r="K479" s="62">
        <v>44562</v>
      </c>
      <c r="L479" s="62">
        <v>44926</v>
      </c>
      <c r="M479" s="108">
        <v>0.1</v>
      </c>
      <c r="N479" s="108">
        <v>0.5</v>
      </c>
      <c r="O479" s="108">
        <v>0.75</v>
      </c>
      <c r="P479" s="67">
        <v>1</v>
      </c>
      <c r="Q479" s="108" t="s">
        <v>53</v>
      </c>
      <c r="R479" s="186" t="s">
        <v>1595</v>
      </c>
      <c r="S479" s="368"/>
      <c r="T479" s="299"/>
      <c r="U479" s="299"/>
      <c r="V479" s="108" t="s">
        <v>1694</v>
      </c>
      <c r="W479" s="108" t="s">
        <v>59</v>
      </c>
      <c r="X479" s="252"/>
      <c r="Y479" s="252"/>
      <c r="Z479" s="252"/>
      <c r="AA479" s="252"/>
      <c r="AB479" s="252"/>
      <c r="AC479" s="277"/>
    </row>
    <row r="480" spans="1:29" ht="39.950000000000003" customHeight="1" x14ac:dyDescent="0.25">
      <c r="A480" s="363"/>
      <c r="B480" s="243"/>
      <c r="C480" s="243"/>
      <c r="D480" s="253"/>
      <c r="E480" s="253"/>
      <c r="F480" s="290"/>
      <c r="G480" s="290"/>
      <c r="H480" s="98" t="s">
        <v>1657</v>
      </c>
      <c r="I480" s="185" t="s">
        <v>152</v>
      </c>
      <c r="J480" s="108">
        <v>0.25</v>
      </c>
      <c r="K480" s="62">
        <v>44562</v>
      </c>
      <c r="L480" s="62">
        <v>44926</v>
      </c>
      <c r="M480" s="108">
        <v>0.1</v>
      </c>
      <c r="N480" s="108">
        <v>0.5</v>
      </c>
      <c r="O480" s="108">
        <v>0.75</v>
      </c>
      <c r="P480" s="67">
        <v>1</v>
      </c>
      <c r="Q480" s="108" t="s">
        <v>53</v>
      </c>
      <c r="R480" s="186" t="s">
        <v>1595</v>
      </c>
      <c r="S480" s="369"/>
      <c r="T480" s="281"/>
      <c r="U480" s="281"/>
      <c r="V480" s="108" t="s">
        <v>1694</v>
      </c>
      <c r="W480" s="108" t="s">
        <v>41</v>
      </c>
      <c r="X480" s="253"/>
      <c r="Y480" s="253"/>
      <c r="Z480" s="253"/>
      <c r="AA480" s="253"/>
      <c r="AB480" s="253"/>
      <c r="AC480" s="277"/>
    </row>
    <row r="481" spans="1:29" ht="53.25" customHeight="1" x14ac:dyDescent="0.25">
      <c r="A481" s="361" t="s">
        <v>1302</v>
      </c>
      <c r="B481" s="241" t="s">
        <v>1502</v>
      </c>
      <c r="C481" s="241" t="s">
        <v>153</v>
      </c>
      <c r="D481" s="251" t="s">
        <v>154</v>
      </c>
      <c r="E481" s="251" t="s">
        <v>155</v>
      </c>
      <c r="F481" s="251" t="s">
        <v>1563</v>
      </c>
      <c r="G481" s="278" t="s">
        <v>66</v>
      </c>
      <c r="H481" s="98" t="s">
        <v>1658</v>
      </c>
      <c r="I481" s="185" t="s">
        <v>156</v>
      </c>
      <c r="J481" s="108">
        <v>0.3</v>
      </c>
      <c r="K481" s="62">
        <v>44593</v>
      </c>
      <c r="L481" s="62">
        <v>44773</v>
      </c>
      <c r="M481" s="108">
        <v>0.4</v>
      </c>
      <c r="N481" s="108">
        <v>0.95</v>
      </c>
      <c r="O481" s="108">
        <v>1</v>
      </c>
      <c r="P481" s="67">
        <v>1</v>
      </c>
      <c r="Q481" s="108" t="s">
        <v>53</v>
      </c>
      <c r="R481" s="186" t="s">
        <v>1595</v>
      </c>
      <c r="S481" s="367" t="s">
        <v>149</v>
      </c>
      <c r="T481" s="280" t="s">
        <v>40</v>
      </c>
      <c r="U481" s="280" t="s">
        <v>40</v>
      </c>
      <c r="V481" s="108" t="s">
        <v>1694</v>
      </c>
      <c r="W481" s="108" t="s">
        <v>68</v>
      </c>
      <c r="X481" s="251" t="s">
        <v>1430</v>
      </c>
      <c r="Y481" s="251" t="s">
        <v>1505</v>
      </c>
      <c r="Z481" s="251" t="s">
        <v>1575</v>
      </c>
      <c r="AA481" s="251" t="s">
        <v>1575</v>
      </c>
      <c r="AB481" s="251" t="s">
        <v>1358</v>
      </c>
      <c r="AC481" s="277" t="s">
        <v>2298</v>
      </c>
    </row>
    <row r="482" spans="1:29" ht="39" customHeight="1" x14ac:dyDescent="0.25">
      <c r="A482" s="362"/>
      <c r="B482" s="242"/>
      <c r="C482" s="242"/>
      <c r="D482" s="252"/>
      <c r="E482" s="252"/>
      <c r="F482" s="252"/>
      <c r="G482" s="351"/>
      <c r="H482" s="98" t="s">
        <v>1659</v>
      </c>
      <c r="I482" s="185" t="s">
        <v>157</v>
      </c>
      <c r="J482" s="108">
        <v>0.2</v>
      </c>
      <c r="K482" s="62">
        <v>44593</v>
      </c>
      <c r="L482" s="62">
        <v>44773</v>
      </c>
      <c r="M482" s="108">
        <v>0.6</v>
      </c>
      <c r="N482" s="108">
        <v>0.95</v>
      </c>
      <c r="O482" s="108">
        <v>1</v>
      </c>
      <c r="P482" s="67">
        <v>1</v>
      </c>
      <c r="Q482" s="108" t="s">
        <v>53</v>
      </c>
      <c r="R482" s="186" t="s">
        <v>1595</v>
      </c>
      <c r="S482" s="368"/>
      <c r="T482" s="299"/>
      <c r="U482" s="299"/>
      <c r="V482" s="108" t="s">
        <v>1694</v>
      </c>
      <c r="W482" s="108" t="s">
        <v>68</v>
      </c>
      <c r="X482" s="252"/>
      <c r="Y482" s="252"/>
      <c r="Z482" s="252"/>
      <c r="AA482" s="252"/>
      <c r="AB482" s="252"/>
      <c r="AC482" s="277"/>
    </row>
    <row r="483" spans="1:29" ht="39" customHeight="1" x14ac:dyDescent="0.25">
      <c r="A483" s="362"/>
      <c r="B483" s="242"/>
      <c r="C483" s="242"/>
      <c r="D483" s="252"/>
      <c r="E483" s="252"/>
      <c r="F483" s="252"/>
      <c r="G483" s="351"/>
      <c r="H483" s="98" t="s">
        <v>1660</v>
      </c>
      <c r="I483" s="185" t="s">
        <v>158</v>
      </c>
      <c r="J483" s="108">
        <v>0.2</v>
      </c>
      <c r="K483" s="62">
        <v>44562</v>
      </c>
      <c r="L483" s="62">
        <v>44773</v>
      </c>
      <c r="M483" s="108">
        <v>0.8</v>
      </c>
      <c r="N483" s="108">
        <v>1</v>
      </c>
      <c r="O483" s="108">
        <v>1</v>
      </c>
      <c r="P483" s="67">
        <v>1</v>
      </c>
      <c r="Q483" s="108" t="s">
        <v>53</v>
      </c>
      <c r="R483" s="186" t="s">
        <v>1595</v>
      </c>
      <c r="S483" s="368"/>
      <c r="T483" s="299"/>
      <c r="U483" s="299"/>
      <c r="V483" s="108" t="s">
        <v>1694</v>
      </c>
      <c r="W483" s="108" t="s">
        <v>68</v>
      </c>
      <c r="X483" s="252"/>
      <c r="Y483" s="252"/>
      <c r="Z483" s="252"/>
      <c r="AA483" s="252"/>
      <c r="AB483" s="252"/>
      <c r="AC483" s="277"/>
    </row>
    <row r="484" spans="1:29" ht="158.25" customHeight="1" x14ac:dyDescent="0.25">
      <c r="A484" s="363"/>
      <c r="B484" s="243"/>
      <c r="C484" s="243"/>
      <c r="D484" s="253"/>
      <c r="E484" s="253"/>
      <c r="F484" s="253"/>
      <c r="G484" s="279"/>
      <c r="H484" s="98" t="s">
        <v>1661</v>
      </c>
      <c r="I484" s="185" t="s">
        <v>159</v>
      </c>
      <c r="J484" s="108">
        <v>0.3</v>
      </c>
      <c r="K484" s="62">
        <v>44562</v>
      </c>
      <c r="L484" s="62">
        <v>44773</v>
      </c>
      <c r="M484" s="108">
        <v>0.4</v>
      </c>
      <c r="N484" s="108">
        <v>0.95</v>
      </c>
      <c r="O484" s="108">
        <v>1</v>
      </c>
      <c r="P484" s="67">
        <v>1</v>
      </c>
      <c r="Q484" s="108" t="s">
        <v>53</v>
      </c>
      <c r="R484" s="186" t="s">
        <v>1595</v>
      </c>
      <c r="S484" s="369"/>
      <c r="T484" s="281"/>
      <c r="U484" s="281"/>
      <c r="V484" s="108" t="s">
        <v>1694</v>
      </c>
      <c r="W484" s="108" t="s">
        <v>48</v>
      </c>
      <c r="X484" s="253"/>
      <c r="Y484" s="253"/>
      <c r="Z484" s="253"/>
      <c r="AA484" s="253"/>
      <c r="AB484" s="253"/>
      <c r="AC484" s="277"/>
    </row>
    <row r="485" spans="1:29" ht="79.5" customHeight="1" x14ac:dyDescent="0.25">
      <c r="A485" s="266" t="s">
        <v>1302</v>
      </c>
      <c r="B485" s="266" t="s">
        <v>1506</v>
      </c>
      <c r="C485" s="266" t="s">
        <v>3508</v>
      </c>
      <c r="D485" s="282" t="s">
        <v>3496</v>
      </c>
      <c r="E485" s="453" t="s">
        <v>3880</v>
      </c>
      <c r="F485" s="453" t="s">
        <v>3885</v>
      </c>
      <c r="G485" s="273" t="s">
        <v>1703</v>
      </c>
      <c r="H485" s="220" t="s">
        <v>3509</v>
      </c>
      <c r="I485" s="223" t="s">
        <v>3886</v>
      </c>
      <c r="J485" s="455">
        <v>0.6</v>
      </c>
      <c r="K485" s="456">
        <v>44593</v>
      </c>
      <c r="L485" s="456">
        <v>44925</v>
      </c>
      <c r="M485" s="455">
        <v>0.25</v>
      </c>
      <c r="N485" s="455">
        <v>0.5</v>
      </c>
      <c r="O485" s="455">
        <v>0.75</v>
      </c>
      <c r="P485" s="455">
        <v>1</v>
      </c>
      <c r="Q485" s="455" t="s">
        <v>1308</v>
      </c>
      <c r="R485" s="455" t="s">
        <v>1595</v>
      </c>
      <c r="S485" s="457" t="s">
        <v>3511</v>
      </c>
      <c r="T485" s="262" t="s">
        <v>40</v>
      </c>
      <c r="U485" s="262" t="s">
        <v>40</v>
      </c>
      <c r="V485" s="227" t="s">
        <v>3497</v>
      </c>
      <c r="W485" s="227" t="s">
        <v>48</v>
      </c>
      <c r="X485" s="262" t="s">
        <v>1454</v>
      </c>
      <c r="Y485" s="458" t="s">
        <v>1548</v>
      </c>
      <c r="Z485" s="268" t="s">
        <v>3939</v>
      </c>
      <c r="AA485" s="262" t="s">
        <v>3146</v>
      </c>
      <c r="AB485" s="262" t="s">
        <v>1325</v>
      </c>
      <c r="AC485" s="262"/>
    </row>
    <row r="486" spans="1:29" ht="79.5" customHeight="1" x14ac:dyDescent="0.25">
      <c r="A486" s="266"/>
      <c r="B486" s="266"/>
      <c r="C486" s="266"/>
      <c r="D486" s="282"/>
      <c r="E486" s="454"/>
      <c r="F486" s="454"/>
      <c r="G486" s="267"/>
      <c r="H486" s="220" t="s">
        <v>3510</v>
      </c>
      <c r="I486" s="223" t="s">
        <v>3887</v>
      </c>
      <c r="J486" s="455">
        <v>0.4</v>
      </c>
      <c r="K486" s="456">
        <v>44593</v>
      </c>
      <c r="L486" s="456">
        <v>44925</v>
      </c>
      <c r="M486" s="455">
        <v>0.25</v>
      </c>
      <c r="N486" s="455">
        <v>0.5</v>
      </c>
      <c r="O486" s="455">
        <v>0.75</v>
      </c>
      <c r="P486" s="455">
        <v>1</v>
      </c>
      <c r="Q486" s="455" t="s">
        <v>1308</v>
      </c>
      <c r="R486" s="455" t="s">
        <v>1595</v>
      </c>
      <c r="S486" s="457"/>
      <c r="T486" s="264"/>
      <c r="U486" s="264"/>
      <c r="V486" s="227" t="s">
        <v>3497</v>
      </c>
      <c r="W486" s="227" t="s">
        <v>48</v>
      </c>
      <c r="X486" s="264"/>
      <c r="Y486" s="459"/>
      <c r="Z486" s="268"/>
      <c r="AA486" s="264"/>
      <c r="AB486" s="264"/>
      <c r="AC486" s="264"/>
    </row>
    <row r="487" spans="1:29" ht="78.75" customHeight="1" x14ac:dyDescent="0.25">
      <c r="A487" s="274" t="s">
        <v>1302</v>
      </c>
      <c r="B487" s="266" t="s">
        <v>1506</v>
      </c>
      <c r="C487" s="266" t="s">
        <v>3512</v>
      </c>
      <c r="D487" s="282" t="s">
        <v>3953</v>
      </c>
      <c r="E487" s="282" t="s">
        <v>3882</v>
      </c>
      <c r="F487" s="282" t="s">
        <v>3884</v>
      </c>
      <c r="G487" s="273" t="s">
        <v>1703</v>
      </c>
      <c r="H487" s="220" t="s">
        <v>3513</v>
      </c>
      <c r="I487" s="223" t="s">
        <v>3498</v>
      </c>
      <c r="J487" s="227">
        <v>0.5</v>
      </c>
      <c r="K487" s="234">
        <v>44593</v>
      </c>
      <c r="L487" s="234">
        <v>44803</v>
      </c>
      <c r="M487" s="227">
        <v>0.25</v>
      </c>
      <c r="N487" s="227">
        <v>0.75</v>
      </c>
      <c r="O487" s="227">
        <v>1</v>
      </c>
      <c r="P487" s="227">
        <v>1</v>
      </c>
      <c r="Q487" s="227" t="s">
        <v>1308</v>
      </c>
      <c r="R487" s="227" t="s">
        <v>1595</v>
      </c>
      <c r="S487" s="268" t="s">
        <v>3511</v>
      </c>
      <c r="T487" s="262" t="s">
        <v>40</v>
      </c>
      <c r="U487" s="262" t="s">
        <v>40</v>
      </c>
      <c r="V487" s="227" t="s">
        <v>3497</v>
      </c>
      <c r="W487" s="227" t="s">
        <v>48</v>
      </c>
      <c r="X487" s="262" t="s">
        <v>1454</v>
      </c>
      <c r="Y487" s="458" t="s">
        <v>1548</v>
      </c>
      <c r="Z487" s="268" t="s">
        <v>3939</v>
      </c>
      <c r="AA487" s="262" t="s">
        <v>3146</v>
      </c>
      <c r="AB487" s="262" t="s">
        <v>1325</v>
      </c>
      <c r="AC487" s="262"/>
    </row>
    <row r="488" spans="1:29" ht="78.75" customHeight="1" x14ac:dyDescent="0.25">
      <c r="A488" s="274"/>
      <c r="B488" s="266"/>
      <c r="C488" s="266"/>
      <c r="D488" s="282"/>
      <c r="E488" s="282"/>
      <c r="F488" s="282"/>
      <c r="G488" s="267"/>
      <c r="H488" s="220" t="s">
        <v>3514</v>
      </c>
      <c r="I488" s="223" t="s">
        <v>3499</v>
      </c>
      <c r="J488" s="227">
        <v>0.5</v>
      </c>
      <c r="K488" s="234">
        <v>44593</v>
      </c>
      <c r="L488" s="234">
        <v>44925</v>
      </c>
      <c r="M488" s="227">
        <v>0.25</v>
      </c>
      <c r="N488" s="227">
        <v>0.5</v>
      </c>
      <c r="O488" s="227">
        <v>0.75</v>
      </c>
      <c r="P488" s="227">
        <v>1</v>
      </c>
      <c r="Q488" s="227" t="s">
        <v>1308</v>
      </c>
      <c r="R488" s="227" t="s">
        <v>1595</v>
      </c>
      <c r="S488" s="268"/>
      <c r="T488" s="264"/>
      <c r="U488" s="264"/>
      <c r="V488" s="227" t="s">
        <v>3497</v>
      </c>
      <c r="W488" s="227" t="s">
        <v>48</v>
      </c>
      <c r="X488" s="264"/>
      <c r="Y488" s="459"/>
      <c r="Z488" s="268"/>
      <c r="AA488" s="264"/>
      <c r="AB488" s="264"/>
      <c r="AC488" s="264"/>
    </row>
    <row r="489" spans="1:29" ht="53.25" customHeight="1" x14ac:dyDescent="0.25">
      <c r="A489" s="271" t="s">
        <v>1302</v>
      </c>
      <c r="B489" s="256" t="s">
        <v>1506</v>
      </c>
      <c r="C489" s="266" t="s">
        <v>3515</v>
      </c>
      <c r="D489" s="270" t="s">
        <v>3954</v>
      </c>
      <c r="E489" s="270" t="s">
        <v>3888</v>
      </c>
      <c r="F489" s="270" t="s">
        <v>3955</v>
      </c>
      <c r="G489" s="273" t="s">
        <v>1703</v>
      </c>
      <c r="H489" s="220" t="s">
        <v>3516</v>
      </c>
      <c r="I489" s="223" t="s">
        <v>3956</v>
      </c>
      <c r="J489" s="455">
        <v>0.4</v>
      </c>
      <c r="K489" s="456">
        <v>44562</v>
      </c>
      <c r="L489" s="456">
        <v>44925</v>
      </c>
      <c r="M489" s="455">
        <v>0.1</v>
      </c>
      <c r="N489" s="455">
        <v>0.5</v>
      </c>
      <c r="O489" s="455">
        <v>0.75</v>
      </c>
      <c r="P489" s="455">
        <v>1</v>
      </c>
      <c r="Q489" s="455" t="s">
        <v>1308</v>
      </c>
      <c r="R489" s="455" t="s">
        <v>1595</v>
      </c>
      <c r="S489" s="467" t="s">
        <v>3521</v>
      </c>
      <c r="T489" s="262" t="s">
        <v>40</v>
      </c>
      <c r="U489" s="262" t="s">
        <v>40</v>
      </c>
      <c r="V489" s="227" t="s">
        <v>3497</v>
      </c>
      <c r="W489" s="227" t="s">
        <v>68</v>
      </c>
      <c r="X489" s="262" t="s">
        <v>1454</v>
      </c>
      <c r="Y489" s="262" t="s">
        <v>1548</v>
      </c>
      <c r="Z489" s="262" t="s">
        <v>3939</v>
      </c>
      <c r="AA489" s="262" t="s">
        <v>3146</v>
      </c>
      <c r="AB489" s="262" t="s">
        <v>1325</v>
      </c>
      <c r="AC489" s="262"/>
    </row>
    <row r="490" spans="1:29" ht="33.75" customHeight="1" x14ac:dyDescent="0.25">
      <c r="A490" s="275"/>
      <c r="B490" s="257"/>
      <c r="C490" s="266"/>
      <c r="D490" s="270"/>
      <c r="E490" s="270"/>
      <c r="F490" s="270"/>
      <c r="G490" s="276"/>
      <c r="H490" s="220" t="s">
        <v>3517</v>
      </c>
      <c r="I490" s="223" t="s">
        <v>3890</v>
      </c>
      <c r="J490" s="455">
        <v>0.05</v>
      </c>
      <c r="K490" s="456">
        <v>44593</v>
      </c>
      <c r="L490" s="456">
        <v>44925</v>
      </c>
      <c r="M490" s="455">
        <v>0</v>
      </c>
      <c r="N490" s="455">
        <v>0</v>
      </c>
      <c r="O490" s="455">
        <v>0</v>
      </c>
      <c r="P490" s="455">
        <v>1</v>
      </c>
      <c r="Q490" s="455" t="s">
        <v>1308</v>
      </c>
      <c r="R490" s="455" t="s">
        <v>1595</v>
      </c>
      <c r="S490" s="468"/>
      <c r="T490" s="263"/>
      <c r="U490" s="263"/>
      <c r="V490" s="227" t="s">
        <v>3497</v>
      </c>
      <c r="W490" s="227" t="s">
        <v>48</v>
      </c>
      <c r="X490" s="263"/>
      <c r="Y490" s="263"/>
      <c r="Z490" s="263"/>
      <c r="AA490" s="263"/>
      <c r="AB490" s="263"/>
      <c r="AC490" s="263"/>
    </row>
    <row r="491" spans="1:29" ht="33.75" customHeight="1" x14ac:dyDescent="0.25">
      <c r="A491" s="275"/>
      <c r="B491" s="257"/>
      <c r="C491" s="266"/>
      <c r="D491" s="270"/>
      <c r="E491" s="270"/>
      <c r="F491" s="270"/>
      <c r="G491" s="276"/>
      <c r="H491" s="226" t="s">
        <v>3518</v>
      </c>
      <c r="I491" s="229" t="s">
        <v>3500</v>
      </c>
      <c r="J491" s="455">
        <v>0.15</v>
      </c>
      <c r="K491" s="456">
        <v>44562</v>
      </c>
      <c r="L491" s="456">
        <v>44925</v>
      </c>
      <c r="M491" s="455">
        <v>0.25</v>
      </c>
      <c r="N491" s="455">
        <v>0.5</v>
      </c>
      <c r="O491" s="455">
        <v>0.75</v>
      </c>
      <c r="P491" s="455">
        <v>1</v>
      </c>
      <c r="Q491" s="455" t="s">
        <v>1308</v>
      </c>
      <c r="R491" s="455" t="s">
        <v>1595</v>
      </c>
      <c r="S491" s="468"/>
      <c r="T491" s="263"/>
      <c r="U491" s="263"/>
      <c r="V491" s="227" t="s">
        <v>3497</v>
      </c>
      <c r="W491" s="227" t="s">
        <v>68</v>
      </c>
      <c r="X491" s="263"/>
      <c r="Y491" s="263"/>
      <c r="Z491" s="263"/>
      <c r="AA491" s="263"/>
      <c r="AB491" s="263"/>
      <c r="AC491" s="263"/>
    </row>
    <row r="492" spans="1:29" ht="38.25" customHeight="1" x14ac:dyDescent="0.25">
      <c r="A492" s="275"/>
      <c r="B492" s="257"/>
      <c r="C492" s="266"/>
      <c r="D492" s="270"/>
      <c r="E492" s="270"/>
      <c r="F492" s="270"/>
      <c r="G492" s="276"/>
      <c r="H492" s="226" t="s">
        <v>3519</v>
      </c>
      <c r="I492" s="223" t="s">
        <v>3520</v>
      </c>
      <c r="J492" s="455">
        <v>0.3</v>
      </c>
      <c r="K492" s="456">
        <v>44562</v>
      </c>
      <c r="L492" s="456">
        <v>44925</v>
      </c>
      <c r="M492" s="455">
        <v>0.25</v>
      </c>
      <c r="N492" s="455">
        <v>0.5</v>
      </c>
      <c r="O492" s="455">
        <v>0.75</v>
      </c>
      <c r="P492" s="455">
        <v>1</v>
      </c>
      <c r="Q492" s="455" t="s">
        <v>1308</v>
      </c>
      <c r="R492" s="455" t="s">
        <v>1595</v>
      </c>
      <c r="S492" s="468"/>
      <c r="T492" s="263"/>
      <c r="U492" s="263"/>
      <c r="V492" s="227" t="s">
        <v>3497</v>
      </c>
      <c r="W492" s="227" t="s">
        <v>68</v>
      </c>
      <c r="X492" s="263"/>
      <c r="Y492" s="263"/>
      <c r="Z492" s="263"/>
      <c r="AA492" s="263"/>
      <c r="AB492" s="263"/>
      <c r="AC492" s="263"/>
    </row>
    <row r="493" spans="1:29" ht="38.25" customHeight="1" x14ac:dyDescent="0.25">
      <c r="A493" s="272"/>
      <c r="B493" s="258"/>
      <c r="C493" s="266"/>
      <c r="D493" s="270"/>
      <c r="E493" s="270"/>
      <c r="F493" s="270"/>
      <c r="G493" s="267"/>
      <c r="H493" s="226" t="s">
        <v>3889</v>
      </c>
      <c r="I493" s="223" t="s">
        <v>3891</v>
      </c>
      <c r="J493" s="455">
        <v>0.1</v>
      </c>
      <c r="K493" s="456">
        <v>44593</v>
      </c>
      <c r="L493" s="456">
        <v>44925</v>
      </c>
      <c r="M493" s="455">
        <v>0.1</v>
      </c>
      <c r="N493" s="455">
        <v>0.5</v>
      </c>
      <c r="O493" s="455">
        <v>0.75</v>
      </c>
      <c r="P493" s="455">
        <v>1</v>
      </c>
      <c r="Q493" s="455" t="s">
        <v>1318</v>
      </c>
      <c r="R493" s="455" t="s">
        <v>1595</v>
      </c>
      <c r="S493" s="469"/>
      <c r="T493" s="264"/>
      <c r="U493" s="264"/>
      <c r="V493" s="227" t="s">
        <v>3497</v>
      </c>
      <c r="W493" s="227" t="s">
        <v>68</v>
      </c>
      <c r="X493" s="264"/>
      <c r="Y493" s="264"/>
      <c r="Z493" s="264"/>
      <c r="AA493" s="264"/>
      <c r="AB493" s="264"/>
      <c r="AC493" s="264"/>
    </row>
    <row r="494" spans="1:29" ht="85.5" customHeight="1" x14ac:dyDescent="0.25">
      <c r="A494" s="274" t="s">
        <v>1302</v>
      </c>
      <c r="B494" s="256" t="s">
        <v>1506</v>
      </c>
      <c r="C494" s="256" t="s">
        <v>3523</v>
      </c>
      <c r="D494" s="283" t="s">
        <v>3501</v>
      </c>
      <c r="E494" s="283" t="s">
        <v>3888</v>
      </c>
      <c r="F494" s="283" t="s">
        <v>3893</v>
      </c>
      <c r="G494" s="273" t="s">
        <v>1703</v>
      </c>
      <c r="H494" s="226" t="s">
        <v>3522</v>
      </c>
      <c r="I494" s="470" t="s">
        <v>3957</v>
      </c>
      <c r="J494" s="455">
        <v>0.3</v>
      </c>
      <c r="K494" s="456">
        <v>44562</v>
      </c>
      <c r="L494" s="456">
        <v>44925</v>
      </c>
      <c r="M494" s="455">
        <v>0.1</v>
      </c>
      <c r="N494" s="455">
        <v>0.5</v>
      </c>
      <c r="O494" s="455">
        <v>0.75</v>
      </c>
      <c r="P494" s="455">
        <v>1</v>
      </c>
      <c r="Q494" s="455" t="s">
        <v>1308</v>
      </c>
      <c r="R494" s="455" t="s">
        <v>1595</v>
      </c>
      <c r="S494" s="262" t="s">
        <v>3524</v>
      </c>
      <c r="T494" s="262" t="s">
        <v>40</v>
      </c>
      <c r="U494" s="262" t="s">
        <v>40</v>
      </c>
      <c r="V494" s="227" t="s">
        <v>3497</v>
      </c>
      <c r="W494" s="227" t="s">
        <v>68</v>
      </c>
      <c r="X494" s="262" t="s">
        <v>1454</v>
      </c>
      <c r="Y494" s="458" t="s">
        <v>1548</v>
      </c>
      <c r="Z494" s="458" t="s">
        <v>3939</v>
      </c>
      <c r="AA494" s="458" t="s">
        <v>3146</v>
      </c>
      <c r="AB494" s="464" t="s">
        <v>1325</v>
      </c>
      <c r="AC494" s="262"/>
    </row>
    <row r="495" spans="1:29" ht="85.5" customHeight="1" x14ac:dyDescent="0.25">
      <c r="A495" s="274"/>
      <c r="B495" s="258"/>
      <c r="C495" s="258"/>
      <c r="D495" s="285"/>
      <c r="E495" s="285"/>
      <c r="F495" s="285"/>
      <c r="G495" s="267"/>
      <c r="H495" s="220" t="s">
        <v>3892</v>
      </c>
      <c r="I495" s="470" t="s">
        <v>3502</v>
      </c>
      <c r="J495" s="455">
        <v>0.7</v>
      </c>
      <c r="K495" s="456">
        <v>44562</v>
      </c>
      <c r="L495" s="456">
        <v>44925</v>
      </c>
      <c r="M495" s="455">
        <v>0.1</v>
      </c>
      <c r="N495" s="455">
        <v>0.5</v>
      </c>
      <c r="O495" s="455">
        <v>0.75</v>
      </c>
      <c r="P495" s="455">
        <v>1</v>
      </c>
      <c r="Q495" s="455" t="s">
        <v>1308</v>
      </c>
      <c r="R495" s="455" t="s">
        <v>1595</v>
      </c>
      <c r="S495" s="264"/>
      <c r="T495" s="264"/>
      <c r="U495" s="264"/>
      <c r="V495" s="216" t="s">
        <v>3497</v>
      </c>
      <c r="W495" s="216" t="s">
        <v>68</v>
      </c>
      <c r="X495" s="264"/>
      <c r="Y495" s="459"/>
      <c r="Z495" s="459"/>
      <c r="AA495" s="459"/>
      <c r="AB495" s="466"/>
      <c r="AC495" s="264"/>
    </row>
    <row r="496" spans="1:29" ht="82.5" customHeight="1" x14ac:dyDescent="0.25">
      <c r="A496" s="274" t="s">
        <v>1302</v>
      </c>
      <c r="B496" s="256" t="s">
        <v>1506</v>
      </c>
      <c r="C496" s="266" t="s">
        <v>3525</v>
      </c>
      <c r="D496" s="270" t="s">
        <v>3958</v>
      </c>
      <c r="E496" s="270" t="s">
        <v>3894</v>
      </c>
      <c r="F496" s="270" t="s">
        <v>2801</v>
      </c>
      <c r="G496" s="273" t="s">
        <v>1703</v>
      </c>
      <c r="H496" s="220" t="s">
        <v>3529</v>
      </c>
      <c r="I496" s="223" t="s">
        <v>3895</v>
      </c>
      <c r="J496" s="227">
        <v>0.3</v>
      </c>
      <c r="K496" s="34">
        <v>44593</v>
      </c>
      <c r="L496" s="34">
        <v>44925</v>
      </c>
      <c r="M496" s="227">
        <v>0.25</v>
      </c>
      <c r="N496" s="227">
        <v>0.5</v>
      </c>
      <c r="O496" s="227">
        <v>0.75</v>
      </c>
      <c r="P496" s="227">
        <v>1</v>
      </c>
      <c r="Q496" s="227" t="s">
        <v>1328</v>
      </c>
      <c r="R496" s="227" t="s">
        <v>1595</v>
      </c>
      <c r="S496" s="268" t="s">
        <v>3526</v>
      </c>
      <c r="T496" s="262" t="s">
        <v>40</v>
      </c>
      <c r="U496" s="262" t="s">
        <v>40</v>
      </c>
      <c r="V496" s="216" t="s">
        <v>3497</v>
      </c>
      <c r="W496" s="216" t="s">
        <v>48</v>
      </c>
      <c r="X496" s="262" t="s">
        <v>1454</v>
      </c>
      <c r="Y496" s="458" t="s">
        <v>1548</v>
      </c>
      <c r="Z496" s="458" t="s">
        <v>3939</v>
      </c>
      <c r="AA496" s="458" t="s">
        <v>3146</v>
      </c>
      <c r="AB496" s="464" t="s">
        <v>1325</v>
      </c>
      <c r="AC496" s="464"/>
    </row>
    <row r="497" spans="1:29" ht="82.5" customHeight="1" x14ac:dyDescent="0.25">
      <c r="A497" s="274"/>
      <c r="B497" s="257"/>
      <c r="C497" s="266"/>
      <c r="D497" s="270"/>
      <c r="E497" s="270"/>
      <c r="F497" s="270"/>
      <c r="G497" s="276"/>
      <c r="H497" s="220" t="s">
        <v>3530</v>
      </c>
      <c r="I497" s="223" t="s">
        <v>3503</v>
      </c>
      <c r="J497" s="227">
        <v>0.7</v>
      </c>
      <c r="K497" s="34">
        <v>44593</v>
      </c>
      <c r="L497" s="34">
        <v>44925</v>
      </c>
      <c r="M497" s="227">
        <v>0.2</v>
      </c>
      <c r="N497" s="227">
        <v>0.5</v>
      </c>
      <c r="O497" s="227">
        <v>0.8</v>
      </c>
      <c r="P497" s="227">
        <v>1</v>
      </c>
      <c r="Q497" s="227" t="s">
        <v>1328</v>
      </c>
      <c r="R497" s="227" t="s">
        <v>1596</v>
      </c>
      <c r="S497" s="268"/>
      <c r="T497" s="263"/>
      <c r="U497" s="263"/>
      <c r="V497" s="216" t="s">
        <v>3497</v>
      </c>
      <c r="W497" s="216" t="s">
        <v>48</v>
      </c>
      <c r="X497" s="263"/>
      <c r="Y497" s="463"/>
      <c r="Z497" s="463"/>
      <c r="AA497" s="463"/>
      <c r="AB497" s="465"/>
      <c r="AC497" s="465"/>
    </row>
    <row r="498" spans="1:29" ht="81" customHeight="1" x14ac:dyDescent="0.25">
      <c r="A498" s="271" t="s">
        <v>1302</v>
      </c>
      <c r="B498" s="256" t="s">
        <v>1506</v>
      </c>
      <c r="C498" s="266" t="s">
        <v>3528</v>
      </c>
      <c r="D498" s="270" t="s">
        <v>3527</v>
      </c>
      <c r="E498" s="270" t="s">
        <v>3882</v>
      </c>
      <c r="F498" s="270" t="s">
        <v>3883</v>
      </c>
      <c r="G498" s="273" t="s">
        <v>1703</v>
      </c>
      <c r="H498" s="220" t="s">
        <v>3531</v>
      </c>
      <c r="I498" s="223" t="s">
        <v>3896</v>
      </c>
      <c r="J498" s="227">
        <v>0.5</v>
      </c>
      <c r="K498" s="234">
        <v>44593</v>
      </c>
      <c r="L498" s="234">
        <v>44895</v>
      </c>
      <c r="M498" s="227">
        <v>0.2</v>
      </c>
      <c r="N498" s="227">
        <v>0.5</v>
      </c>
      <c r="O498" s="227">
        <v>0.8</v>
      </c>
      <c r="P498" s="227">
        <v>1</v>
      </c>
      <c r="Q498" s="227" t="s">
        <v>53</v>
      </c>
      <c r="R498" s="227" t="s">
        <v>1595</v>
      </c>
      <c r="S498" s="268" t="s">
        <v>3533</v>
      </c>
      <c r="T498" s="262" t="s">
        <v>40</v>
      </c>
      <c r="U498" s="262" t="s">
        <v>40</v>
      </c>
      <c r="V498" s="216" t="s">
        <v>3497</v>
      </c>
      <c r="W498" s="216" t="s">
        <v>48</v>
      </c>
      <c r="X498" s="262" t="s">
        <v>1454</v>
      </c>
      <c r="Y498" s="262" t="s">
        <v>1548</v>
      </c>
      <c r="Z498" s="262" t="s">
        <v>3939</v>
      </c>
      <c r="AA498" s="262" t="s">
        <v>3146</v>
      </c>
      <c r="AB498" s="262" t="s">
        <v>1325</v>
      </c>
      <c r="AC498" s="262"/>
    </row>
    <row r="499" spans="1:29" ht="81" customHeight="1" x14ac:dyDescent="0.25">
      <c r="A499" s="275"/>
      <c r="B499" s="257"/>
      <c r="C499" s="266"/>
      <c r="D499" s="270"/>
      <c r="E499" s="270"/>
      <c r="F499" s="270"/>
      <c r="G499" s="276"/>
      <c r="H499" s="220" t="s">
        <v>3532</v>
      </c>
      <c r="I499" s="223" t="s">
        <v>3897</v>
      </c>
      <c r="J499" s="227">
        <v>0.5</v>
      </c>
      <c r="K499" s="234">
        <v>44593</v>
      </c>
      <c r="L499" s="234">
        <v>44895</v>
      </c>
      <c r="M499" s="227">
        <v>0.2</v>
      </c>
      <c r="N499" s="227">
        <v>0.5</v>
      </c>
      <c r="O499" s="227">
        <v>0.8</v>
      </c>
      <c r="P499" s="227">
        <v>1</v>
      </c>
      <c r="Q499" s="227" t="s">
        <v>53</v>
      </c>
      <c r="R499" s="227" t="s">
        <v>1596</v>
      </c>
      <c r="S499" s="268"/>
      <c r="T499" s="263"/>
      <c r="U499" s="263"/>
      <c r="V499" s="216" t="s">
        <v>3497</v>
      </c>
      <c r="W499" s="216" t="s">
        <v>48</v>
      </c>
      <c r="X499" s="263"/>
      <c r="Y499" s="263"/>
      <c r="Z499" s="263"/>
      <c r="AA499" s="263"/>
      <c r="AB499" s="263"/>
      <c r="AC499" s="263"/>
    </row>
    <row r="500" spans="1:29" ht="57" customHeight="1" x14ac:dyDescent="0.25">
      <c r="A500" s="271" t="s">
        <v>1302</v>
      </c>
      <c r="B500" s="256" t="s">
        <v>1506</v>
      </c>
      <c r="C500" s="266" t="s">
        <v>3534</v>
      </c>
      <c r="D500" s="270" t="s">
        <v>3504</v>
      </c>
      <c r="E500" s="270" t="s">
        <v>3880</v>
      </c>
      <c r="F500" s="270" t="s">
        <v>3881</v>
      </c>
      <c r="G500" s="273" t="s">
        <v>1703</v>
      </c>
      <c r="H500" s="220" t="s">
        <v>3539</v>
      </c>
      <c r="I500" s="223" t="s">
        <v>3505</v>
      </c>
      <c r="J500" s="227">
        <v>0.5</v>
      </c>
      <c r="K500" s="234">
        <v>44593</v>
      </c>
      <c r="L500" s="234">
        <v>44925</v>
      </c>
      <c r="M500" s="227">
        <v>0.1</v>
      </c>
      <c r="N500" s="227">
        <v>0.4</v>
      </c>
      <c r="O500" s="227">
        <v>0.7</v>
      </c>
      <c r="P500" s="227">
        <v>1</v>
      </c>
      <c r="Q500" s="227" t="s">
        <v>53</v>
      </c>
      <c r="R500" s="227" t="s">
        <v>1595</v>
      </c>
      <c r="S500" s="268" t="s">
        <v>3904</v>
      </c>
      <c r="T500" s="262" t="s">
        <v>40</v>
      </c>
      <c r="U500" s="262" t="s">
        <v>40</v>
      </c>
      <c r="V500" s="216" t="s">
        <v>3497</v>
      </c>
      <c r="W500" s="216" t="s">
        <v>49</v>
      </c>
      <c r="X500" s="262" t="s">
        <v>1454</v>
      </c>
      <c r="Y500" s="458" t="s">
        <v>1548</v>
      </c>
      <c r="Z500" s="458" t="s">
        <v>3939</v>
      </c>
      <c r="AA500" s="458" t="s">
        <v>3146</v>
      </c>
      <c r="AB500" s="464" t="s">
        <v>1325</v>
      </c>
      <c r="AC500" s="464"/>
    </row>
    <row r="501" spans="1:29" ht="57" customHeight="1" x14ac:dyDescent="0.25">
      <c r="A501" s="275"/>
      <c r="B501" s="257"/>
      <c r="C501" s="266"/>
      <c r="D501" s="270"/>
      <c r="E501" s="270"/>
      <c r="F501" s="270"/>
      <c r="G501" s="276"/>
      <c r="H501" s="226" t="s">
        <v>3540</v>
      </c>
      <c r="I501" s="229" t="s">
        <v>3506</v>
      </c>
      <c r="J501" s="227">
        <v>0.4</v>
      </c>
      <c r="K501" s="234">
        <v>44593</v>
      </c>
      <c r="L501" s="234">
        <v>44925</v>
      </c>
      <c r="M501" s="227">
        <v>0.1</v>
      </c>
      <c r="N501" s="227">
        <v>0.4</v>
      </c>
      <c r="O501" s="227">
        <v>0.7</v>
      </c>
      <c r="P501" s="227">
        <v>1</v>
      </c>
      <c r="Q501" s="227" t="s">
        <v>53</v>
      </c>
      <c r="R501" s="227" t="s">
        <v>1595</v>
      </c>
      <c r="S501" s="268"/>
      <c r="T501" s="263"/>
      <c r="U501" s="263"/>
      <c r="V501" s="227" t="s">
        <v>3497</v>
      </c>
      <c r="W501" s="227" t="s">
        <v>49</v>
      </c>
      <c r="X501" s="263"/>
      <c r="Y501" s="463"/>
      <c r="Z501" s="463"/>
      <c r="AA501" s="463"/>
      <c r="AB501" s="465"/>
      <c r="AC501" s="465"/>
    </row>
    <row r="502" spans="1:29" ht="57" customHeight="1" x14ac:dyDescent="0.25">
      <c r="A502" s="272"/>
      <c r="B502" s="258"/>
      <c r="C502" s="266"/>
      <c r="D502" s="270"/>
      <c r="E502" s="270"/>
      <c r="F502" s="270"/>
      <c r="G502" s="267"/>
      <c r="H502" s="220" t="s">
        <v>3898</v>
      </c>
      <c r="I502" s="223" t="s">
        <v>3899</v>
      </c>
      <c r="J502" s="227">
        <v>0.1</v>
      </c>
      <c r="K502" s="234">
        <v>44593</v>
      </c>
      <c r="L502" s="234">
        <v>44925</v>
      </c>
      <c r="M502" s="227">
        <v>0.1</v>
      </c>
      <c r="N502" s="227">
        <v>0.4</v>
      </c>
      <c r="O502" s="227">
        <v>0.7</v>
      </c>
      <c r="P502" s="227">
        <v>1</v>
      </c>
      <c r="Q502" s="227" t="s">
        <v>53</v>
      </c>
      <c r="R502" s="227" t="s">
        <v>1595</v>
      </c>
      <c r="S502" s="268"/>
      <c r="T502" s="264"/>
      <c r="U502" s="264"/>
      <c r="V502" s="216" t="s">
        <v>3497</v>
      </c>
      <c r="W502" s="216" t="s">
        <v>49</v>
      </c>
      <c r="X502" s="264"/>
      <c r="Y502" s="459"/>
      <c r="Z502" s="459"/>
      <c r="AA502" s="459"/>
      <c r="AB502" s="466"/>
      <c r="AC502" s="466"/>
    </row>
    <row r="503" spans="1:29" ht="159" customHeight="1" x14ac:dyDescent="0.25">
      <c r="A503" s="160" t="s">
        <v>1310</v>
      </c>
      <c r="B503" s="220" t="s">
        <v>1506</v>
      </c>
      <c r="C503" s="220" t="s">
        <v>3535</v>
      </c>
      <c r="D503" s="219" t="s">
        <v>3900</v>
      </c>
      <c r="E503" s="228" t="s">
        <v>3903</v>
      </c>
      <c r="F503" s="228" t="s">
        <v>3902</v>
      </c>
      <c r="G503" s="218" t="s">
        <v>1703</v>
      </c>
      <c r="H503" s="220" t="s">
        <v>3541</v>
      </c>
      <c r="I503" s="223" t="s">
        <v>3901</v>
      </c>
      <c r="J503" s="227">
        <v>1</v>
      </c>
      <c r="K503" s="234">
        <v>44593</v>
      </c>
      <c r="L503" s="234">
        <v>44925</v>
      </c>
      <c r="M503" s="227">
        <v>0.25</v>
      </c>
      <c r="N503" s="227">
        <v>0.5</v>
      </c>
      <c r="O503" s="227">
        <v>0.75</v>
      </c>
      <c r="P503" s="227">
        <v>1</v>
      </c>
      <c r="Q503" s="455" t="s">
        <v>1308</v>
      </c>
      <c r="R503" s="227" t="s">
        <v>1596</v>
      </c>
      <c r="S503" s="216" t="s">
        <v>3905</v>
      </c>
      <c r="T503" s="216" t="s">
        <v>40</v>
      </c>
      <c r="U503" s="216" t="s">
        <v>40</v>
      </c>
      <c r="V503" s="216" t="s">
        <v>3497</v>
      </c>
      <c r="W503" s="216" t="s">
        <v>49</v>
      </c>
      <c r="X503" s="227" t="s">
        <v>1454</v>
      </c>
      <c r="Y503" s="461" t="s">
        <v>1548</v>
      </c>
      <c r="Z503" s="461" t="s">
        <v>3939</v>
      </c>
      <c r="AA503" s="461" t="s">
        <v>3146</v>
      </c>
      <c r="AB503" s="462" t="s">
        <v>1325</v>
      </c>
      <c r="AC503" s="460"/>
    </row>
    <row r="504" spans="1:29" ht="161.25" customHeight="1" x14ac:dyDescent="0.25">
      <c r="A504" s="160" t="s">
        <v>1302</v>
      </c>
      <c r="B504" s="220" t="s">
        <v>1506</v>
      </c>
      <c r="C504" s="220" t="s">
        <v>3536</v>
      </c>
      <c r="D504" s="219" t="s">
        <v>3537</v>
      </c>
      <c r="E504" s="228" t="s">
        <v>3894</v>
      </c>
      <c r="F504" s="228" t="s">
        <v>3906</v>
      </c>
      <c r="G504" s="218" t="s">
        <v>3507</v>
      </c>
      <c r="H504" s="220" t="s">
        <v>3542</v>
      </c>
      <c r="I504" s="223" t="s">
        <v>3538</v>
      </c>
      <c r="J504" s="70">
        <v>1</v>
      </c>
      <c r="K504" s="34">
        <v>44593</v>
      </c>
      <c r="L504" s="34">
        <v>44925</v>
      </c>
      <c r="M504" s="232">
        <v>0.25</v>
      </c>
      <c r="N504" s="232">
        <v>0.5</v>
      </c>
      <c r="O504" s="227">
        <v>0.75</v>
      </c>
      <c r="P504" s="227">
        <v>1</v>
      </c>
      <c r="Q504" s="455" t="s">
        <v>76</v>
      </c>
      <c r="R504" s="227" t="s">
        <v>1595</v>
      </c>
      <c r="S504" s="227" t="s">
        <v>3959</v>
      </c>
      <c r="T504" s="227" t="s">
        <v>40</v>
      </c>
      <c r="U504" s="227" t="s">
        <v>40</v>
      </c>
      <c r="V504" s="227" t="s">
        <v>3497</v>
      </c>
      <c r="W504" s="227" t="s">
        <v>59</v>
      </c>
      <c r="X504" s="227" t="s">
        <v>1454</v>
      </c>
      <c r="Y504" s="461" t="s">
        <v>1548</v>
      </c>
      <c r="Z504" s="461" t="s">
        <v>3939</v>
      </c>
      <c r="AA504" s="461" t="s">
        <v>3146</v>
      </c>
      <c r="AB504" s="462" t="s">
        <v>1325</v>
      </c>
      <c r="AC504" s="460"/>
    </row>
    <row r="505" spans="1:29" ht="63.75" customHeight="1" x14ac:dyDescent="0.25">
      <c r="A505" s="241" t="s">
        <v>1310</v>
      </c>
      <c r="B505" s="241" t="s">
        <v>1820</v>
      </c>
      <c r="C505" s="241" t="s">
        <v>1825</v>
      </c>
      <c r="D505" s="251" t="s">
        <v>1663</v>
      </c>
      <c r="E505" s="251" t="s">
        <v>1664</v>
      </c>
      <c r="F505" s="89" t="s">
        <v>1665</v>
      </c>
      <c r="G505" s="278" t="s">
        <v>1703</v>
      </c>
      <c r="H505" s="92" t="s">
        <v>1826</v>
      </c>
      <c r="I505" s="60" t="s">
        <v>1822</v>
      </c>
      <c r="J505" s="61">
        <v>0.25</v>
      </c>
      <c r="K505" s="62">
        <v>44576</v>
      </c>
      <c r="L505" s="62">
        <v>44926</v>
      </c>
      <c r="M505" s="63">
        <v>0.05</v>
      </c>
      <c r="N505" s="63">
        <v>0.1</v>
      </c>
      <c r="O505" s="63">
        <v>0.5</v>
      </c>
      <c r="P505" s="64">
        <v>1</v>
      </c>
      <c r="Q505" s="65" t="s">
        <v>76</v>
      </c>
      <c r="R505" s="65" t="s">
        <v>1595</v>
      </c>
      <c r="S505" s="280" t="s">
        <v>2302</v>
      </c>
      <c r="T505" s="280" t="s">
        <v>1468</v>
      </c>
      <c r="U505" s="280" t="s">
        <v>40</v>
      </c>
      <c r="V505" s="86" t="s">
        <v>1666</v>
      </c>
      <c r="W505" s="65" t="s">
        <v>49</v>
      </c>
      <c r="X505" s="278" t="s">
        <v>1454</v>
      </c>
      <c r="Y505" s="278" t="s">
        <v>1548</v>
      </c>
      <c r="Z505" s="278" t="s">
        <v>1575</v>
      </c>
      <c r="AA505" s="278" t="s">
        <v>1668</v>
      </c>
      <c r="AB505" s="278" t="s">
        <v>1325</v>
      </c>
      <c r="AC505" s="278" t="s">
        <v>2303</v>
      </c>
    </row>
    <row r="506" spans="1:29" ht="63.75" customHeight="1" x14ac:dyDescent="0.25">
      <c r="A506" s="242"/>
      <c r="B506" s="242"/>
      <c r="C506" s="242"/>
      <c r="D506" s="252"/>
      <c r="E506" s="252"/>
      <c r="F506" s="89" t="s">
        <v>1667</v>
      </c>
      <c r="G506" s="351"/>
      <c r="H506" s="92" t="s">
        <v>1827</v>
      </c>
      <c r="I506" s="60" t="s">
        <v>1823</v>
      </c>
      <c r="J506" s="61">
        <v>0.25</v>
      </c>
      <c r="K506" s="62">
        <v>44576</v>
      </c>
      <c r="L506" s="62">
        <v>44926</v>
      </c>
      <c r="M506" s="63">
        <v>0.05</v>
      </c>
      <c r="N506" s="63">
        <v>0.1</v>
      </c>
      <c r="O506" s="63">
        <v>0.5</v>
      </c>
      <c r="P506" s="64">
        <v>1</v>
      </c>
      <c r="Q506" s="65" t="s">
        <v>76</v>
      </c>
      <c r="R506" s="65" t="s">
        <v>1595</v>
      </c>
      <c r="S506" s="299"/>
      <c r="T506" s="299"/>
      <c r="U506" s="299"/>
      <c r="V506" s="86" t="s">
        <v>1666</v>
      </c>
      <c r="W506" s="65" t="s">
        <v>49</v>
      </c>
      <c r="X506" s="351"/>
      <c r="Y506" s="351"/>
      <c r="Z506" s="351"/>
      <c r="AA506" s="351"/>
      <c r="AB506" s="351"/>
      <c r="AC506" s="351"/>
    </row>
    <row r="507" spans="1:29" ht="63.75" customHeight="1" x14ac:dyDescent="0.25">
      <c r="A507" s="242"/>
      <c r="B507" s="242"/>
      <c r="C507" s="242"/>
      <c r="D507" s="252"/>
      <c r="E507" s="252"/>
      <c r="F507" s="89" t="s">
        <v>1669</v>
      </c>
      <c r="G507" s="351"/>
      <c r="H507" s="92" t="s">
        <v>1828</v>
      </c>
      <c r="I507" s="60" t="s">
        <v>1824</v>
      </c>
      <c r="J507" s="61">
        <v>0.25</v>
      </c>
      <c r="K507" s="62">
        <v>44576</v>
      </c>
      <c r="L507" s="62">
        <v>44926</v>
      </c>
      <c r="M507" s="63">
        <v>0.05</v>
      </c>
      <c r="N507" s="63">
        <v>0.1</v>
      </c>
      <c r="O507" s="63">
        <v>0.5</v>
      </c>
      <c r="P507" s="64">
        <v>1</v>
      </c>
      <c r="Q507" s="65" t="s">
        <v>76</v>
      </c>
      <c r="R507" s="65" t="s">
        <v>1595</v>
      </c>
      <c r="S507" s="299"/>
      <c r="T507" s="299"/>
      <c r="U507" s="299"/>
      <c r="V507" s="86" t="s">
        <v>1666</v>
      </c>
      <c r="W507" s="65" t="s">
        <v>49</v>
      </c>
      <c r="X507" s="351"/>
      <c r="Y507" s="351"/>
      <c r="Z507" s="351"/>
      <c r="AA507" s="351"/>
      <c r="AB507" s="351"/>
      <c r="AC507" s="351"/>
    </row>
    <row r="508" spans="1:29" ht="66.75" customHeight="1" x14ac:dyDescent="0.25">
      <c r="A508" s="243"/>
      <c r="B508" s="243"/>
      <c r="C508" s="243"/>
      <c r="D508" s="253"/>
      <c r="E508" s="253"/>
      <c r="F508" s="89" t="s">
        <v>1821</v>
      </c>
      <c r="G508" s="279"/>
      <c r="H508" s="92" t="s">
        <v>1829</v>
      </c>
      <c r="I508" s="60" t="s">
        <v>1670</v>
      </c>
      <c r="J508" s="61">
        <v>0.25</v>
      </c>
      <c r="K508" s="62">
        <v>44576</v>
      </c>
      <c r="L508" s="62">
        <v>44926</v>
      </c>
      <c r="M508" s="63">
        <v>0.05</v>
      </c>
      <c r="N508" s="63">
        <v>0.1</v>
      </c>
      <c r="O508" s="63">
        <v>0.5</v>
      </c>
      <c r="P508" s="64">
        <v>1</v>
      </c>
      <c r="Q508" s="65" t="s">
        <v>76</v>
      </c>
      <c r="R508" s="65" t="s">
        <v>1595</v>
      </c>
      <c r="S508" s="281"/>
      <c r="T508" s="281"/>
      <c r="U508" s="281"/>
      <c r="V508" s="86" t="s">
        <v>1666</v>
      </c>
      <c r="W508" s="65" t="s">
        <v>49</v>
      </c>
      <c r="X508" s="279"/>
      <c r="Y508" s="279"/>
      <c r="Z508" s="279"/>
      <c r="AA508" s="279"/>
      <c r="AB508" s="279"/>
      <c r="AC508" s="279"/>
    </row>
    <row r="509" spans="1:29" ht="46.5" customHeight="1" x14ac:dyDescent="0.25">
      <c r="A509" s="241" t="s">
        <v>1310</v>
      </c>
      <c r="B509" s="241" t="s">
        <v>1820</v>
      </c>
      <c r="C509" s="241" t="s">
        <v>1841</v>
      </c>
      <c r="D509" s="251" t="s">
        <v>1671</v>
      </c>
      <c r="E509" s="251" t="s">
        <v>1672</v>
      </c>
      <c r="F509" s="89" t="s">
        <v>1673</v>
      </c>
      <c r="G509" s="278" t="s">
        <v>1703</v>
      </c>
      <c r="H509" s="92" t="s">
        <v>1830</v>
      </c>
      <c r="I509" s="60" t="s">
        <v>1838</v>
      </c>
      <c r="J509" s="61">
        <v>0.12</v>
      </c>
      <c r="K509" s="62">
        <v>44576</v>
      </c>
      <c r="L509" s="62">
        <v>44926</v>
      </c>
      <c r="M509" s="63">
        <v>0.05</v>
      </c>
      <c r="N509" s="63">
        <v>0.1</v>
      </c>
      <c r="O509" s="63">
        <v>0.5</v>
      </c>
      <c r="P509" s="64">
        <v>1</v>
      </c>
      <c r="Q509" s="65" t="s">
        <v>53</v>
      </c>
      <c r="R509" s="65" t="s">
        <v>1596</v>
      </c>
      <c r="S509" s="280" t="s">
        <v>2304</v>
      </c>
      <c r="T509" s="280" t="s">
        <v>40</v>
      </c>
      <c r="U509" s="280" t="s">
        <v>40</v>
      </c>
      <c r="V509" s="65" t="s">
        <v>1674</v>
      </c>
      <c r="W509" s="65" t="s">
        <v>59</v>
      </c>
      <c r="X509" s="278" t="s">
        <v>1454</v>
      </c>
      <c r="Y509" s="278" t="s">
        <v>1548</v>
      </c>
      <c r="Z509" s="278" t="s">
        <v>1575</v>
      </c>
      <c r="AA509" s="278" t="s">
        <v>1575</v>
      </c>
      <c r="AB509" s="278" t="s">
        <v>1325</v>
      </c>
      <c r="AC509" s="278" t="s">
        <v>2305</v>
      </c>
    </row>
    <row r="510" spans="1:29" ht="46.5" customHeight="1" x14ac:dyDescent="0.25">
      <c r="A510" s="242"/>
      <c r="B510" s="242"/>
      <c r="C510" s="242"/>
      <c r="D510" s="252"/>
      <c r="E510" s="252"/>
      <c r="F510" s="89" t="s">
        <v>1675</v>
      </c>
      <c r="G510" s="351"/>
      <c r="H510" s="92" t="s">
        <v>1831</v>
      </c>
      <c r="I510" s="60" t="s">
        <v>1837</v>
      </c>
      <c r="J510" s="61">
        <v>0.12</v>
      </c>
      <c r="K510" s="62">
        <v>44576</v>
      </c>
      <c r="L510" s="62">
        <v>44926</v>
      </c>
      <c r="M510" s="63">
        <v>0.05</v>
      </c>
      <c r="N510" s="63">
        <v>0.1</v>
      </c>
      <c r="O510" s="63">
        <v>0.5</v>
      </c>
      <c r="P510" s="64">
        <v>1</v>
      </c>
      <c r="Q510" s="65" t="s">
        <v>53</v>
      </c>
      <c r="R510" s="65" t="s">
        <v>1596</v>
      </c>
      <c r="S510" s="299"/>
      <c r="T510" s="299"/>
      <c r="U510" s="299"/>
      <c r="V510" s="65" t="s">
        <v>1674</v>
      </c>
      <c r="W510" s="65" t="s">
        <v>59</v>
      </c>
      <c r="X510" s="351"/>
      <c r="Y510" s="351"/>
      <c r="Z510" s="351"/>
      <c r="AA510" s="351"/>
      <c r="AB510" s="351"/>
      <c r="AC510" s="351"/>
    </row>
    <row r="511" spans="1:29" ht="46.5" customHeight="1" x14ac:dyDescent="0.25">
      <c r="A511" s="242"/>
      <c r="B511" s="242"/>
      <c r="C511" s="242"/>
      <c r="D511" s="252"/>
      <c r="E511" s="252"/>
      <c r="F511" s="89" t="s">
        <v>1676</v>
      </c>
      <c r="G511" s="351"/>
      <c r="H511" s="92" t="s">
        <v>1832</v>
      </c>
      <c r="I511" s="60" t="s">
        <v>1839</v>
      </c>
      <c r="J511" s="61">
        <v>0.12</v>
      </c>
      <c r="K511" s="62">
        <v>44576</v>
      </c>
      <c r="L511" s="62">
        <v>44926</v>
      </c>
      <c r="M511" s="63">
        <v>0.05</v>
      </c>
      <c r="N511" s="63">
        <v>0.1</v>
      </c>
      <c r="O511" s="63">
        <v>0.5</v>
      </c>
      <c r="P511" s="64">
        <v>1</v>
      </c>
      <c r="Q511" s="65" t="s">
        <v>53</v>
      </c>
      <c r="R511" s="65" t="s">
        <v>1596</v>
      </c>
      <c r="S511" s="299"/>
      <c r="T511" s="299"/>
      <c r="U511" s="299"/>
      <c r="V511" s="65" t="s">
        <v>1674</v>
      </c>
      <c r="W511" s="65" t="s">
        <v>59</v>
      </c>
      <c r="X511" s="351"/>
      <c r="Y511" s="351"/>
      <c r="Z511" s="351"/>
      <c r="AA511" s="351"/>
      <c r="AB511" s="351"/>
      <c r="AC511" s="351"/>
    </row>
    <row r="512" spans="1:29" ht="46.5" customHeight="1" x14ac:dyDescent="0.25">
      <c r="A512" s="242"/>
      <c r="B512" s="242"/>
      <c r="C512" s="242"/>
      <c r="D512" s="252"/>
      <c r="E512" s="252"/>
      <c r="F512" s="89" t="s">
        <v>1677</v>
      </c>
      <c r="G512" s="351"/>
      <c r="H512" s="92" t="s">
        <v>1833</v>
      </c>
      <c r="I512" s="60" t="s">
        <v>1840</v>
      </c>
      <c r="J512" s="61">
        <v>0.12</v>
      </c>
      <c r="K512" s="62">
        <v>44576</v>
      </c>
      <c r="L512" s="62">
        <v>44926</v>
      </c>
      <c r="M512" s="63">
        <v>0.05</v>
      </c>
      <c r="N512" s="63">
        <v>0.1</v>
      </c>
      <c r="O512" s="63">
        <v>0.5</v>
      </c>
      <c r="P512" s="64">
        <v>1</v>
      </c>
      <c r="Q512" s="65" t="s">
        <v>53</v>
      </c>
      <c r="R512" s="65" t="s">
        <v>1596</v>
      </c>
      <c r="S512" s="299"/>
      <c r="T512" s="299"/>
      <c r="U512" s="299"/>
      <c r="V512" s="65" t="s">
        <v>1674</v>
      </c>
      <c r="W512" s="65" t="s">
        <v>59</v>
      </c>
      <c r="X512" s="351"/>
      <c r="Y512" s="351"/>
      <c r="Z512" s="351"/>
      <c r="AA512" s="351"/>
      <c r="AB512" s="351"/>
      <c r="AC512" s="351"/>
    </row>
    <row r="513" spans="1:29" ht="46.5" customHeight="1" x14ac:dyDescent="0.25">
      <c r="A513" s="242"/>
      <c r="B513" s="242"/>
      <c r="C513" s="242"/>
      <c r="D513" s="252"/>
      <c r="E513" s="252"/>
      <c r="F513" s="89" t="s">
        <v>1677</v>
      </c>
      <c r="G513" s="351"/>
      <c r="H513" s="92" t="s">
        <v>1834</v>
      </c>
      <c r="I513" s="60" t="s">
        <v>1678</v>
      </c>
      <c r="J513" s="61">
        <v>0.12</v>
      </c>
      <c r="K513" s="62">
        <v>44576</v>
      </c>
      <c r="L513" s="62">
        <v>44926</v>
      </c>
      <c r="M513" s="63">
        <v>0.05</v>
      </c>
      <c r="N513" s="63">
        <v>0.1</v>
      </c>
      <c r="O513" s="63">
        <v>0.5</v>
      </c>
      <c r="P513" s="64">
        <v>1</v>
      </c>
      <c r="Q513" s="65" t="s">
        <v>53</v>
      </c>
      <c r="R513" s="65" t="s">
        <v>1596</v>
      </c>
      <c r="S513" s="299"/>
      <c r="T513" s="299"/>
      <c r="U513" s="299"/>
      <c r="V513" s="65" t="s">
        <v>1674</v>
      </c>
      <c r="W513" s="65" t="s">
        <v>59</v>
      </c>
      <c r="X513" s="351"/>
      <c r="Y513" s="351"/>
      <c r="Z513" s="351"/>
      <c r="AA513" s="351"/>
      <c r="AB513" s="351"/>
      <c r="AC513" s="351"/>
    </row>
    <row r="514" spans="1:29" ht="46.5" customHeight="1" x14ac:dyDescent="0.25">
      <c r="A514" s="242"/>
      <c r="B514" s="242"/>
      <c r="C514" s="242"/>
      <c r="D514" s="252"/>
      <c r="E514" s="252"/>
      <c r="F514" s="89" t="s">
        <v>1677</v>
      </c>
      <c r="G514" s="351"/>
      <c r="H514" s="92" t="s">
        <v>1835</v>
      </c>
      <c r="I514" s="60" t="s">
        <v>1678</v>
      </c>
      <c r="J514" s="61">
        <v>0.2</v>
      </c>
      <c r="K514" s="62">
        <v>44576</v>
      </c>
      <c r="L514" s="62">
        <v>44926</v>
      </c>
      <c r="M514" s="63">
        <v>0.05</v>
      </c>
      <c r="N514" s="63">
        <v>0.1</v>
      </c>
      <c r="O514" s="63">
        <v>0.5</v>
      </c>
      <c r="P514" s="64">
        <v>1</v>
      </c>
      <c r="Q514" s="65" t="s">
        <v>53</v>
      </c>
      <c r="R514" s="65" t="s">
        <v>1596</v>
      </c>
      <c r="S514" s="299"/>
      <c r="T514" s="299"/>
      <c r="U514" s="299"/>
      <c r="V514" s="65" t="s">
        <v>1674</v>
      </c>
      <c r="W514" s="65" t="s">
        <v>59</v>
      </c>
      <c r="X514" s="351"/>
      <c r="Y514" s="351"/>
      <c r="Z514" s="351"/>
      <c r="AA514" s="351"/>
      <c r="AB514" s="351"/>
      <c r="AC514" s="351"/>
    </row>
    <row r="515" spans="1:29" ht="46.5" customHeight="1" x14ac:dyDescent="0.25">
      <c r="A515" s="243"/>
      <c r="B515" s="243"/>
      <c r="C515" s="243"/>
      <c r="D515" s="253"/>
      <c r="E515" s="253"/>
      <c r="F515" s="89" t="s">
        <v>1677</v>
      </c>
      <c r="G515" s="279"/>
      <c r="H515" s="92" t="s">
        <v>1836</v>
      </c>
      <c r="I515" s="60" t="s">
        <v>1677</v>
      </c>
      <c r="J515" s="61">
        <v>0.2</v>
      </c>
      <c r="K515" s="62">
        <v>44576</v>
      </c>
      <c r="L515" s="62">
        <v>44926</v>
      </c>
      <c r="M515" s="63">
        <v>0.05</v>
      </c>
      <c r="N515" s="63">
        <v>0.1</v>
      </c>
      <c r="O515" s="63">
        <v>0.5</v>
      </c>
      <c r="P515" s="64">
        <v>1</v>
      </c>
      <c r="Q515" s="65" t="s">
        <v>53</v>
      </c>
      <c r="R515" s="65" t="s">
        <v>1596</v>
      </c>
      <c r="S515" s="281"/>
      <c r="T515" s="281"/>
      <c r="U515" s="281"/>
      <c r="V515" s="65" t="s">
        <v>1674</v>
      </c>
      <c r="W515" s="65" t="s">
        <v>59</v>
      </c>
      <c r="X515" s="279"/>
      <c r="Y515" s="279"/>
      <c r="Z515" s="279"/>
      <c r="AA515" s="279"/>
      <c r="AB515" s="279"/>
      <c r="AC515" s="279"/>
    </row>
    <row r="516" spans="1:29" ht="50.25" customHeight="1" x14ac:dyDescent="0.25">
      <c r="A516" s="241" t="s">
        <v>1302</v>
      </c>
      <c r="B516" s="241" t="s">
        <v>1820</v>
      </c>
      <c r="C516" s="364" t="s">
        <v>1842</v>
      </c>
      <c r="D516" s="251" t="s">
        <v>1679</v>
      </c>
      <c r="E516" s="251" t="s">
        <v>1680</v>
      </c>
      <c r="F516" s="89" t="s">
        <v>1677</v>
      </c>
      <c r="G516" s="278" t="s">
        <v>1703</v>
      </c>
      <c r="H516" s="92" t="s">
        <v>1843</v>
      </c>
      <c r="I516" s="60" t="s">
        <v>1681</v>
      </c>
      <c r="J516" s="61">
        <v>0.25</v>
      </c>
      <c r="K516" s="62">
        <v>44576</v>
      </c>
      <c r="L516" s="62">
        <v>44926</v>
      </c>
      <c r="M516" s="63">
        <v>0.05</v>
      </c>
      <c r="N516" s="63">
        <v>0.1</v>
      </c>
      <c r="O516" s="63">
        <v>0.5</v>
      </c>
      <c r="P516" s="64">
        <v>1</v>
      </c>
      <c r="Q516" s="65" t="s">
        <v>1377</v>
      </c>
      <c r="R516" s="65" t="s">
        <v>1595</v>
      </c>
      <c r="S516" s="280" t="s">
        <v>2306</v>
      </c>
      <c r="T516" s="280" t="s">
        <v>40</v>
      </c>
      <c r="U516" s="280" t="s">
        <v>40</v>
      </c>
      <c r="V516" s="65" t="s">
        <v>1666</v>
      </c>
      <c r="W516" s="65" t="s">
        <v>59</v>
      </c>
      <c r="X516" s="278" t="s">
        <v>1454</v>
      </c>
      <c r="Y516" s="278" t="s">
        <v>1548</v>
      </c>
      <c r="Z516" s="278" t="s">
        <v>1575</v>
      </c>
      <c r="AA516" s="278" t="s">
        <v>1575</v>
      </c>
      <c r="AB516" s="278" t="s">
        <v>1358</v>
      </c>
      <c r="AC516" s="278" t="s">
        <v>2307</v>
      </c>
    </row>
    <row r="517" spans="1:29" ht="50.25" customHeight="1" x14ac:dyDescent="0.25">
      <c r="A517" s="242"/>
      <c r="B517" s="242"/>
      <c r="C517" s="365"/>
      <c r="D517" s="252"/>
      <c r="E517" s="252"/>
      <c r="F517" s="89" t="s">
        <v>1682</v>
      </c>
      <c r="G517" s="351"/>
      <c r="H517" s="92" t="s">
        <v>1844</v>
      </c>
      <c r="I517" s="60" t="s">
        <v>1683</v>
      </c>
      <c r="J517" s="61">
        <v>0.25</v>
      </c>
      <c r="K517" s="62">
        <v>44576</v>
      </c>
      <c r="L517" s="62">
        <v>44926</v>
      </c>
      <c r="M517" s="63">
        <v>0</v>
      </c>
      <c r="N517" s="63">
        <v>0</v>
      </c>
      <c r="O517" s="63">
        <v>0.5</v>
      </c>
      <c r="P517" s="64">
        <v>1</v>
      </c>
      <c r="Q517" s="65" t="s">
        <v>1377</v>
      </c>
      <c r="R517" s="65" t="s">
        <v>1595</v>
      </c>
      <c r="S517" s="299"/>
      <c r="T517" s="299"/>
      <c r="U517" s="299"/>
      <c r="V517" s="65" t="s">
        <v>1666</v>
      </c>
      <c r="W517" s="65" t="s">
        <v>59</v>
      </c>
      <c r="X517" s="351"/>
      <c r="Y517" s="351"/>
      <c r="Z517" s="351"/>
      <c r="AA517" s="351"/>
      <c r="AB517" s="351"/>
      <c r="AC517" s="351"/>
    </row>
    <row r="518" spans="1:29" ht="50.25" customHeight="1" x14ac:dyDescent="0.25">
      <c r="A518" s="242"/>
      <c r="B518" s="242"/>
      <c r="C518" s="365"/>
      <c r="D518" s="252"/>
      <c r="E518" s="252"/>
      <c r="F518" s="89" t="s">
        <v>1684</v>
      </c>
      <c r="G518" s="351"/>
      <c r="H518" s="92" t="s">
        <v>1845</v>
      </c>
      <c r="I518" s="60" t="s">
        <v>1685</v>
      </c>
      <c r="J518" s="61">
        <v>0.25</v>
      </c>
      <c r="K518" s="62">
        <v>44576</v>
      </c>
      <c r="L518" s="62">
        <v>44926</v>
      </c>
      <c r="M518" s="63">
        <v>0.05</v>
      </c>
      <c r="N518" s="63">
        <v>0.1</v>
      </c>
      <c r="O518" s="63">
        <v>0.5</v>
      </c>
      <c r="P518" s="64">
        <v>1</v>
      </c>
      <c r="Q518" s="65" t="s">
        <v>1377</v>
      </c>
      <c r="R518" s="65" t="s">
        <v>1595</v>
      </c>
      <c r="S518" s="299"/>
      <c r="T518" s="299"/>
      <c r="U518" s="299"/>
      <c r="V518" s="65" t="s">
        <v>1666</v>
      </c>
      <c r="W518" s="65" t="s">
        <v>59</v>
      </c>
      <c r="X518" s="351"/>
      <c r="Y518" s="351"/>
      <c r="Z518" s="351"/>
      <c r="AA518" s="351"/>
      <c r="AB518" s="351"/>
      <c r="AC518" s="351"/>
    </row>
    <row r="519" spans="1:29" ht="50.25" customHeight="1" x14ac:dyDescent="0.25">
      <c r="A519" s="242"/>
      <c r="B519" s="242"/>
      <c r="C519" s="365"/>
      <c r="D519" s="252"/>
      <c r="E519" s="252"/>
      <c r="F519" s="89" t="s">
        <v>1686</v>
      </c>
      <c r="G519" s="351"/>
      <c r="H519" s="92" t="s">
        <v>1846</v>
      </c>
      <c r="I519" s="60" t="s">
        <v>1687</v>
      </c>
      <c r="J519" s="61">
        <v>0.12</v>
      </c>
      <c r="K519" s="62">
        <v>44576</v>
      </c>
      <c r="L519" s="62">
        <v>44926</v>
      </c>
      <c r="M519" s="63">
        <v>0.05</v>
      </c>
      <c r="N519" s="63">
        <v>0.1</v>
      </c>
      <c r="O519" s="63">
        <v>0.5</v>
      </c>
      <c r="P519" s="64">
        <v>1</v>
      </c>
      <c r="Q519" s="65" t="s">
        <v>1377</v>
      </c>
      <c r="R519" s="65" t="s">
        <v>1595</v>
      </c>
      <c r="S519" s="299"/>
      <c r="T519" s="299"/>
      <c r="U519" s="299"/>
      <c r="V519" s="65" t="s">
        <v>1666</v>
      </c>
      <c r="W519" s="65" t="s">
        <v>59</v>
      </c>
      <c r="X519" s="351"/>
      <c r="Y519" s="351"/>
      <c r="Z519" s="351"/>
      <c r="AA519" s="351"/>
      <c r="AB519" s="351"/>
      <c r="AC519" s="351"/>
    </row>
    <row r="520" spans="1:29" ht="72" x14ac:dyDescent="0.25">
      <c r="A520" s="243"/>
      <c r="B520" s="243"/>
      <c r="C520" s="366"/>
      <c r="D520" s="253"/>
      <c r="E520" s="253"/>
      <c r="F520" s="89" t="s">
        <v>1688</v>
      </c>
      <c r="G520" s="279"/>
      <c r="H520" s="92" t="s">
        <v>1847</v>
      </c>
      <c r="I520" s="60" t="s">
        <v>1689</v>
      </c>
      <c r="J520" s="61">
        <v>0.13</v>
      </c>
      <c r="K520" s="62">
        <v>44576</v>
      </c>
      <c r="L520" s="62">
        <v>44926</v>
      </c>
      <c r="M520" s="63">
        <v>0.05</v>
      </c>
      <c r="N520" s="63">
        <v>0.1</v>
      </c>
      <c r="O520" s="63">
        <v>0.5</v>
      </c>
      <c r="P520" s="64">
        <v>1</v>
      </c>
      <c r="Q520" s="65" t="s">
        <v>1377</v>
      </c>
      <c r="R520" s="65" t="s">
        <v>1595</v>
      </c>
      <c r="S520" s="281"/>
      <c r="T520" s="281"/>
      <c r="U520" s="281"/>
      <c r="V520" s="65" t="s">
        <v>1666</v>
      </c>
      <c r="W520" s="65" t="s">
        <v>59</v>
      </c>
      <c r="X520" s="279"/>
      <c r="Y520" s="279"/>
      <c r="Z520" s="279"/>
      <c r="AA520" s="279"/>
      <c r="AB520" s="279"/>
      <c r="AC520" s="279"/>
    </row>
    <row r="521" spans="1:29" ht="45" customHeight="1" x14ac:dyDescent="0.25">
      <c r="A521" s="241" t="s">
        <v>1302</v>
      </c>
      <c r="B521" s="241" t="s">
        <v>1820</v>
      </c>
      <c r="C521" s="241" t="s">
        <v>1848</v>
      </c>
      <c r="D521" s="251" t="s">
        <v>1690</v>
      </c>
      <c r="E521" s="251" t="s">
        <v>2308</v>
      </c>
      <c r="F521" s="251" t="s">
        <v>1691</v>
      </c>
      <c r="G521" s="251" t="s">
        <v>1849</v>
      </c>
      <c r="H521" s="92" t="s">
        <v>1850</v>
      </c>
      <c r="I521" s="61" t="s">
        <v>1692</v>
      </c>
      <c r="J521" s="61">
        <v>0.1</v>
      </c>
      <c r="K521" s="62">
        <v>44743</v>
      </c>
      <c r="L521" s="62">
        <v>44918</v>
      </c>
      <c r="M521" s="63">
        <v>0</v>
      </c>
      <c r="N521" s="63">
        <v>0</v>
      </c>
      <c r="O521" s="63">
        <v>0.3</v>
      </c>
      <c r="P521" s="64">
        <v>1</v>
      </c>
      <c r="Q521" s="65" t="s">
        <v>1308</v>
      </c>
      <c r="R521" s="63" t="s">
        <v>1595</v>
      </c>
      <c r="S521" s="280" t="s">
        <v>1693</v>
      </c>
      <c r="T521" s="280" t="s">
        <v>40</v>
      </c>
      <c r="U521" s="280" t="s">
        <v>40</v>
      </c>
      <c r="V521" s="108" t="s">
        <v>1694</v>
      </c>
      <c r="W521" s="65" t="s">
        <v>1464</v>
      </c>
      <c r="X521" s="278" t="s">
        <v>1454</v>
      </c>
      <c r="Y521" s="278" t="s">
        <v>1548</v>
      </c>
      <c r="Z521" s="278" t="s">
        <v>1575</v>
      </c>
      <c r="AA521" s="278" t="s">
        <v>1668</v>
      </c>
      <c r="AB521" s="278" t="s">
        <v>1325</v>
      </c>
      <c r="AC521" s="278" t="s">
        <v>1695</v>
      </c>
    </row>
    <row r="522" spans="1:29" ht="45" customHeight="1" x14ac:dyDescent="0.25">
      <c r="A522" s="242"/>
      <c r="B522" s="242"/>
      <c r="C522" s="242"/>
      <c r="D522" s="252"/>
      <c r="E522" s="252"/>
      <c r="F522" s="252"/>
      <c r="G522" s="252"/>
      <c r="H522" s="92" t="s">
        <v>1851</v>
      </c>
      <c r="I522" s="61" t="s">
        <v>1696</v>
      </c>
      <c r="J522" s="61">
        <v>0.2</v>
      </c>
      <c r="K522" s="62">
        <v>44743</v>
      </c>
      <c r="L522" s="62">
        <v>44918</v>
      </c>
      <c r="M522" s="63">
        <v>0</v>
      </c>
      <c r="N522" s="63">
        <v>0</v>
      </c>
      <c r="O522" s="63">
        <v>0.3</v>
      </c>
      <c r="P522" s="64">
        <v>1</v>
      </c>
      <c r="Q522" s="65" t="s">
        <v>1308</v>
      </c>
      <c r="R522" s="63" t="s">
        <v>1595</v>
      </c>
      <c r="S522" s="299"/>
      <c r="T522" s="299"/>
      <c r="U522" s="299"/>
      <c r="V522" s="108" t="s">
        <v>1694</v>
      </c>
      <c r="W522" s="65" t="s">
        <v>1464</v>
      </c>
      <c r="X522" s="351"/>
      <c r="Y522" s="351"/>
      <c r="Z522" s="351"/>
      <c r="AA522" s="351"/>
      <c r="AB522" s="351"/>
      <c r="AC522" s="351"/>
    </row>
    <row r="523" spans="1:29" ht="45" customHeight="1" x14ac:dyDescent="0.25">
      <c r="A523" s="242"/>
      <c r="B523" s="242"/>
      <c r="C523" s="242"/>
      <c r="D523" s="252"/>
      <c r="E523" s="252"/>
      <c r="F523" s="252"/>
      <c r="G523" s="252"/>
      <c r="H523" s="92" t="s">
        <v>1852</v>
      </c>
      <c r="I523" s="61" t="s">
        <v>1697</v>
      </c>
      <c r="J523" s="61">
        <v>0.1</v>
      </c>
      <c r="K523" s="62">
        <v>44562</v>
      </c>
      <c r="L523" s="62">
        <v>44742</v>
      </c>
      <c r="M523" s="63">
        <v>0.3</v>
      </c>
      <c r="N523" s="63">
        <v>1</v>
      </c>
      <c r="O523" s="63">
        <v>1</v>
      </c>
      <c r="P523" s="64">
        <v>1</v>
      </c>
      <c r="Q523" s="65" t="s">
        <v>1308</v>
      </c>
      <c r="R523" s="63" t="s">
        <v>1595</v>
      </c>
      <c r="S523" s="299"/>
      <c r="T523" s="299"/>
      <c r="U523" s="299"/>
      <c r="V523" s="108" t="s">
        <v>1694</v>
      </c>
      <c r="W523" s="65" t="s">
        <v>1464</v>
      </c>
      <c r="X523" s="351"/>
      <c r="Y523" s="351"/>
      <c r="Z523" s="351"/>
      <c r="AA523" s="351"/>
      <c r="AB523" s="351"/>
      <c r="AC523" s="351"/>
    </row>
    <row r="524" spans="1:29" ht="45" customHeight="1" x14ac:dyDescent="0.25">
      <c r="A524" s="242"/>
      <c r="B524" s="242"/>
      <c r="C524" s="242"/>
      <c r="D524" s="252"/>
      <c r="E524" s="252"/>
      <c r="F524" s="252"/>
      <c r="G524" s="252"/>
      <c r="H524" s="92" t="s">
        <v>1853</v>
      </c>
      <c r="I524" s="61" t="s">
        <v>1698</v>
      </c>
      <c r="J524" s="61">
        <v>0.2</v>
      </c>
      <c r="K524" s="62">
        <v>44743</v>
      </c>
      <c r="L524" s="62">
        <v>44918</v>
      </c>
      <c r="M524" s="63">
        <v>0</v>
      </c>
      <c r="N524" s="63">
        <v>0</v>
      </c>
      <c r="O524" s="63">
        <v>0.3</v>
      </c>
      <c r="P524" s="64">
        <v>1</v>
      </c>
      <c r="Q524" s="65" t="s">
        <v>1308</v>
      </c>
      <c r="R524" s="63" t="s">
        <v>1595</v>
      </c>
      <c r="S524" s="299"/>
      <c r="T524" s="299"/>
      <c r="U524" s="299"/>
      <c r="V524" s="108" t="s">
        <v>1694</v>
      </c>
      <c r="W524" s="65" t="s">
        <v>1464</v>
      </c>
      <c r="X524" s="351"/>
      <c r="Y524" s="351"/>
      <c r="Z524" s="351"/>
      <c r="AA524" s="351"/>
      <c r="AB524" s="351"/>
      <c r="AC524" s="351"/>
    </row>
    <row r="525" spans="1:29" ht="45" customHeight="1" x14ac:dyDescent="0.25">
      <c r="A525" s="242"/>
      <c r="B525" s="242"/>
      <c r="C525" s="242"/>
      <c r="D525" s="252"/>
      <c r="E525" s="252"/>
      <c r="F525" s="252"/>
      <c r="G525" s="252"/>
      <c r="H525" s="92" t="s">
        <v>1854</v>
      </c>
      <c r="I525" s="61" t="s">
        <v>1699</v>
      </c>
      <c r="J525" s="61">
        <v>0.3</v>
      </c>
      <c r="K525" s="62">
        <v>44774</v>
      </c>
      <c r="L525" s="62">
        <v>44918</v>
      </c>
      <c r="M525" s="63">
        <v>0</v>
      </c>
      <c r="N525" s="63">
        <v>0</v>
      </c>
      <c r="O525" s="63">
        <v>0.1</v>
      </c>
      <c r="P525" s="64">
        <v>1</v>
      </c>
      <c r="Q525" s="65" t="s">
        <v>1308</v>
      </c>
      <c r="R525" s="63" t="s">
        <v>1595</v>
      </c>
      <c r="S525" s="299"/>
      <c r="T525" s="299"/>
      <c r="U525" s="299"/>
      <c r="V525" s="108" t="s">
        <v>1694</v>
      </c>
      <c r="W525" s="65" t="s">
        <v>1464</v>
      </c>
      <c r="X525" s="351"/>
      <c r="Y525" s="351"/>
      <c r="Z525" s="351"/>
      <c r="AA525" s="351"/>
      <c r="AB525" s="351"/>
      <c r="AC525" s="351"/>
    </row>
    <row r="526" spans="1:29" ht="45" customHeight="1" x14ac:dyDescent="0.25">
      <c r="A526" s="243"/>
      <c r="B526" s="243"/>
      <c r="C526" s="243"/>
      <c r="D526" s="253"/>
      <c r="E526" s="253"/>
      <c r="F526" s="253"/>
      <c r="G526" s="253"/>
      <c r="H526" s="92" t="s">
        <v>1855</v>
      </c>
      <c r="I526" s="61" t="s">
        <v>1700</v>
      </c>
      <c r="J526" s="61">
        <v>0.1</v>
      </c>
      <c r="K526" s="62">
        <v>44593</v>
      </c>
      <c r="L526" s="62">
        <v>44804</v>
      </c>
      <c r="M526" s="63">
        <v>0.1</v>
      </c>
      <c r="N526" s="63">
        <v>0.4</v>
      </c>
      <c r="O526" s="63">
        <v>1</v>
      </c>
      <c r="P526" s="64">
        <v>1</v>
      </c>
      <c r="Q526" s="65" t="s">
        <v>1308</v>
      </c>
      <c r="R526" s="63" t="s">
        <v>1595</v>
      </c>
      <c r="S526" s="281"/>
      <c r="T526" s="281"/>
      <c r="U526" s="281"/>
      <c r="V526" s="108" t="s">
        <v>1694</v>
      </c>
      <c r="W526" s="65" t="s">
        <v>1464</v>
      </c>
      <c r="X526" s="279"/>
      <c r="Y526" s="279"/>
      <c r="Z526" s="279"/>
      <c r="AA526" s="279"/>
      <c r="AB526" s="279"/>
      <c r="AC526" s="279"/>
    </row>
    <row r="527" spans="1:29" ht="42" customHeight="1" x14ac:dyDescent="0.25">
      <c r="A527" s="241" t="s">
        <v>1302</v>
      </c>
      <c r="B527" s="241" t="s">
        <v>1820</v>
      </c>
      <c r="C527" s="241" t="s">
        <v>1856</v>
      </c>
      <c r="D527" s="251" t="s">
        <v>1701</v>
      </c>
      <c r="E527" s="251" t="s">
        <v>2309</v>
      </c>
      <c r="F527" s="251" t="s">
        <v>1702</v>
      </c>
      <c r="G527" s="278" t="s">
        <v>1703</v>
      </c>
      <c r="H527" s="92" t="s">
        <v>1857</v>
      </c>
      <c r="I527" s="66" t="s">
        <v>1704</v>
      </c>
      <c r="J527" s="61">
        <v>0.15</v>
      </c>
      <c r="K527" s="62">
        <v>44576</v>
      </c>
      <c r="L527" s="62">
        <v>44712</v>
      </c>
      <c r="M527" s="63">
        <v>0.2</v>
      </c>
      <c r="N527" s="63">
        <v>1</v>
      </c>
      <c r="O527" s="63">
        <v>1</v>
      </c>
      <c r="P527" s="63">
        <v>1</v>
      </c>
      <c r="Q527" s="65" t="s">
        <v>1308</v>
      </c>
      <c r="R527" s="63" t="s">
        <v>1595</v>
      </c>
      <c r="S527" s="280" t="s">
        <v>1705</v>
      </c>
      <c r="T527" s="280" t="s">
        <v>40</v>
      </c>
      <c r="U527" s="280" t="s">
        <v>40</v>
      </c>
      <c r="V527" s="108" t="s">
        <v>1694</v>
      </c>
      <c r="W527" s="65" t="s">
        <v>1464</v>
      </c>
      <c r="X527" s="278" t="s">
        <v>1454</v>
      </c>
      <c r="Y527" s="278" t="s">
        <v>1548</v>
      </c>
      <c r="Z527" s="278" t="s">
        <v>1575</v>
      </c>
      <c r="AA527" s="278" t="s">
        <v>1668</v>
      </c>
      <c r="AB527" s="278" t="s">
        <v>1325</v>
      </c>
      <c r="AC527" s="278" t="s">
        <v>1695</v>
      </c>
    </row>
    <row r="528" spans="1:29" ht="42" customHeight="1" x14ac:dyDescent="0.25">
      <c r="A528" s="242"/>
      <c r="B528" s="242"/>
      <c r="C528" s="242"/>
      <c r="D528" s="252"/>
      <c r="E528" s="252"/>
      <c r="F528" s="252"/>
      <c r="G528" s="351"/>
      <c r="H528" s="92" t="s">
        <v>1858</v>
      </c>
      <c r="I528" s="66" t="s">
        <v>1706</v>
      </c>
      <c r="J528" s="61">
        <v>0.15</v>
      </c>
      <c r="K528" s="62">
        <v>44743</v>
      </c>
      <c r="L528" s="62">
        <v>44895</v>
      </c>
      <c r="M528" s="63">
        <v>0</v>
      </c>
      <c r="N528" s="63">
        <v>0</v>
      </c>
      <c r="O528" s="63">
        <v>0.3</v>
      </c>
      <c r="P528" s="64">
        <v>1</v>
      </c>
      <c r="Q528" s="65" t="s">
        <v>1308</v>
      </c>
      <c r="R528" s="63" t="s">
        <v>1595</v>
      </c>
      <c r="S528" s="299"/>
      <c r="T528" s="299"/>
      <c r="U528" s="299"/>
      <c r="V528" s="108" t="s">
        <v>1694</v>
      </c>
      <c r="W528" s="65" t="s">
        <v>1464</v>
      </c>
      <c r="X528" s="351"/>
      <c r="Y528" s="351"/>
      <c r="Z528" s="351"/>
      <c r="AA528" s="351"/>
      <c r="AB528" s="351"/>
      <c r="AC528" s="351"/>
    </row>
    <row r="529" spans="1:29" ht="42" customHeight="1" x14ac:dyDescent="0.25">
      <c r="A529" s="242"/>
      <c r="B529" s="242"/>
      <c r="C529" s="242"/>
      <c r="D529" s="252"/>
      <c r="E529" s="252"/>
      <c r="F529" s="252"/>
      <c r="G529" s="351"/>
      <c r="H529" s="92" t="s">
        <v>1859</v>
      </c>
      <c r="I529" s="66" t="s">
        <v>1707</v>
      </c>
      <c r="J529" s="61">
        <v>0.2</v>
      </c>
      <c r="K529" s="62">
        <v>44576</v>
      </c>
      <c r="L529" s="62">
        <v>44834</v>
      </c>
      <c r="M529" s="63">
        <v>0.1</v>
      </c>
      <c r="N529" s="63">
        <v>0.3</v>
      </c>
      <c r="O529" s="63">
        <v>1</v>
      </c>
      <c r="P529" s="63">
        <v>1</v>
      </c>
      <c r="Q529" s="65" t="s">
        <v>1308</v>
      </c>
      <c r="R529" s="63" t="s">
        <v>1595</v>
      </c>
      <c r="S529" s="299"/>
      <c r="T529" s="299"/>
      <c r="U529" s="299"/>
      <c r="V529" s="108" t="s">
        <v>1694</v>
      </c>
      <c r="W529" s="65" t="s">
        <v>1464</v>
      </c>
      <c r="X529" s="351"/>
      <c r="Y529" s="351"/>
      <c r="Z529" s="351"/>
      <c r="AA529" s="351"/>
      <c r="AB529" s="351"/>
      <c r="AC529" s="351"/>
    </row>
    <row r="530" spans="1:29" ht="42" customHeight="1" x14ac:dyDescent="0.25">
      <c r="A530" s="242"/>
      <c r="B530" s="242"/>
      <c r="C530" s="242"/>
      <c r="D530" s="252"/>
      <c r="E530" s="252"/>
      <c r="F530" s="252"/>
      <c r="G530" s="351"/>
      <c r="H530" s="92" t="s">
        <v>1860</v>
      </c>
      <c r="I530" s="66" t="s">
        <v>1708</v>
      </c>
      <c r="J530" s="61">
        <v>0.3</v>
      </c>
      <c r="K530" s="62">
        <v>44682</v>
      </c>
      <c r="L530" s="62">
        <v>44895</v>
      </c>
      <c r="M530" s="63">
        <v>0</v>
      </c>
      <c r="N530" s="63">
        <v>0.05</v>
      </c>
      <c r="O530" s="63">
        <v>0.2</v>
      </c>
      <c r="P530" s="64">
        <v>1</v>
      </c>
      <c r="Q530" s="65" t="s">
        <v>1308</v>
      </c>
      <c r="R530" s="63" t="s">
        <v>1595</v>
      </c>
      <c r="S530" s="299"/>
      <c r="T530" s="299"/>
      <c r="U530" s="299"/>
      <c r="V530" s="108" t="s">
        <v>1694</v>
      </c>
      <c r="W530" s="65" t="s">
        <v>1464</v>
      </c>
      <c r="X530" s="351"/>
      <c r="Y530" s="351"/>
      <c r="Z530" s="351"/>
      <c r="AA530" s="351"/>
      <c r="AB530" s="351"/>
      <c r="AC530" s="351"/>
    </row>
    <row r="531" spans="1:29" ht="42" customHeight="1" x14ac:dyDescent="0.25">
      <c r="A531" s="243"/>
      <c r="B531" s="243"/>
      <c r="C531" s="243"/>
      <c r="D531" s="253"/>
      <c r="E531" s="253"/>
      <c r="F531" s="253"/>
      <c r="G531" s="279"/>
      <c r="H531" s="92" t="s">
        <v>1861</v>
      </c>
      <c r="I531" s="66" t="s">
        <v>1709</v>
      </c>
      <c r="J531" s="61">
        <v>0.2</v>
      </c>
      <c r="K531" s="62">
        <v>44593</v>
      </c>
      <c r="L531" s="62">
        <v>44895</v>
      </c>
      <c r="M531" s="63">
        <v>0.1</v>
      </c>
      <c r="N531" s="63">
        <v>0.2</v>
      </c>
      <c r="O531" s="63">
        <v>0.6</v>
      </c>
      <c r="P531" s="64">
        <v>1</v>
      </c>
      <c r="Q531" s="65" t="s">
        <v>1308</v>
      </c>
      <c r="R531" s="63" t="s">
        <v>1595</v>
      </c>
      <c r="S531" s="281"/>
      <c r="T531" s="281"/>
      <c r="U531" s="281"/>
      <c r="V531" s="108" t="s">
        <v>1694</v>
      </c>
      <c r="W531" s="65" t="s">
        <v>1464</v>
      </c>
      <c r="X531" s="279"/>
      <c r="Y531" s="279"/>
      <c r="Z531" s="279"/>
      <c r="AA531" s="279"/>
      <c r="AB531" s="279"/>
      <c r="AC531" s="279"/>
    </row>
    <row r="532" spans="1:29" ht="82.5" customHeight="1" x14ac:dyDescent="0.25">
      <c r="A532" s="241" t="s">
        <v>1302</v>
      </c>
      <c r="B532" s="241" t="s">
        <v>1820</v>
      </c>
      <c r="C532" s="241" t="s">
        <v>1862</v>
      </c>
      <c r="D532" s="251" t="s">
        <v>1710</v>
      </c>
      <c r="E532" s="251" t="s">
        <v>1711</v>
      </c>
      <c r="F532" s="251" t="s">
        <v>2310</v>
      </c>
      <c r="G532" s="251" t="s">
        <v>1712</v>
      </c>
      <c r="H532" s="92" t="s">
        <v>1863</v>
      </c>
      <c r="I532" s="66" t="s">
        <v>1713</v>
      </c>
      <c r="J532" s="61">
        <v>0.5</v>
      </c>
      <c r="K532" s="62">
        <v>44593</v>
      </c>
      <c r="L532" s="62">
        <v>44804</v>
      </c>
      <c r="M532" s="63">
        <v>0.1</v>
      </c>
      <c r="N532" s="63">
        <v>0.3</v>
      </c>
      <c r="O532" s="63">
        <v>1</v>
      </c>
      <c r="P532" s="63">
        <v>1</v>
      </c>
      <c r="Q532" s="65" t="s">
        <v>1308</v>
      </c>
      <c r="R532" s="63" t="s">
        <v>1595</v>
      </c>
      <c r="S532" s="280" t="s">
        <v>1714</v>
      </c>
      <c r="T532" s="280" t="s">
        <v>40</v>
      </c>
      <c r="U532" s="280" t="s">
        <v>40</v>
      </c>
      <c r="V532" s="108" t="s">
        <v>1694</v>
      </c>
      <c r="W532" s="65" t="s">
        <v>1464</v>
      </c>
      <c r="X532" s="278" t="s">
        <v>1454</v>
      </c>
      <c r="Y532" s="278" t="s">
        <v>1548</v>
      </c>
      <c r="Z532" s="278" t="s">
        <v>1575</v>
      </c>
      <c r="AA532" s="278" t="s">
        <v>1575</v>
      </c>
      <c r="AB532" s="278" t="s">
        <v>1325</v>
      </c>
      <c r="AC532" s="278" t="s">
        <v>1695</v>
      </c>
    </row>
    <row r="533" spans="1:29" ht="82.5" customHeight="1" x14ac:dyDescent="0.25">
      <c r="A533" s="243"/>
      <c r="B533" s="243"/>
      <c r="C533" s="243"/>
      <c r="D533" s="253"/>
      <c r="E533" s="253"/>
      <c r="F533" s="253"/>
      <c r="G533" s="253"/>
      <c r="H533" s="92" t="s">
        <v>1864</v>
      </c>
      <c r="I533" s="66" t="s">
        <v>1715</v>
      </c>
      <c r="J533" s="61">
        <v>0.5</v>
      </c>
      <c r="K533" s="62">
        <v>44774</v>
      </c>
      <c r="L533" s="62">
        <v>44926</v>
      </c>
      <c r="M533" s="63">
        <v>0</v>
      </c>
      <c r="N533" s="63">
        <v>0</v>
      </c>
      <c r="O533" s="63">
        <v>0.2</v>
      </c>
      <c r="P533" s="64">
        <v>1</v>
      </c>
      <c r="Q533" s="65" t="s">
        <v>1308</v>
      </c>
      <c r="R533" s="63" t="s">
        <v>1595</v>
      </c>
      <c r="S533" s="281"/>
      <c r="T533" s="281"/>
      <c r="U533" s="281"/>
      <c r="V533" s="108" t="s">
        <v>1694</v>
      </c>
      <c r="W533" s="65" t="s">
        <v>1464</v>
      </c>
      <c r="X533" s="279"/>
      <c r="Y533" s="279"/>
      <c r="Z533" s="279"/>
      <c r="AA533" s="279"/>
      <c r="AB533" s="279"/>
      <c r="AC533" s="279"/>
    </row>
    <row r="534" spans="1:29" ht="169.5" customHeight="1" x14ac:dyDescent="0.25">
      <c r="A534" s="92" t="s">
        <v>1310</v>
      </c>
      <c r="B534" s="92" t="s">
        <v>1820</v>
      </c>
      <c r="C534" s="92" t="s">
        <v>1865</v>
      </c>
      <c r="D534" s="85" t="s">
        <v>1716</v>
      </c>
      <c r="E534" s="85" t="s">
        <v>1717</v>
      </c>
      <c r="F534" s="85" t="s">
        <v>1718</v>
      </c>
      <c r="G534" s="85" t="s">
        <v>1703</v>
      </c>
      <c r="H534" s="92" t="s">
        <v>1866</v>
      </c>
      <c r="I534" s="66" t="s">
        <v>1719</v>
      </c>
      <c r="J534" s="61">
        <v>1</v>
      </c>
      <c r="K534" s="62">
        <v>44576</v>
      </c>
      <c r="L534" s="62">
        <v>44918</v>
      </c>
      <c r="M534" s="63">
        <v>0.1</v>
      </c>
      <c r="N534" s="63">
        <v>0.3</v>
      </c>
      <c r="O534" s="63">
        <v>0.6</v>
      </c>
      <c r="P534" s="64">
        <v>1</v>
      </c>
      <c r="Q534" s="65" t="s">
        <v>1308</v>
      </c>
      <c r="R534" s="63" t="s">
        <v>1595</v>
      </c>
      <c r="S534" s="64" t="s">
        <v>1720</v>
      </c>
      <c r="T534" s="65" t="s">
        <v>40</v>
      </c>
      <c r="U534" s="65" t="s">
        <v>40</v>
      </c>
      <c r="V534" s="108" t="s">
        <v>1694</v>
      </c>
      <c r="W534" s="65" t="s">
        <v>1464</v>
      </c>
      <c r="X534" s="85" t="s">
        <v>1454</v>
      </c>
      <c r="Y534" s="85" t="s">
        <v>1548</v>
      </c>
      <c r="Z534" s="85" t="s">
        <v>1575</v>
      </c>
      <c r="AA534" s="85" t="s">
        <v>1668</v>
      </c>
      <c r="AB534" s="85" t="s">
        <v>1325</v>
      </c>
      <c r="AC534" s="59" t="s">
        <v>1695</v>
      </c>
    </row>
    <row r="535" spans="1:29" ht="53.25" customHeight="1" x14ac:dyDescent="0.25">
      <c r="A535" s="241" t="s">
        <v>1302</v>
      </c>
      <c r="B535" s="241" t="s">
        <v>1820</v>
      </c>
      <c r="C535" s="241" t="s">
        <v>1868</v>
      </c>
      <c r="D535" s="251" t="s">
        <v>1721</v>
      </c>
      <c r="E535" s="251" t="s">
        <v>1722</v>
      </c>
      <c r="F535" s="251" t="s">
        <v>1723</v>
      </c>
      <c r="G535" s="278" t="s">
        <v>1867</v>
      </c>
      <c r="H535" s="92" t="s">
        <v>1869</v>
      </c>
      <c r="I535" s="66" t="s">
        <v>1724</v>
      </c>
      <c r="J535" s="61">
        <v>0.4</v>
      </c>
      <c r="K535" s="62">
        <v>44606</v>
      </c>
      <c r="L535" s="62">
        <v>44925</v>
      </c>
      <c r="M535" s="63">
        <v>0.1</v>
      </c>
      <c r="N535" s="63">
        <v>0.4</v>
      </c>
      <c r="O535" s="63">
        <v>0.65</v>
      </c>
      <c r="P535" s="63">
        <v>1</v>
      </c>
      <c r="Q535" s="65" t="s">
        <v>38</v>
      </c>
      <c r="R535" s="65" t="s">
        <v>1596</v>
      </c>
      <c r="S535" s="280" t="s">
        <v>1878</v>
      </c>
      <c r="T535" s="280" t="s">
        <v>40</v>
      </c>
      <c r="U535" s="280" t="s">
        <v>40</v>
      </c>
      <c r="V535" s="108" t="s">
        <v>1694</v>
      </c>
      <c r="W535" s="65" t="s">
        <v>40</v>
      </c>
      <c r="X535" s="278" t="s">
        <v>1454</v>
      </c>
      <c r="Y535" s="278" t="s">
        <v>1548</v>
      </c>
      <c r="Z535" s="278" t="s">
        <v>1575</v>
      </c>
      <c r="AA535" s="278" t="s">
        <v>1668</v>
      </c>
      <c r="AB535" s="278" t="s">
        <v>1325</v>
      </c>
      <c r="AC535" s="278" t="s">
        <v>1726</v>
      </c>
    </row>
    <row r="536" spans="1:29" ht="53.25" customHeight="1" x14ac:dyDescent="0.25">
      <c r="A536" s="242"/>
      <c r="B536" s="242"/>
      <c r="C536" s="242"/>
      <c r="D536" s="252"/>
      <c r="E536" s="252"/>
      <c r="F536" s="252"/>
      <c r="G536" s="351"/>
      <c r="H536" s="92" t="s">
        <v>1870</v>
      </c>
      <c r="I536" s="66" t="s">
        <v>1727</v>
      </c>
      <c r="J536" s="61">
        <v>0.05</v>
      </c>
      <c r="K536" s="62">
        <v>44743</v>
      </c>
      <c r="L536" s="62">
        <v>44771</v>
      </c>
      <c r="M536" s="63">
        <v>0</v>
      </c>
      <c r="N536" s="63">
        <v>0</v>
      </c>
      <c r="O536" s="63">
        <v>1</v>
      </c>
      <c r="P536" s="63">
        <v>1</v>
      </c>
      <c r="Q536" s="65" t="s">
        <v>38</v>
      </c>
      <c r="R536" s="65" t="s">
        <v>1596</v>
      </c>
      <c r="S536" s="299" t="s">
        <v>1725</v>
      </c>
      <c r="T536" s="299" t="s">
        <v>40</v>
      </c>
      <c r="U536" s="299" t="s">
        <v>40</v>
      </c>
      <c r="V536" s="108" t="s">
        <v>1694</v>
      </c>
      <c r="W536" s="65" t="s">
        <v>40</v>
      </c>
      <c r="X536" s="351"/>
      <c r="Y536" s="351" t="s">
        <v>1548</v>
      </c>
      <c r="Z536" s="351" t="s">
        <v>1575</v>
      </c>
      <c r="AA536" s="351" t="s">
        <v>1668</v>
      </c>
      <c r="AB536" s="351" t="s">
        <v>1325</v>
      </c>
      <c r="AC536" s="351" t="s">
        <v>1726</v>
      </c>
    </row>
    <row r="537" spans="1:29" ht="53.25" customHeight="1" x14ac:dyDescent="0.25">
      <c r="A537" s="242"/>
      <c r="B537" s="242"/>
      <c r="C537" s="242"/>
      <c r="D537" s="252"/>
      <c r="E537" s="252"/>
      <c r="F537" s="252"/>
      <c r="G537" s="351"/>
      <c r="H537" s="92" t="s">
        <v>1871</v>
      </c>
      <c r="I537" s="66" t="s">
        <v>1728</v>
      </c>
      <c r="J537" s="61">
        <v>0.1</v>
      </c>
      <c r="K537" s="62">
        <v>44835</v>
      </c>
      <c r="L537" s="62">
        <v>44925</v>
      </c>
      <c r="M537" s="63">
        <v>0</v>
      </c>
      <c r="N537" s="63">
        <v>0</v>
      </c>
      <c r="O537" s="63">
        <v>0</v>
      </c>
      <c r="P537" s="64">
        <v>1</v>
      </c>
      <c r="Q537" s="65" t="s">
        <v>38</v>
      </c>
      <c r="R537" s="65" t="s">
        <v>1596</v>
      </c>
      <c r="S537" s="299" t="s">
        <v>1729</v>
      </c>
      <c r="T537" s="299" t="s">
        <v>40</v>
      </c>
      <c r="U537" s="299" t="s">
        <v>40</v>
      </c>
      <c r="V537" s="108" t="s">
        <v>1694</v>
      </c>
      <c r="W537" s="65" t="s">
        <v>40</v>
      </c>
      <c r="X537" s="351"/>
      <c r="Y537" s="351" t="s">
        <v>1548</v>
      </c>
      <c r="Z537" s="351" t="s">
        <v>1575</v>
      </c>
      <c r="AA537" s="351" t="s">
        <v>1668</v>
      </c>
      <c r="AB537" s="351" t="s">
        <v>1325</v>
      </c>
      <c r="AC537" s="351" t="s">
        <v>1726</v>
      </c>
    </row>
    <row r="538" spans="1:29" ht="53.25" customHeight="1" x14ac:dyDescent="0.25">
      <c r="A538" s="242"/>
      <c r="B538" s="242"/>
      <c r="C538" s="242"/>
      <c r="D538" s="252"/>
      <c r="E538" s="252"/>
      <c r="F538" s="252"/>
      <c r="G538" s="351"/>
      <c r="H538" s="92" t="s">
        <v>1872</v>
      </c>
      <c r="I538" s="66" t="s">
        <v>1730</v>
      </c>
      <c r="J538" s="61">
        <v>0.05</v>
      </c>
      <c r="K538" s="62">
        <v>44742</v>
      </c>
      <c r="L538" s="62">
        <v>44925</v>
      </c>
      <c r="M538" s="63">
        <v>0</v>
      </c>
      <c r="N538" s="63">
        <v>0.5</v>
      </c>
      <c r="O538" s="63">
        <v>0</v>
      </c>
      <c r="P538" s="64">
        <v>1</v>
      </c>
      <c r="Q538" s="65" t="s">
        <v>38</v>
      </c>
      <c r="R538" s="65" t="s">
        <v>1596</v>
      </c>
      <c r="S538" s="299" t="s">
        <v>1729</v>
      </c>
      <c r="T538" s="299" t="s">
        <v>40</v>
      </c>
      <c r="U538" s="299" t="s">
        <v>40</v>
      </c>
      <c r="V538" s="108" t="s">
        <v>1694</v>
      </c>
      <c r="W538" s="65" t="s">
        <v>40</v>
      </c>
      <c r="X538" s="351"/>
      <c r="Y538" s="351" t="s">
        <v>1548</v>
      </c>
      <c r="Z538" s="351" t="s">
        <v>1575</v>
      </c>
      <c r="AA538" s="351" t="s">
        <v>1668</v>
      </c>
      <c r="AB538" s="351" t="s">
        <v>1325</v>
      </c>
      <c r="AC538" s="351" t="s">
        <v>1726</v>
      </c>
    </row>
    <row r="539" spans="1:29" ht="53.25" customHeight="1" x14ac:dyDescent="0.25">
      <c r="A539" s="242"/>
      <c r="B539" s="242"/>
      <c r="C539" s="242"/>
      <c r="D539" s="252"/>
      <c r="E539" s="252"/>
      <c r="F539" s="252"/>
      <c r="G539" s="351"/>
      <c r="H539" s="92" t="s">
        <v>1873</v>
      </c>
      <c r="I539" s="66" t="s">
        <v>1731</v>
      </c>
      <c r="J539" s="61">
        <v>0.35</v>
      </c>
      <c r="K539" s="62">
        <v>44572</v>
      </c>
      <c r="L539" s="62">
        <v>44925</v>
      </c>
      <c r="M539" s="63">
        <v>0.25</v>
      </c>
      <c r="N539" s="63">
        <v>0.5</v>
      </c>
      <c r="O539" s="63">
        <v>0.75</v>
      </c>
      <c r="P539" s="64">
        <v>1</v>
      </c>
      <c r="Q539" s="65" t="s">
        <v>38</v>
      </c>
      <c r="R539" s="65" t="s">
        <v>1596</v>
      </c>
      <c r="S539" s="299" t="s">
        <v>1732</v>
      </c>
      <c r="T539" s="299" t="s">
        <v>40</v>
      </c>
      <c r="U539" s="299" t="s">
        <v>40</v>
      </c>
      <c r="V539" s="108" t="s">
        <v>1694</v>
      </c>
      <c r="W539" s="65" t="s">
        <v>40</v>
      </c>
      <c r="X539" s="351"/>
      <c r="Y539" s="351" t="s">
        <v>1548</v>
      </c>
      <c r="Z539" s="351" t="s">
        <v>1575</v>
      </c>
      <c r="AA539" s="351" t="s">
        <v>1668</v>
      </c>
      <c r="AB539" s="351" t="s">
        <v>1325</v>
      </c>
      <c r="AC539" s="351" t="s">
        <v>1726</v>
      </c>
    </row>
    <row r="540" spans="1:29" ht="53.25" customHeight="1" x14ac:dyDescent="0.25">
      <c r="A540" s="243"/>
      <c r="B540" s="243"/>
      <c r="C540" s="243"/>
      <c r="D540" s="253"/>
      <c r="E540" s="253"/>
      <c r="F540" s="253"/>
      <c r="G540" s="279"/>
      <c r="H540" s="92" t="s">
        <v>1874</v>
      </c>
      <c r="I540" s="66" t="s">
        <v>1733</v>
      </c>
      <c r="J540" s="61">
        <v>0.05</v>
      </c>
      <c r="K540" s="62">
        <v>44743</v>
      </c>
      <c r="L540" s="62">
        <v>44771</v>
      </c>
      <c r="M540" s="63">
        <v>0</v>
      </c>
      <c r="N540" s="63">
        <v>0</v>
      </c>
      <c r="O540" s="63">
        <v>1</v>
      </c>
      <c r="P540" s="63">
        <v>1</v>
      </c>
      <c r="Q540" s="65" t="s">
        <v>38</v>
      </c>
      <c r="R540" s="65" t="s">
        <v>1596</v>
      </c>
      <c r="S540" s="281" t="s">
        <v>1732</v>
      </c>
      <c r="T540" s="281" t="s">
        <v>40</v>
      </c>
      <c r="U540" s="281" t="s">
        <v>40</v>
      </c>
      <c r="V540" s="108" t="s">
        <v>1694</v>
      </c>
      <c r="W540" s="65" t="s">
        <v>40</v>
      </c>
      <c r="X540" s="279"/>
      <c r="Y540" s="279" t="s">
        <v>1548</v>
      </c>
      <c r="Z540" s="279" t="s">
        <v>1575</v>
      </c>
      <c r="AA540" s="279" t="s">
        <v>1668</v>
      </c>
      <c r="AB540" s="279" t="s">
        <v>1325</v>
      </c>
      <c r="AC540" s="279" t="s">
        <v>1726</v>
      </c>
    </row>
    <row r="541" spans="1:29" ht="76.5" customHeight="1" x14ac:dyDescent="0.25">
      <c r="A541" s="241" t="s">
        <v>1310</v>
      </c>
      <c r="B541" s="241" t="s">
        <v>1820</v>
      </c>
      <c r="C541" s="241" t="s">
        <v>1875</v>
      </c>
      <c r="D541" s="251" t="s">
        <v>1734</v>
      </c>
      <c r="E541" s="251" t="s">
        <v>1735</v>
      </c>
      <c r="F541" s="251" t="s">
        <v>2311</v>
      </c>
      <c r="G541" s="278" t="s">
        <v>1703</v>
      </c>
      <c r="H541" s="92" t="s">
        <v>1876</v>
      </c>
      <c r="I541" s="66" t="s">
        <v>1737</v>
      </c>
      <c r="J541" s="61">
        <v>0.3</v>
      </c>
      <c r="K541" s="62">
        <v>44572</v>
      </c>
      <c r="L541" s="62">
        <v>44681</v>
      </c>
      <c r="M541" s="63">
        <v>0.5</v>
      </c>
      <c r="N541" s="63">
        <v>1</v>
      </c>
      <c r="O541" s="63">
        <v>1</v>
      </c>
      <c r="P541" s="63">
        <v>1</v>
      </c>
      <c r="Q541" s="65" t="s">
        <v>1318</v>
      </c>
      <c r="R541" s="65" t="s">
        <v>1596</v>
      </c>
      <c r="S541" s="280" t="s">
        <v>1879</v>
      </c>
      <c r="T541" s="280" t="s">
        <v>40</v>
      </c>
      <c r="U541" s="280" t="s">
        <v>40</v>
      </c>
      <c r="V541" s="108" t="s">
        <v>1694</v>
      </c>
      <c r="W541" s="65" t="s">
        <v>1464</v>
      </c>
      <c r="X541" s="278" t="s">
        <v>1454</v>
      </c>
      <c r="Y541" s="278" t="s">
        <v>1548</v>
      </c>
      <c r="Z541" s="278" t="s">
        <v>1575</v>
      </c>
      <c r="AA541" s="278" t="s">
        <v>1668</v>
      </c>
      <c r="AB541" s="278" t="s">
        <v>1325</v>
      </c>
      <c r="AC541" s="278" t="s">
        <v>1726</v>
      </c>
    </row>
    <row r="542" spans="1:29" ht="76.5" customHeight="1" x14ac:dyDescent="0.25">
      <c r="A542" s="243"/>
      <c r="B542" s="243"/>
      <c r="C542" s="243"/>
      <c r="D542" s="253"/>
      <c r="E542" s="253"/>
      <c r="F542" s="253"/>
      <c r="G542" s="279"/>
      <c r="H542" s="92" t="s">
        <v>1877</v>
      </c>
      <c r="I542" s="66" t="s">
        <v>1738</v>
      </c>
      <c r="J542" s="61">
        <v>0.7</v>
      </c>
      <c r="K542" s="62">
        <v>44682</v>
      </c>
      <c r="L542" s="62">
        <v>44925</v>
      </c>
      <c r="M542" s="63">
        <v>0</v>
      </c>
      <c r="N542" s="63">
        <v>0.25</v>
      </c>
      <c r="O542" s="63">
        <v>0.7</v>
      </c>
      <c r="P542" s="64">
        <v>1</v>
      </c>
      <c r="Q542" s="65" t="s">
        <v>1318</v>
      </c>
      <c r="R542" s="65" t="s">
        <v>1596</v>
      </c>
      <c r="S542" s="281"/>
      <c r="T542" s="281"/>
      <c r="U542" s="281"/>
      <c r="V542" s="108" t="s">
        <v>1694</v>
      </c>
      <c r="W542" s="65" t="s">
        <v>1464</v>
      </c>
      <c r="X542" s="279"/>
      <c r="Y542" s="279"/>
      <c r="Z542" s="279"/>
      <c r="AA542" s="279"/>
      <c r="AB542" s="279"/>
      <c r="AC542" s="279"/>
    </row>
    <row r="543" spans="1:29" ht="60.75" customHeight="1" x14ac:dyDescent="0.25">
      <c r="A543" s="241" t="s">
        <v>1310</v>
      </c>
      <c r="B543" s="241" t="s">
        <v>1820</v>
      </c>
      <c r="C543" s="241" t="s">
        <v>1880</v>
      </c>
      <c r="D543" s="251" t="s">
        <v>1739</v>
      </c>
      <c r="E543" s="89" t="s">
        <v>1722</v>
      </c>
      <c r="F543" s="89" t="s">
        <v>2312</v>
      </c>
      <c r="G543" s="89" t="s">
        <v>1703</v>
      </c>
      <c r="H543" s="92" t="s">
        <v>1881</v>
      </c>
      <c r="I543" s="85" t="s">
        <v>1740</v>
      </c>
      <c r="J543" s="61">
        <v>0.5</v>
      </c>
      <c r="K543" s="62">
        <v>44572</v>
      </c>
      <c r="L543" s="62">
        <v>44925</v>
      </c>
      <c r="M543" s="63">
        <v>0.1</v>
      </c>
      <c r="N543" s="63">
        <v>0.4</v>
      </c>
      <c r="O543" s="63">
        <v>0.7</v>
      </c>
      <c r="P543" s="64">
        <v>1</v>
      </c>
      <c r="Q543" s="65" t="s">
        <v>1318</v>
      </c>
      <c r="R543" s="65" t="s">
        <v>1596</v>
      </c>
      <c r="S543" s="86" t="s">
        <v>1885</v>
      </c>
      <c r="T543" s="280" t="s">
        <v>40</v>
      </c>
      <c r="U543" s="86" t="s">
        <v>40</v>
      </c>
      <c r="V543" s="108" t="s">
        <v>1694</v>
      </c>
      <c r="W543" s="65" t="s">
        <v>40</v>
      </c>
      <c r="X543" s="278" t="s">
        <v>1454</v>
      </c>
      <c r="Y543" s="278" t="s">
        <v>1548</v>
      </c>
      <c r="Z543" s="278" t="s">
        <v>1575</v>
      </c>
      <c r="AA543" s="278" t="s">
        <v>1668</v>
      </c>
      <c r="AB543" s="278" t="s">
        <v>1325</v>
      </c>
      <c r="AC543" s="278" t="s">
        <v>1726</v>
      </c>
    </row>
    <row r="544" spans="1:29" ht="60.75" customHeight="1" x14ac:dyDescent="0.25">
      <c r="A544" s="242"/>
      <c r="B544" s="242"/>
      <c r="C544" s="242"/>
      <c r="D544" s="252"/>
      <c r="E544" s="90" t="s">
        <v>1722</v>
      </c>
      <c r="F544" s="90" t="s">
        <v>2312</v>
      </c>
      <c r="G544" s="90" t="s">
        <v>1736</v>
      </c>
      <c r="H544" s="92" t="s">
        <v>1882</v>
      </c>
      <c r="I544" s="66" t="s">
        <v>1741</v>
      </c>
      <c r="J544" s="61">
        <v>0.1</v>
      </c>
      <c r="K544" s="62">
        <v>44690</v>
      </c>
      <c r="L544" s="62">
        <v>44742</v>
      </c>
      <c r="M544" s="63">
        <v>0</v>
      </c>
      <c r="N544" s="63">
        <v>1</v>
      </c>
      <c r="O544" s="63">
        <v>1</v>
      </c>
      <c r="P544" s="63">
        <v>1</v>
      </c>
      <c r="Q544" s="65" t="s">
        <v>1318</v>
      </c>
      <c r="R544" s="65" t="s">
        <v>1596</v>
      </c>
      <c r="S544" s="87" t="s">
        <v>1742</v>
      </c>
      <c r="T544" s="299"/>
      <c r="U544" s="87" t="s">
        <v>40</v>
      </c>
      <c r="V544" s="108" t="s">
        <v>1694</v>
      </c>
      <c r="W544" s="65" t="s">
        <v>40</v>
      </c>
      <c r="X544" s="351"/>
      <c r="Y544" s="351"/>
      <c r="Z544" s="351"/>
      <c r="AA544" s="351"/>
      <c r="AB544" s="351"/>
      <c r="AC544" s="351"/>
    </row>
    <row r="545" spans="1:29" ht="60.75" customHeight="1" x14ac:dyDescent="0.25">
      <c r="A545" s="242"/>
      <c r="B545" s="242"/>
      <c r="C545" s="242"/>
      <c r="D545" s="252"/>
      <c r="E545" s="90" t="s">
        <v>1722</v>
      </c>
      <c r="F545" s="90" t="s">
        <v>2312</v>
      </c>
      <c r="G545" s="90" t="s">
        <v>1736</v>
      </c>
      <c r="H545" s="92" t="s">
        <v>1883</v>
      </c>
      <c r="I545" s="66" t="s">
        <v>1743</v>
      </c>
      <c r="J545" s="61">
        <v>0.2</v>
      </c>
      <c r="K545" s="62">
        <v>44690</v>
      </c>
      <c r="L545" s="62">
        <v>44865</v>
      </c>
      <c r="M545" s="63">
        <v>0</v>
      </c>
      <c r="N545" s="63">
        <v>0.2</v>
      </c>
      <c r="O545" s="63">
        <v>0.65</v>
      </c>
      <c r="P545" s="64">
        <v>1</v>
      </c>
      <c r="Q545" s="65" t="s">
        <v>1318</v>
      </c>
      <c r="R545" s="65" t="s">
        <v>1596</v>
      </c>
      <c r="S545" s="87" t="s">
        <v>1742</v>
      </c>
      <c r="T545" s="299"/>
      <c r="U545" s="87" t="s">
        <v>40</v>
      </c>
      <c r="V545" s="108" t="s">
        <v>1694</v>
      </c>
      <c r="W545" s="65" t="s">
        <v>1464</v>
      </c>
      <c r="X545" s="351"/>
      <c r="Y545" s="351"/>
      <c r="Z545" s="351"/>
      <c r="AA545" s="351"/>
      <c r="AB545" s="351"/>
      <c r="AC545" s="351"/>
    </row>
    <row r="546" spans="1:29" ht="60.75" customHeight="1" x14ac:dyDescent="0.25">
      <c r="A546" s="243"/>
      <c r="B546" s="243"/>
      <c r="C546" s="243"/>
      <c r="D546" s="253"/>
      <c r="E546" s="91" t="s">
        <v>1722</v>
      </c>
      <c r="F546" s="91" t="s">
        <v>2312</v>
      </c>
      <c r="G546" s="91" t="s">
        <v>1736</v>
      </c>
      <c r="H546" s="92" t="s">
        <v>1884</v>
      </c>
      <c r="I546" s="66" t="s">
        <v>2313</v>
      </c>
      <c r="J546" s="61">
        <v>0.2</v>
      </c>
      <c r="K546" s="62">
        <v>44896</v>
      </c>
      <c r="L546" s="62">
        <v>44925</v>
      </c>
      <c r="M546" s="63">
        <v>0</v>
      </c>
      <c r="N546" s="63">
        <v>0</v>
      </c>
      <c r="O546" s="63">
        <v>0</v>
      </c>
      <c r="P546" s="64">
        <v>1</v>
      </c>
      <c r="Q546" s="65" t="s">
        <v>1318</v>
      </c>
      <c r="R546" s="65" t="s">
        <v>1596</v>
      </c>
      <c r="S546" s="88" t="s">
        <v>1742</v>
      </c>
      <c r="T546" s="281"/>
      <c r="U546" s="88" t="s">
        <v>40</v>
      </c>
      <c r="V546" s="108" t="s">
        <v>1694</v>
      </c>
      <c r="W546" s="65" t="s">
        <v>40</v>
      </c>
      <c r="X546" s="279"/>
      <c r="Y546" s="279"/>
      <c r="Z546" s="279"/>
      <c r="AA546" s="279"/>
      <c r="AB546" s="279"/>
      <c r="AC546" s="279"/>
    </row>
    <row r="547" spans="1:29" ht="52.5" customHeight="1" x14ac:dyDescent="0.25">
      <c r="A547" s="241" t="s">
        <v>1302</v>
      </c>
      <c r="B547" s="241" t="s">
        <v>1820</v>
      </c>
      <c r="C547" s="241" t="s">
        <v>1886</v>
      </c>
      <c r="D547" s="251" t="s">
        <v>1744</v>
      </c>
      <c r="E547" s="251" t="s">
        <v>1745</v>
      </c>
      <c r="F547" s="251" t="s">
        <v>2314</v>
      </c>
      <c r="G547" s="89" t="s">
        <v>1703</v>
      </c>
      <c r="H547" s="92" t="s">
        <v>1887</v>
      </c>
      <c r="I547" s="66" t="s">
        <v>1746</v>
      </c>
      <c r="J547" s="61">
        <v>0.3</v>
      </c>
      <c r="K547" s="62">
        <v>44565</v>
      </c>
      <c r="L547" s="62">
        <v>44910</v>
      </c>
      <c r="M547" s="63">
        <v>0.25</v>
      </c>
      <c r="N547" s="63">
        <v>0.5</v>
      </c>
      <c r="O547" s="63">
        <v>0.75</v>
      </c>
      <c r="P547" s="63">
        <v>1</v>
      </c>
      <c r="Q547" s="65" t="s">
        <v>1308</v>
      </c>
      <c r="R547" s="65" t="s">
        <v>1595</v>
      </c>
      <c r="S547" s="280" t="s">
        <v>2315</v>
      </c>
      <c r="T547" s="280" t="s">
        <v>40</v>
      </c>
      <c r="U547" s="280" t="s">
        <v>40</v>
      </c>
      <c r="V547" s="108" t="s">
        <v>1694</v>
      </c>
      <c r="W547" s="65" t="s">
        <v>1464</v>
      </c>
      <c r="X547" s="278" t="s">
        <v>1436</v>
      </c>
      <c r="Y547" s="80" t="s">
        <v>1513</v>
      </c>
      <c r="Z547" s="80" t="s">
        <v>1575</v>
      </c>
      <c r="AA547" s="80" t="s">
        <v>1668</v>
      </c>
      <c r="AB547" s="278" t="s">
        <v>1325</v>
      </c>
      <c r="AC547" s="278" t="s">
        <v>1726</v>
      </c>
    </row>
    <row r="548" spans="1:29" ht="52.5" customHeight="1" x14ac:dyDescent="0.25">
      <c r="A548" s="242"/>
      <c r="B548" s="242"/>
      <c r="C548" s="242"/>
      <c r="D548" s="252"/>
      <c r="E548" s="252"/>
      <c r="F548" s="252"/>
      <c r="G548" s="90" t="s">
        <v>1736</v>
      </c>
      <c r="H548" s="92" t="s">
        <v>1888</v>
      </c>
      <c r="I548" s="66" t="s">
        <v>1747</v>
      </c>
      <c r="J548" s="61">
        <v>0.3</v>
      </c>
      <c r="K548" s="62">
        <v>44593</v>
      </c>
      <c r="L548" s="62">
        <v>44925</v>
      </c>
      <c r="M548" s="63">
        <v>0.25</v>
      </c>
      <c r="N548" s="63">
        <v>0.5</v>
      </c>
      <c r="O548" s="63">
        <v>0.75</v>
      </c>
      <c r="P548" s="63">
        <v>1</v>
      </c>
      <c r="Q548" s="65" t="s">
        <v>1318</v>
      </c>
      <c r="R548" s="65" t="s">
        <v>1595</v>
      </c>
      <c r="S548" s="299"/>
      <c r="T548" s="299"/>
      <c r="U548" s="299"/>
      <c r="V548" s="108" t="s">
        <v>1694</v>
      </c>
      <c r="W548" s="65" t="s">
        <v>1464</v>
      </c>
      <c r="X548" s="351"/>
      <c r="Y548" s="81" t="s">
        <v>1513</v>
      </c>
      <c r="Z548" s="81" t="s">
        <v>1575</v>
      </c>
      <c r="AA548" s="81" t="s">
        <v>1668</v>
      </c>
      <c r="AB548" s="351" t="s">
        <v>1325</v>
      </c>
      <c r="AC548" s="351"/>
    </row>
    <row r="549" spans="1:29" ht="52.5" customHeight="1" x14ac:dyDescent="0.25">
      <c r="A549" s="242"/>
      <c r="B549" s="242"/>
      <c r="C549" s="242"/>
      <c r="D549" s="252"/>
      <c r="E549" s="252"/>
      <c r="F549" s="252"/>
      <c r="G549" s="90" t="s">
        <v>1736</v>
      </c>
      <c r="H549" s="92" t="s">
        <v>1889</v>
      </c>
      <c r="I549" s="66" t="s">
        <v>1748</v>
      </c>
      <c r="J549" s="61">
        <v>0.3</v>
      </c>
      <c r="K549" s="62">
        <v>44593</v>
      </c>
      <c r="L549" s="62">
        <v>44925</v>
      </c>
      <c r="M549" s="63">
        <v>0.25</v>
      </c>
      <c r="N549" s="63">
        <v>0.5</v>
      </c>
      <c r="O549" s="63">
        <v>0.75</v>
      </c>
      <c r="P549" s="63">
        <v>1</v>
      </c>
      <c r="Q549" s="65" t="s">
        <v>1318</v>
      </c>
      <c r="R549" s="65" t="s">
        <v>1595</v>
      </c>
      <c r="S549" s="299"/>
      <c r="T549" s="299"/>
      <c r="U549" s="299"/>
      <c r="V549" s="108" t="s">
        <v>1694</v>
      </c>
      <c r="W549" s="65" t="s">
        <v>1464</v>
      </c>
      <c r="X549" s="351"/>
      <c r="Y549" s="81" t="s">
        <v>1513</v>
      </c>
      <c r="Z549" s="81" t="s">
        <v>1575</v>
      </c>
      <c r="AA549" s="81" t="s">
        <v>1668</v>
      </c>
      <c r="AB549" s="351" t="s">
        <v>1325</v>
      </c>
      <c r="AC549" s="351"/>
    </row>
    <row r="550" spans="1:29" ht="52.5" customHeight="1" x14ac:dyDescent="0.25">
      <c r="A550" s="243"/>
      <c r="B550" s="243"/>
      <c r="C550" s="243"/>
      <c r="D550" s="253"/>
      <c r="E550" s="253"/>
      <c r="F550" s="253"/>
      <c r="G550" s="91" t="s">
        <v>1736</v>
      </c>
      <c r="H550" s="92" t="s">
        <v>1890</v>
      </c>
      <c r="I550" s="66" t="s">
        <v>1749</v>
      </c>
      <c r="J550" s="61">
        <v>0.1</v>
      </c>
      <c r="K550" s="62">
        <v>44743</v>
      </c>
      <c r="L550" s="62">
        <v>44834</v>
      </c>
      <c r="M550" s="63">
        <v>0</v>
      </c>
      <c r="N550" s="64">
        <v>0</v>
      </c>
      <c r="O550" s="63">
        <v>1</v>
      </c>
      <c r="P550" s="63">
        <v>1</v>
      </c>
      <c r="Q550" s="65" t="s">
        <v>1318</v>
      </c>
      <c r="R550" s="65" t="s">
        <v>1595</v>
      </c>
      <c r="S550" s="281"/>
      <c r="T550" s="281"/>
      <c r="U550" s="281"/>
      <c r="V550" s="108" t="s">
        <v>1694</v>
      </c>
      <c r="W550" s="65" t="s">
        <v>1464</v>
      </c>
      <c r="X550" s="279"/>
      <c r="Y550" s="82" t="s">
        <v>1513</v>
      </c>
      <c r="Z550" s="82" t="s">
        <v>1575</v>
      </c>
      <c r="AA550" s="82" t="s">
        <v>1668</v>
      </c>
      <c r="AB550" s="279" t="s">
        <v>1325</v>
      </c>
      <c r="AC550" s="279"/>
    </row>
    <row r="551" spans="1:29" ht="56.25" customHeight="1" x14ac:dyDescent="0.25">
      <c r="A551" s="241" t="s">
        <v>1310</v>
      </c>
      <c r="B551" s="241" t="s">
        <v>1820</v>
      </c>
      <c r="C551" s="241" t="s">
        <v>1891</v>
      </c>
      <c r="D551" s="251" t="s">
        <v>1750</v>
      </c>
      <c r="E551" s="251" t="s">
        <v>1751</v>
      </c>
      <c r="F551" s="251" t="s">
        <v>1752</v>
      </c>
      <c r="G551" s="278" t="s">
        <v>1703</v>
      </c>
      <c r="H551" s="92" t="s">
        <v>1892</v>
      </c>
      <c r="I551" s="66" t="s">
        <v>1753</v>
      </c>
      <c r="J551" s="61">
        <v>0.2</v>
      </c>
      <c r="K551" s="62">
        <v>44564</v>
      </c>
      <c r="L551" s="62">
        <v>44910</v>
      </c>
      <c r="M551" s="63">
        <v>0.25</v>
      </c>
      <c r="N551" s="64">
        <v>0.5</v>
      </c>
      <c r="O551" s="63">
        <v>0.75</v>
      </c>
      <c r="P551" s="64">
        <v>1</v>
      </c>
      <c r="Q551" s="65" t="s">
        <v>1308</v>
      </c>
      <c r="R551" s="65" t="s">
        <v>1595</v>
      </c>
      <c r="S551" s="280" t="s">
        <v>2316</v>
      </c>
      <c r="T551" s="280" t="s">
        <v>40</v>
      </c>
      <c r="U551" s="280" t="s">
        <v>40</v>
      </c>
      <c r="V551" s="108" t="s">
        <v>1674</v>
      </c>
      <c r="W551" s="65" t="s">
        <v>1464</v>
      </c>
      <c r="X551" s="278" t="s">
        <v>1454</v>
      </c>
      <c r="Y551" s="278" t="s">
        <v>1548</v>
      </c>
      <c r="Z551" s="80" t="s">
        <v>1575</v>
      </c>
      <c r="AA551" s="80" t="s">
        <v>1575</v>
      </c>
      <c r="AB551" s="80" t="s">
        <v>1325</v>
      </c>
      <c r="AC551" s="278" t="s">
        <v>1754</v>
      </c>
    </row>
    <row r="552" spans="1:29" ht="56.25" customHeight="1" x14ac:dyDescent="0.25">
      <c r="A552" s="242"/>
      <c r="B552" s="242"/>
      <c r="C552" s="242"/>
      <c r="D552" s="252"/>
      <c r="E552" s="252"/>
      <c r="F552" s="252"/>
      <c r="G552" s="351"/>
      <c r="H552" s="92" t="s">
        <v>1893</v>
      </c>
      <c r="I552" s="66" t="s">
        <v>1755</v>
      </c>
      <c r="J552" s="61">
        <v>0.15</v>
      </c>
      <c r="K552" s="62">
        <v>44564</v>
      </c>
      <c r="L552" s="62">
        <v>44910</v>
      </c>
      <c r="M552" s="63">
        <v>0.25</v>
      </c>
      <c r="N552" s="64">
        <v>0.5</v>
      </c>
      <c r="O552" s="63">
        <v>0.75</v>
      </c>
      <c r="P552" s="64">
        <v>1</v>
      </c>
      <c r="Q552" s="65" t="s">
        <v>1308</v>
      </c>
      <c r="R552" s="65" t="s">
        <v>1595</v>
      </c>
      <c r="S552" s="299"/>
      <c r="T552" s="299"/>
      <c r="U552" s="299"/>
      <c r="V552" s="108" t="s">
        <v>1674</v>
      </c>
      <c r="W552" s="65" t="s">
        <v>1464</v>
      </c>
      <c r="X552" s="351"/>
      <c r="Y552" s="351"/>
      <c r="Z552" s="81" t="s">
        <v>1575</v>
      </c>
      <c r="AA552" s="81" t="s">
        <v>1756</v>
      </c>
      <c r="AB552" s="81" t="s">
        <v>1325</v>
      </c>
      <c r="AC552" s="351" t="s">
        <v>1757</v>
      </c>
    </row>
    <row r="553" spans="1:29" ht="56.25" customHeight="1" x14ac:dyDescent="0.25">
      <c r="A553" s="242"/>
      <c r="B553" s="242"/>
      <c r="C553" s="242"/>
      <c r="D553" s="252"/>
      <c r="E553" s="252"/>
      <c r="F553" s="252"/>
      <c r="G553" s="351"/>
      <c r="H553" s="92" t="s">
        <v>1894</v>
      </c>
      <c r="I553" s="68" t="s">
        <v>1758</v>
      </c>
      <c r="J553" s="61">
        <v>0.15</v>
      </c>
      <c r="K553" s="62">
        <v>44564</v>
      </c>
      <c r="L553" s="62">
        <v>44910</v>
      </c>
      <c r="M553" s="63">
        <v>0.25</v>
      </c>
      <c r="N553" s="64">
        <v>0.5</v>
      </c>
      <c r="O553" s="63">
        <v>0.75</v>
      </c>
      <c r="P553" s="64">
        <v>1</v>
      </c>
      <c r="Q553" s="65" t="s">
        <v>1308</v>
      </c>
      <c r="R553" s="65" t="s">
        <v>1595</v>
      </c>
      <c r="S553" s="299"/>
      <c r="T553" s="299"/>
      <c r="U553" s="299"/>
      <c r="V553" s="108" t="s">
        <v>1674</v>
      </c>
      <c r="W553" s="65" t="s">
        <v>1464</v>
      </c>
      <c r="X553" s="351"/>
      <c r="Y553" s="351"/>
      <c r="Z553" s="81" t="s">
        <v>1575</v>
      </c>
      <c r="AA553" s="81" t="s">
        <v>1575</v>
      </c>
      <c r="AB553" s="81" t="s">
        <v>1575</v>
      </c>
      <c r="AC553" s="351" t="s">
        <v>1759</v>
      </c>
    </row>
    <row r="554" spans="1:29" ht="56.25" customHeight="1" x14ac:dyDescent="0.25">
      <c r="A554" s="242"/>
      <c r="B554" s="242"/>
      <c r="C554" s="242"/>
      <c r="D554" s="252"/>
      <c r="E554" s="252"/>
      <c r="F554" s="252"/>
      <c r="G554" s="351"/>
      <c r="H554" s="92" t="s">
        <v>1895</v>
      </c>
      <c r="I554" s="66" t="s">
        <v>1760</v>
      </c>
      <c r="J554" s="61">
        <v>0.1</v>
      </c>
      <c r="K554" s="62">
        <v>44564</v>
      </c>
      <c r="L554" s="62">
        <v>44910</v>
      </c>
      <c r="M554" s="63">
        <v>0.25</v>
      </c>
      <c r="N554" s="64">
        <v>0.5</v>
      </c>
      <c r="O554" s="63">
        <v>0.75</v>
      </c>
      <c r="P554" s="64">
        <v>1</v>
      </c>
      <c r="Q554" s="65" t="s">
        <v>1308</v>
      </c>
      <c r="R554" s="65" t="s">
        <v>1595</v>
      </c>
      <c r="S554" s="299"/>
      <c r="T554" s="299"/>
      <c r="U554" s="299"/>
      <c r="V554" s="108" t="s">
        <v>1674</v>
      </c>
      <c r="W554" s="65" t="s">
        <v>1464</v>
      </c>
      <c r="X554" s="351"/>
      <c r="Y554" s="351"/>
      <c r="Z554" s="81" t="s">
        <v>1575</v>
      </c>
      <c r="AA554" s="81" t="s">
        <v>1575</v>
      </c>
      <c r="AB554" s="81" t="s">
        <v>1575</v>
      </c>
      <c r="AC554" s="351" t="s">
        <v>1761</v>
      </c>
    </row>
    <row r="555" spans="1:29" ht="56.25" customHeight="1" x14ac:dyDescent="0.25">
      <c r="A555" s="242"/>
      <c r="B555" s="242"/>
      <c r="C555" s="242"/>
      <c r="D555" s="252"/>
      <c r="E555" s="252"/>
      <c r="F555" s="252"/>
      <c r="G555" s="351"/>
      <c r="H555" s="92" t="s">
        <v>1896</v>
      </c>
      <c r="I555" s="66" t="s">
        <v>1762</v>
      </c>
      <c r="J555" s="61">
        <v>0.15</v>
      </c>
      <c r="K555" s="62">
        <v>44564</v>
      </c>
      <c r="L555" s="62">
        <v>44910</v>
      </c>
      <c r="M555" s="63">
        <v>0.25</v>
      </c>
      <c r="N555" s="64">
        <v>0.5</v>
      </c>
      <c r="O555" s="63">
        <v>0.75</v>
      </c>
      <c r="P555" s="64">
        <v>1</v>
      </c>
      <c r="Q555" s="65" t="s">
        <v>1308</v>
      </c>
      <c r="R555" s="65" t="s">
        <v>1595</v>
      </c>
      <c r="S555" s="299"/>
      <c r="T555" s="299"/>
      <c r="U555" s="299"/>
      <c r="V555" s="108" t="s">
        <v>1674</v>
      </c>
      <c r="W555" s="65" t="s">
        <v>1464</v>
      </c>
      <c r="X555" s="351"/>
      <c r="Y555" s="351"/>
      <c r="Z555" s="81" t="s">
        <v>1575</v>
      </c>
      <c r="AA555" s="81" t="s">
        <v>1575</v>
      </c>
      <c r="AB555" s="81" t="s">
        <v>1575</v>
      </c>
      <c r="AC555" s="351" t="s">
        <v>1763</v>
      </c>
    </row>
    <row r="556" spans="1:29" ht="56.25" customHeight="1" x14ac:dyDescent="0.25">
      <c r="A556" s="242"/>
      <c r="B556" s="242"/>
      <c r="C556" s="242"/>
      <c r="D556" s="252"/>
      <c r="E556" s="252"/>
      <c r="F556" s="252"/>
      <c r="G556" s="351"/>
      <c r="H556" s="92" t="s">
        <v>1897</v>
      </c>
      <c r="I556" s="66" t="s">
        <v>1764</v>
      </c>
      <c r="J556" s="61">
        <v>0.13</v>
      </c>
      <c r="K556" s="62">
        <v>44564</v>
      </c>
      <c r="L556" s="62">
        <v>44910</v>
      </c>
      <c r="M556" s="63">
        <v>0.25</v>
      </c>
      <c r="N556" s="64">
        <v>0.5</v>
      </c>
      <c r="O556" s="63">
        <v>0.75</v>
      </c>
      <c r="P556" s="64">
        <v>1</v>
      </c>
      <c r="Q556" s="65" t="s">
        <v>1308</v>
      </c>
      <c r="R556" s="65" t="s">
        <v>1595</v>
      </c>
      <c r="S556" s="299"/>
      <c r="T556" s="299"/>
      <c r="U556" s="299"/>
      <c r="V556" s="108" t="s">
        <v>1674</v>
      </c>
      <c r="W556" s="65" t="s">
        <v>1464</v>
      </c>
      <c r="X556" s="351"/>
      <c r="Y556" s="351"/>
      <c r="Z556" s="81" t="s">
        <v>1575</v>
      </c>
      <c r="AA556" s="81" t="s">
        <v>1575</v>
      </c>
      <c r="AB556" s="81" t="s">
        <v>1575</v>
      </c>
      <c r="AC556" s="351" t="s">
        <v>1763</v>
      </c>
    </row>
    <row r="557" spans="1:29" ht="56.25" customHeight="1" x14ac:dyDescent="0.25">
      <c r="A557" s="243"/>
      <c r="B557" s="243"/>
      <c r="C557" s="243"/>
      <c r="D557" s="253"/>
      <c r="E557" s="253"/>
      <c r="F557" s="253"/>
      <c r="G557" s="279"/>
      <c r="H557" s="92" t="s">
        <v>1898</v>
      </c>
      <c r="I557" s="66" t="s">
        <v>1765</v>
      </c>
      <c r="J557" s="61">
        <v>0.12</v>
      </c>
      <c r="K557" s="62">
        <v>44564</v>
      </c>
      <c r="L557" s="62">
        <v>44910</v>
      </c>
      <c r="M557" s="63">
        <v>0.25</v>
      </c>
      <c r="N557" s="64">
        <v>0.5</v>
      </c>
      <c r="O557" s="63">
        <v>0.75</v>
      </c>
      <c r="P557" s="64">
        <v>1</v>
      </c>
      <c r="Q557" s="65" t="s">
        <v>1308</v>
      </c>
      <c r="R557" s="65" t="s">
        <v>1595</v>
      </c>
      <c r="S557" s="281"/>
      <c r="T557" s="281"/>
      <c r="U557" s="281"/>
      <c r="V557" s="108" t="s">
        <v>1674</v>
      </c>
      <c r="W557" s="65" t="s">
        <v>1464</v>
      </c>
      <c r="X557" s="279"/>
      <c r="Y557" s="279"/>
      <c r="Z557" s="82" t="s">
        <v>1575</v>
      </c>
      <c r="AA557" s="82" t="s">
        <v>1575</v>
      </c>
      <c r="AB557" s="82" t="s">
        <v>1575</v>
      </c>
      <c r="AC557" s="279" t="s">
        <v>1766</v>
      </c>
    </row>
    <row r="558" spans="1:29" ht="50.25" customHeight="1" x14ac:dyDescent="0.25">
      <c r="A558" s="241" t="s">
        <v>1302</v>
      </c>
      <c r="B558" s="241" t="s">
        <v>1820</v>
      </c>
      <c r="C558" s="241" t="s">
        <v>1899</v>
      </c>
      <c r="D558" s="251" t="s">
        <v>1767</v>
      </c>
      <c r="E558" s="251" t="s">
        <v>1768</v>
      </c>
      <c r="F558" s="251" t="s">
        <v>1769</v>
      </c>
      <c r="G558" s="251" t="s">
        <v>1703</v>
      </c>
      <c r="H558" s="92" t="s">
        <v>1900</v>
      </c>
      <c r="I558" s="66" t="s">
        <v>1770</v>
      </c>
      <c r="J558" s="61">
        <v>0.2</v>
      </c>
      <c r="K558" s="62">
        <v>44576</v>
      </c>
      <c r="L558" s="62">
        <v>44651</v>
      </c>
      <c r="M558" s="63">
        <v>1</v>
      </c>
      <c r="N558" s="63">
        <v>1</v>
      </c>
      <c r="O558" s="63">
        <v>1</v>
      </c>
      <c r="P558" s="63">
        <v>1</v>
      </c>
      <c r="Q558" s="65" t="s">
        <v>76</v>
      </c>
      <c r="R558" s="65" t="s">
        <v>1596</v>
      </c>
      <c r="S558" s="280" t="s">
        <v>1771</v>
      </c>
      <c r="T558" s="86" t="s">
        <v>40</v>
      </c>
      <c r="U558" s="86" t="s">
        <v>40</v>
      </c>
      <c r="V558" s="108" t="s">
        <v>1694</v>
      </c>
      <c r="W558" s="65" t="s">
        <v>1464</v>
      </c>
      <c r="X558" s="280" t="s">
        <v>1421</v>
      </c>
      <c r="Y558" s="280" t="s">
        <v>1487</v>
      </c>
      <c r="Z558" s="280" t="s">
        <v>1772</v>
      </c>
      <c r="AA558" s="280" t="s">
        <v>1773</v>
      </c>
      <c r="AB558" s="280" t="s">
        <v>1341</v>
      </c>
      <c r="AC558" s="278"/>
    </row>
    <row r="559" spans="1:29" ht="50.25" customHeight="1" x14ac:dyDescent="0.25">
      <c r="A559" s="242"/>
      <c r="B559" s="242"/>
      <c r="C559" s="242"/>
      <c r="D559" s="252"/>
      <c r="E559" s="252"/>
      <c r="F559" s="252"/>
      <c r="G559" s="252"/>
      <c r="H559" s="92" t="s">
        <v>1901</v>
      </c>
      <c r="I559" s="85" t="s">
        <v>1774</v>
      </c>
      <c r="J559" s="61">
        <v>0.3</v>
      </c>
      <c r="K559" s="62">
        <v>44576</v>
      </c>
      <c r="L559" s="62">
        <v>44926</v>
      </c>
      <c r="M559" s="63">
        <v>0.25</v>
      </c>
      <c r="N559" s="63">
        <v>0.5</v>
      </c>
      <c r="O559" s="63">
        <v>0.75</v>
      </c>
      <c r="P559" s="64">
        <v>1</v>
      </c>
      <c r="Q559" s="65" t="s">
        <v>76</v>
      </c>
      <c r="R559" s="65" t="s">
        <v>1596</v>
      </c>
      <c r="S559" s="299"/>
      <c r="T559" s="87" t="s">
        <v>40</v>
      </c>
      <c r="U559" s="87" t="s">
        <v>40</v>
      </c>
      <c r="V559" s="108" t="s">
        <v>1694</v>
      </c>
      <c r="W559" s="65" t="s">
        <v>1464</v>
      </c>
      <c r="X559" s="299"/>
      <c r="Y559" s="299"/>
      <c r="Z559" s="299"/>
      <c r="AA559" s="299"/>
      <c r="AB559" s="299"/>
      <c r="AC559" s="351"/>
    </row>
    <row r="560" spans="1:29" ht="50.25" customHeight="1" x14ac:dyDescent="0.25">
      <c r="A560" s="242"/>
      <c r="B560" s="242"/>
      <c r="C560" s="242"/>
      <c r="D560" s="252"/>
      <c r="E560" s="252"/>
      <c r="F560" s="252"/>
      <c r="G560" s="252"/>
      <c r="H560" s="92" t="s">
        <v>1902</v>
      </c>
      <c r="I560" s="85" t="s">
        <v>1775</v>
      </c>
      <c r="J560" s="61">
        <v>0.3</v>
      </c>
      <c r="K560" s="62">
        <v>44576</v>
      </c>
      <c r="L560" s="62">
        <v>44926</v>
      </c>
      <c r="M560" s="63">
        <v>0.3</v>
      </c>
      <c r="N560" s="63">
        <v>0.6</v>
      </c>
      <c r="O560" s="63">
        <v>0.9</v>
      </c>
      <c r="P560" s="64">
        <v>1</v>
      </c>
      <c r="Q560" s="65" t="s">
        <v>76</v>
      </c>
      <c r="R560" s="65" t="s">
        <v>1596</v>
      </c>
      <c r="S560" s="299"/>
      <c r="T560" s="87" t="s">
        <v>40</v>
      </c>
      <c r="U560" s="87" t="s">
        <v>40</v>
      </c>
      <c r="V560" s="108" t="s">
        <v>1694</v>
      </c>
      <c r="W560" s="65" t="s">
        <v>1776</v>
      </c>
      <c r="X560" s="299"/>
      <c r="Y560" s="299"/>
      <c r="Z560" s="299"/>
      <c r="AA560" s="299"/>
      <c r="AB560" s="299"/>
      <c r="AC560" s="351"/>
    </row>
    <row r="561" spans="1:29" ht="50.25" customHeight="1" x14ac:dyDescent="0.25">
      <c r="A561" s="243"/>
      <c r="B561" s="243"/>
      <c r="C561" s="243"/>
      <c r="D561" s="253"/>
      <c r="E561" s="253"/>
      <c r="F561" s="253"/>
      <c r="G561" s="253"/>
      <c r="H561" s="92" t="s">
        <v>1903</v>
      </c>
      <c r="I561" s="85" t="s">
        <v>1777</v>
      </c>
      <c r="J561" s="61">
        <v>0.2</v>
      </c>
      <c r="K561" s="62">
        <v>44576</v>
      </c>
      <c r="L561" s="62" t="s">
        <v>1778</v>
      </c>
      <c r="M561" s="63">
        <v>0.5</v>
      </c>
      <c r="N561" s="63">
        <v>1</v>
      </c>
      <c r="O561" s="63">
        <v>1</v>
      </c>
      <c r="P561" s="63">
        <v>1</v>
      </c>
      <c r="Q561" s="65" t="s">
        <v>76</v>
      </c>
      <c r="R561" s="65" t="s">
        <v>1596</v>
      </c>
      <c r="S561" s="281"/>
      <c r="T561" s="88" t="s">
        <v>40</v>
      </c>
      <c r="U561" s="88" t="s">
        <v>40</v>
      </c>
      <c r="V561" s="108" t="s">
        <v>1694</v>
      </c>
      <c r="W561" s="65" t="s">
        <v>49</v>
      </c>
      <c r="X561" s="281"/>
      <c r="Y561" s="281"/>
      <c r="Z561" s="281"/>
      <c r="AA561" s="281"/>
      <c r="AB561" s="281"/>
      <c r="AC561" s="279"/>
    </row>
    <row r="562" spans="1:29" ht="46.5" customHeight="1" x14ac:dyDescent="0.25">
      <c r="A562" s="241" t="s">
        <v>1302</v>
      </c>
      <c r="B562" s="241" t="s">
        <v>1820</v>
      </c>
      <c r="C562" s="241" t="s">
        <v>1904</v>
      </c>
      <c r="D562" s="289" t="s">
        <v>1779</v>
      </c>
      <c r="E562" s="289" t="s">
        <v>1780</v>
      </c>
      <c r="F562" s="289" t="s">
        <v>1781</v>
      </c>
      <c r="G562" s="251" t="s">
        <v>1703</v>
      </c>
      <c r="H562" s="92" t="s">
        <v>1905</v>
      </c>
      <c r="I562" s="66" t="s">
        <v>1782</v>
      </c>
      <c r="J562" s="61">
        <v>0.2</v>
      </c>
      <c r="K562" s="62">
        <v>44576</v>
      </c>
      <c r="L562" s="62">
        <v>44926</v>
      </c>
      <c r="M562" s="63">
        <v>0.3</v>
      </c>
      <c r="N562" s="63">
        <v>0.7</v>
      </c>
      <c r="O562" s="63">
        <v>0.8</v>
      </c>
      <c r="P562" s="64">
        <v>1</v>
      </c>
      <c r="Q562" s="65" t="s">
        <v>1377</v>
      </c>
      <c r="R562" s="65" t="s">
        <v>1596</v>
      </c>
      <c r="S562" s="280" t="s">
        <v>1783</v>
      </c>
      <c r="T562" s="280" t="s">
        <v>40</v>
      </c>
      <c r="U562" s="280" t="s">
        <v>40</v>
      </c>
      <c r="V562" s="108" t="s">
        <v>1694</v>
      </c>
      <c r="W562" s="65" t="s">
        <v>1776</v>
      </c>
      <c r="X562" s="289" t="s">
        <v>1362</v>
      </c>
      <c r="Y562" s="289" t="s">
        <v>1400</v>
      </c>
      <c r="Z562" s="289" t="s">
        <v>3915</v>
      </c>
      <c r="AA562" s="289" t="s">
        <v>1785</v>
      </c>
      <c r="AB562" s="289" t="s">
        <v>1325</v>
      </c>
      <c r="AC562" s="278"/>
    </row>
    <row r="563" spans="1:29" ht="46.5" customHeight="1" x14ac:dyDescent="0.25">
      <c r="A563" s="242"/>
      <c r="B563" s="242"/>
      <c r="C563" s="242"/>
      <c r="D563" s="298"/>
      <c r="E563" s="298"/>
      <c r="F563" s="298"/>
      <c r="G563" s="252"/>
      <c r="H563" s="92" t="s">
        <v>1906</v>
      </c>
      <c r="I563" s="66" t="s">
        <v>1786</v>
      </c>
      <c r="J563" s="61">
        <v>0.2</v>
      </c>
      <c r="K563" s="62">
        <v>44576</v>
      </c>
      <c r="L563" s="62">
        <v>44742</v>
      </c>
      <c r="M563" s="63">
        <v>0.5</v>
      </c>
      <c r="N563" s="63">
        <v>1</v>
      </c>
      <c r="O563" s="63">
        <v>1</v>
      </c>
      <c r="P563" s="63">
        <v>1</v>
      </c>
      <c r="Q563" s="65" t="s">
        <v>1377</v>
      </c>
      <c r="R563" s="65" t="s">
        <v>1596</v>
      </c>
      <c r="S563" s="299"/>
      <c r="T563" s="299"/>
      <c r="U563" s="299"/>
      <c r="V563" s="108" t="s">
        <v>1694</v>
      </c>
      <c r="W563" s="65" t="s">
        <v>1776</v>
      </c>
      <c r="X563" s="298"/>
      <c r="Y563" s="298"/>
      <c r="Z563" s="298"/>
      <c r="AA563" s="298"/>
      <c r="AB563" s="298"/>
      <c r="AC563" s="351"/>
    </row>
    <row r="564" spans="1:29" ht="46.5" customHeight="1" x14ac:dyDescent="0.25">
      <c r="A564" s="242"/>
      <c r="B564" s="242"/>
      <c r="C564" s="242"/>
      <c r="D564" s="298"/>
      <c r="E564" s="298"/>
      <c r="F564" s="298"/>
      <c r="G564" s="252"/>
      <c r="H564" s="92" t="s">
        <v>1907</v>
      </c>
      <c r="I564" s="66" t="s">
        <v>1787</v>
      </c>
      <c r="J564" s="61">
        <v>0.4</v>
      </c>
      <c r="K564" s="62">
        <v>44576</v>
      </c>
      <c r="L564" s="62">
        <v>44926</v>
      </c>
      <c r="M564" s="63">
        <v>0.25</v>
      </c>
      <c r="N564" s="63">
        <v>0.5</v>
      </c>
      <c r="O564" s="63">
        <v>0.75</v>
      </c>
      <c r="P564" s="64">
        <v>1</v>
      </c>
      <c r="Q564" s="65" t="s">
        <v>1377</v>
      </c>
      <c r="R564" s="65" t="s">
        <v>1596</v>
      </c>
      <c r="S564" s="299"/>
      <c r="T564" s="299"/>
      <c r="U564" s="299"/>
      <c r="V564" s="108" t="s">
        <v>1694</v>
      </c>
      <c r="W564" s="65" t="s">
        <v>1776</v>
      </c>
      <c r="X564" s="298"/>
      <c r="Y564" s="298"/>
      <c r="Z564" s="298"/>
      <c r="AA564" s="298"/>
      <c r="AB564" s="298"/>
      <c r="AC564" s="351"/>
    </row>
    <row r="565" spans="1:29" ht="46.5" customHeight="1" x14ac:dyDescent="0.25">
      <c r="A565" s="243"/>
      <c r="B565" s="243"/>
      <c r="C565" s="243"/>
      <c r="D565" s="290"/>
      <c r="E565" s="290"/>
      <c r="F565" s="290"/>
      <c r="G565" s="253"/>
      <c r="H565" s="92" t="s">
        <v>1908</v>
      </c>
      <c r="I565" s="66" t="s">
        <v>2317</v>
      </c>
      <c r="J565" s="61">
        <v>0.2</v>
      </c>
      <c r="K565" s="62">
        <v>44576</v>
      </c>
      <c r="L565" s="62">
        <v>44742</v>
      </c>
      <c r="M565" s="63">
        <v>0.5</v>
      </c>
      <c r="N565" s="63">
        <v>1</v>
      </c>
      <c r="O565" s="63">
        <v>1</v>
      </c>
      <c r="P565" s="63">
        <v>1</v>
      </c>
      <c r="Q565" s="65" t="s">
        <v>1377</v>
      </c>
      <c r="R565" s="65" t="s">
        <v>1596</v>
      </c>
      <c r="S565" s="281"/>
      <c r="T565" s="281"/>
      <c r="U565" s="281"/>
      <c r="V565" s="108" t="s">
        <v>1694</v>
      </c>
      <c r="W565" s="65" t="s">
        <v>1776</v>
      </c>
      <c r="X565" s="290"/>
      <c r="Y565" s="290"/>
      <c r="Z565" s="290"/>
      <c r="AA565" s="290"/>
      <c r="AB565" s="290"/>
      <c r="AC565" s="279"/>
    </row>
    <row r="566" spans="1:29" ht="84" customHeight="1" x14ac:dyDescent="0.25">
      <c r="A566" s="241" t="s">
        <v>1302</v>
      </c>
      <c r="B566" s="241" t="s">
        <v>1820</v>
      </c>
      <c r="C566" s="241" t="s">
        <v>1909</v>
      </c>
      <c r="D566" s="289" t="s">
        <v>1788</v>
      </c>
      <c r="E566" s="289" t="s">
        <v>1789</v>
      </c>
      <c r="F566" s="289" t="s">
        <v>1790</v>
      </c>
      <c r="G566" s="289" t="s">
        <v>1703</v>
      </c>
      <c r="H566" s="92" t="s">
        <v>1910</v>
      </c>
      <c r="I566" s="66" t="s">
        <v>1791</v>
      </c>
      <c r="J566" s="61">
        <v>0.6</v>
      </c>
      <c r="K566" s="62">
        <v>44576</v>
      </c>
      <c r="L566" s="62">
        <v>44895</v>
      </c>
      <c r="M566" s="63">
        <v>0.2</v>
      </c>
      <c r="N566" s="63">
        <v>0.4</v>
      </c>
      <c r="O566" s="63">
        <v>0.8</v>
      </c>
      <c r="P566" s="64">
        <v>1</v>
      </c>
      <c r="Q566" s="65" t="s">
        <v>1377</v>
      </c>
      <c r="R566" s="65" t="s">
        <v>1596</v>
      </c>
      <c r="S566" s="280" t="s">
        <v>1792</v>
      </c>
      <c r="T566" s="280" t="s">
        <v>40</v>
      </c>
      <c r="U566" s="86" t="s">
        <v>40</v>
      </c>
      <c r="V566" s="108" t="s">
        <v>1694</v>
      </c>
      <c r="W566" s="65" t="s">
        <v>1464</v>
      </c>
      <c r="X566" s="289" t="s">
        <v>1411</v>
      </c>
      <c r="Y566" s="83" t="s">
        <v>1466</v>
      </c>
      <c r="Z566" s="83" t="s">
        <v>3915</v>
      </c>
      <c r="AA566" s="83" t="s">
        <v>1785</v>
      </c>
      <c r="AB566" s="289" t="s">
        <v>1325</v>
      </c>
      <c r="AC566" s="278"/>
    </row>
    <row r="567" spans="1:29" ht="84" customHeight="1" x14ac:dyDescent="0.25">
      <c r="A567" s="243"/>
      <c r="B567" s="243"/>
      <c r="C567" s="243"/>
      <c r="D567" s="290"/>
      <c r="E567" s="290"/>
      <c r="F567" s="290"/>
      <c r="G567" s="290"/>
      <c r="H567" s="92" t="s">
        <v>1911</v>
      </c>
      <c r="I567" s="66" t="s">
        <v>1793</v>
      </c>
      <c r="J567" s="61">
        <v>0.4</v>
      </c>
      <c r="K567" s="62">
        <v>44576</v>
      </c>
      <c r="L567" s="62">
        <v>44742</v>
      </c>
      <c r="M567" s="63">
        <v>0.5</v>
      </c>
      <c r="N567" s="63">
        <v>1</v>
      </c>
      <c r="O567" s="63">
        <v>1</v>
      </c>
      <c r="P567" s="63">
        <v>1</v>
      </c>
      <c r="Q567" s="65" t="s">
        <v>1377</v>
      </c>
      <c r="R567" s="65" t="s">
        <v>1596</v>
      </c>
      <c r="S567" s="281"/>
      <c r="T567" s="281"/>
      <c r="U567" s="88" t="s">
        <v>40</v>
      </c>
      <c r="V567" s="108" t="s">
        <v>1694</v>
      </c>
      <c r="W567" s="65" t="s">
        <v>1464</v>
      </c>
      <c r="X567" s="290"/>
      <c r="Y567" s="84" t="s">
        <v>1466</v>
      </c>
      <c r="Z567" s="84" t="s">
        <v>3915</v>
      </c>
      <c r="AA567" s="84" t="s">
        <v>1785</v>
      </c>
      <c r="AB567" s="290"/>
      <c r="AC567" s="279"/>
    </row>
    <row r="568" spans="1:29" ht="52.5" customHeight="1" x14ac:dyDescent="0.25">
      <c r="A568" s="241" t="s">
        <v>1302</v>
      </c>
      <c r="B568" s="241" t="s">
        <v>1820</v>
      </c>
      <c r="C568" s="241" t="s">
        <v>1912</v>
      </c>
      <c r="D568" s="289" t="s">
        <v>1794</v>
      </c>
      <c r="E568" s="289" t="s">
        <v>1795</v>
      </c>
      <c r="F568" s="289" t="s">
        <v>1796</v>
      </c>
      <c r="G568" s="289" t="s">
        <v>1703</v>
      </c>
      <c r="H568" s="92" t="s">
        <v>1913</v>
      </c>
      <c r="I568" s="66" t="s">
        <v>1797</v>
      </c>
      <c r="J568" s="61">
        <v>0.2</v>
      </c>
      <c r="K568" s="62">
        <v>44562</v>
      </c>
      <c r="L568" s="62">
        <v>44926</v>
      </c>
      <c r="M568" s="65">
        <v>0.2</v>
      </c>
      <c r="N568" s="65">
        <v>0.4</v>
      </c>
      <c r="O568" s="65">
        <v>0.7</v>
      </c>
      <c r="P568" s="67">
        <v>1</v>
      </c>
      <c r="Q568" s="65" t="s">
        <v>1377</v>
      </c>
      <c r="R568" s="65" t="s">
        <v>1596</v>
      </c>
      <c r="S568" s="280" t="s">
        <v>1798</v>
      </c>
      <c r="T568" s="86" t="s">
        <v>40</v>
      </c>
      <c r="U568" s="86" t="s">
        <v>40</v>
      </c>
      <c r="V568" s="108" t="s">
        <v>1666</v>
      </c>
      <c r="W568" s="65" t="s">
        <v>1464</v>
      </c>
      <c r="X568" s="291" t="s">
        <v>1303</v>
      </c>
      <c r="Y568" s="80" t="s">
        <v>1312</v>
      </c>
      <c r="Z568" s="278" t="s">
        <v>1799</v>
      </c>
      <c r="AA568" s="278" t="s">
        <v>1800</v>
      </c>
      <c r="AB568" s="278" t="s">
        <v>1307</v>
      </c>
      <c r="AC568" s="291"/>
    </row>
    <row r="569" spans="1:29" ht="52.5" customHeight="1" x14ac:dyDescent="0.25">
      <c r="A569" s="242"/>
      <c r="B569" s="242"/>
      <c r="C569" s="242"/>
      <c r="D569" s="298"/>
      <c r="E569" s="298"/>
      <c r="F569" s="298"/>
      <c r="G569" s="298"/>
      <c r="H569" s="92" t="s">
        <v>1914</v>
      </c>
      <c r="I569" s="85" t="s">
        <v>1801</v>
      </c>
      <c r="J569" s="61">
        <v>0.2</v>
      </c>
      <c r="K569" s="62">
        <v>44562</v>
      </c>
      <c r="L569" s="62">
        <v>44926</v>
      </c>
      <c r="M569" s="65">
        <v>0.3</v>
      </c>
      <c r="N569" s="65">
        <v>0.5</v>
      </c>
      <c r="O569" s="65">
        <v>0.7</v>
      </c>
      <c r="P569" s="67">
        <v>1</v>
      </c>
      <c r="Q569" s="65" t="s">
        <v>1377</v>
      </c>
      <c r="R569" s="65" t="s">
        <v>1596</v>
      </c>
      <c r="S569" s="299"/>
      <c r="T569" s="87" t="s">
        <v>40</v>
      </c>
      <c r="U569" s="87" t="s">
        <v>40</v>
      </c>
      <c r="V569" s="108" t="s">
        <v>1666</v>
      </c>
      <c r="W569" s="65" t="s">
        <v>1464</v>
      </c>
      <c r="X569" s="352"/>
      <c r="Y569" s="81" t="s">
        <v>1312</v>
      </c>
      <c r="Z569" s="351"/>
      <c r="AA569" s="351"/>
      <c r="AB569" s="351"/>
      <c r="AC569" s="352"/>
    </row>
    <row r="570" spans="1:29" ht="52.5" customHeight="1" x14ac:dyDescent="0.25">
      <c r="A570" s="242"/>
      <c r="B570" s="242"/>
      <c r="C570" s="242"/>
      <c r="D570" s="298"/>
      <c r="E570" s="298"/>
      <c r="F570" s="298"/>
      <c r="G570" s="298"/>
      <c r="H570" s="92" t="s">
        <v>1915</v>
      </c>
      <c r="I570" s="66" t="s">
        <v>1802</v>
      </c>
      <c r="J570" s="61">
        <v>0.4</v>
      </c>
      <c r="K570" s="62">
        <v>44607</v>
      </c>
      <c r="L570" s="62">
        <v>44926</v>
      </c>
      <c r="M570" s="65">
        <v>0.2</v>
      </c>
      <c r="N570" s="65">
        <v>0.4</v>
      </c>
      <c r="O570" s="65">
        <v>0.7</v>
      </c>
      <c r="P570" s="67">
        <v>1</v>
      </c>
      <c r="Q570" s="65" t="s">
        <v>1377</v>
      </c>
      <c r="R570" s="65" t="s">
        <v>1596</v>
      </c>
      <c r="S570" s="299"/>
      <c r="T570" s="87" t="s">
        <v>40</v>
      </c>
      <c r="U570" s="87" t="s">
        <v>40</v>
      </c>
      <c r="V570" s="108" t="s">
        <v>1666</v>
      </c>
      <c r="W570" s="65" t="s">
        <v>1464</v>
      </c>
      <c r="X570" s="352"/>
      <c r="Y570" s="81" t="s">
        <v>1312</v>
      </c>
      <c r="Z570" s="351"/>
      <c r="AA570" s="351"/>
      <c r="AB570" s="351"/>
      <c r="AC570" s="352"/>
    </row>
    <row r="571" spans="1:29" ht="52.5" customHeight="1" x14ac:dyDescent="0.25">
      <c r="A571" s="243"/>
      <c r="B571" s="243"/>
      <c r="C571" s="243"/>
      <c r="D571" s="290"/>
      <c r="E571" s="290"/>
      <c r="F571" s="290"/>
      <c r="G571" s="290"/>
      <c r="H571" s="92" t="s">
        <v>1916</v>
      </c>
      <c r="I571" s="66" t="s">
        <v>1803</v>
      </c>
      <c r="J571" s="61">
        <v>0.2</v>
      </c>
      <c r="K571" s="62">
        <v>44652</v>
      </c>
      <c r="L571" s="62">
        <v>44926</v>
      </c>
      <c r="M571" s="65">
        <v>0</v>
      </c>
      <c r="N571" s="65">
        <v>0.3</v>
      </c>
      <c r="O571" s="65">
        <v>0.7</v>
      </c>
      <c r="P571" s="67">
        <v>1</v>
      </c>
      <c r="Q571" s="65" t="s">
        <v>1377</v>
      </c>
      <c r="R571" s="65" t="s">
        <v>1596</v>
      </c>
      <c r="S571" s="281"/>
      <c r="T571" s="88" t="s">
        <v>40</v>
      </c>
      <c r="U571" s="88" t="s">
        <v>40</v>
      </c>
      <c r="V571" s="108" t="s">
        <v>1666</v>
      </c>
      <c r="W571" s="65" t="s">
        <v>1464</v>
      </c>
      <c r="X571" s="292"/>
      <c r="Y571" s="82" t="s">
        <v>1312</v>
      </c>
      <c r="Z571" s="279"/>
      <c r="AA571" s="279"/>
      <c r="AB571" s="279"/>
      <c r="AC571" s="292"/>
    </row>
    <row r="572" spans="1:29" ht="52.5" customHeight="1" x14ac:dyDescent="0.25">
      <c r="A572" s="241" t="s">
        <v>1302</v>
      </c>
      <c r="B572" s="241" t="s">
        <v>1820</v>
      </c>
      <c r="C572" s="241" t="s">
        <v>1917</v>
      </c>
      <c r="D572" s="289" t="s">
        <v>1804</v>
      </c>
      <c r="E572" s="289" t="s">
        <v>1805</v>
      </c>
      <c r="F572" s="289" t="s">
        <v>1806</v>
      </c>
      <c r="G572" s="278" t="s">
        <v>1703</v>
      </c>
      <c r="H572" s="92" t="s">
        <v>1918</v>
      </c>
      <c r="I572" s="66" t="s">
        <v>1808</v>
      </c>
      <c r="J572" s="61">
        <v>0.25</v>
      </c>
      <c r="K572" s="62">
        <v>44578</v>
      </c>
      <c r="L572" s="62" t="s">
        <v>1809</v>
      </c>
      <c r="M572" s="63">
        <v>1</v>
      </c>
      <c r="N572" s="63">
        <v>1</v>
      </c>
      <c r="O572" s="63">
        <v>1</v>
      </c>
      <c r="P572" s="63">
        <v>1</v>
      </c>
      <c r="Q572" s="65" t="s">
        <v>1377</v>
      </c>
      <c r="R572" s="65" t="s">
        <v>1596</v>
      </c>
      <c r="S572" s="280" t="s">
        <v>2318</v>
      </c>
      <c r="T572" s="280" t="s">
        <v>40</v>
      </c>
      <c r="U572" s="280" t="s">
        <v>40</v>
      </c>
      <c r="V572" s="108" t="s">
        <v>1674</v>
      </c>
      <c r="W572" s="65" t="s">
        <v>1464</v>
      </c>
      <c r="X572" s="278" t="s">
        <v>1454</v>
      </c>
      <c r="Y572" s="278" t="s">
        <v>1548</v>
      </c>
      <c r="Z572" s="278" t="s">
        <v>3915</v>
      </c>
      <c r="AA572" s="278" t="s">
        <v>1810</v>
      </c>
      <c r="AB572" s="278" t="s">
        <v>1325</v>
      </c>
      <c r="AC572" s="278"/>
    </row>
    <row r="573" spans="1:29" ht="52.5" customHeight="1" x14ac:dyDescent="0.25">
      <c r="A573" s="242"/>
      <c r="B573" s="242"/>
      <c r="C573" s="242"/>
      <c r="D573" s="298"/>
      <c r="E573" s="298"/>
      <c r="F573" s="298"/>
      <c r="G573" s="351"/>
      <c r="H573" s="92" t="s">
        <v>1919</v>
      </c>
      <c r="I573" s="66" t="s">
        <v>1811</v>
      </c>
      <c r="J573" s="61">
        <v>0.25</v>
      </c>
      <c r="K573" s="62">
        <v>44613</v>
      </c>
      <c r="L573" s="62">
        <v>44635</v>
      </c>
      <c r="M573" s="63">
        <v>1</v>
      </c>
      <c r="N573" s="63">
        <v>1</v>
      </c>
      <c r="O573" s="63">
        <v>1</v>
      </c>
      <c r="P573" s="63">
        <v>1</v>
      </c>
      <c r="Q573" s="65" t="s">
        <v>1377</v>
      </c>
      <c r="R573" s="65" t="s">
        <v>1596</v>
      </c>
      <c r="S573" s="299"/>
      <c r="T573" s="299"/>
      <c r="U573" s="299"/>
      <c r="V573" s="108" t="s">
        <v>1674</v>
      </c>
      <c r="W573" s="65" t="s">
        <v>1464</v>
      </c>
      <c r="X573" s="351"/>
      <c r="Y573" s="351"/>
      <c r="Z573" s="351"/>
      <c r="AA573" s="351"/>
      <c r="AB573" s="351"/>
      <c r="AC573" s="351"/>
    </row>
    <row r="574" spans="1:29" ht="52.5" customHeight="1" x14ac:dyDescent="0.25">
      <c r="A574" s="242"/>
      <c r="B574" s="242"/>
      <c r="C574" s="242"/>
      <c r="D574" s="298"/>
      <c r="E574" s="298"/>
      <c r="F574" s="298"/>
      <c r="G574" s="351"/>
      <c r="H574" s="92" t="s">
        <v>1920</v>
      </c>
      <c r="I574" s="66" t="s">
        <v>1812</v>
      </c>
      <c r="J574" s="61">
        <v>0.25</v>
      </c>
      <c r="K574" s="62">
        <v>44636</v>
      </c>
      <c r="L574" s="62" t="s">
        <v>1813</v>
      </c>
      <c r="M574" s="63">
        <v>0.2</v>
      </c>
      <c r="N574" s="63">
        <v>0.5</v>
      </c>
      <c r="O574" s="63">
        <v>0.8</v>
      </c>
      <c r="P574" s="64">
        <v>1</v>
      </c>
      <c r="Q574" s="65" t="s">
        <v>1377</v>
      </c>
      <c r="R574" s="65" t="s">
        <v>1596</v>
      </c>
      <c r="S574" s="299"/>
      <c r="T574" s="299"/>
      <c r="U574" s="299"/>
      <c r="V574" s="108" t="s">
        <v>1674</v>
      </c>
      <c r="W574" s="65" t="s">
        <v>1464</v>
      </c>
      <c r="X574" s="351"/>
      <c r="Y574" s="351"/>
      <c r="Z574" s="351"/>
      <c r="AA574" s="351"/>
      <c r="AB574" s="351"/>
      <c r="AC574" s="351"/>
    </row>
    <row r="575" spans="1:29" ht="69.75" customHeight="1" x14ac:dyDescent="0.25">
      <c r="A575" s="243"/>
      <c r="B575" s="243"/>
      <c r="C575" s="243"/>
      <c r="D575" s="290"/>
      <c r="E575" s="290"/>
      <c r="F575" s="290"/>
      <c r="G575" s="279"/>
      <c r="H575" s="92" t="s">
        <v>1921</v>
      </c>
      <c r="I575" s="66" t="s">
        <v>1814</v>
      </c>
      <c r="J575" s="61">
        <v>0.25</v>
      </c>
      <c r="K575" s="62">
        <v>44669</v>
      </c>
      <c r="L575" s="62">
        <v>44925</v>
      </c>
      <c r="M575" s="63">
        <v>0</v>
      </c>
      <c r="N575" s="63">
        <v>0.2</v>
      </c>
      <c r="O575" s="63">
        <v>0.6</v>
      </c>
      <c r="P575" s="64">
        <v>1</v>
      </c>
      <c r="Q575" s="65" t="s">
        <v>1377</v>
      </c>
      <c r="R575" s="65" t="s">
        <v>1596</v>
      </c>
      <c r="S575" s="281"/>
      <c r="T575" s="281"/>
      <c r="U575" s="281"/>
      <c r="V575" s="108" t="s">
        <v>1674</v>
      </c>
      <c r="W575" s="65" t="s">
        <v>1464</v>
      </c>
      <c r="X575" s="279"/>
      <c r="Y575" s="279"/>
      <c r="Z575" s="279"/>
      <c r="AA575" s="279"/>
      <c r="AB575" s="279"/>
      <c r="AC575" s="279"/>
    </row>
    <row r="576" spans="1:29" ht="46.5" customHeight="1" x14ac:dyDescent="0.25">
      <c r="A576" s="241" t="s">
        <v>1302</v>
      </c>
      <c r="B576" s="241" t="s">
        <v>1820</v>
      </c>
      <c r="C576" s="241" t="s">
        <v>1922</v>
      </c>
      <c r="D576" s="289" t="s">
        <v>1815</v>
      </c>
      <c r="E576" s="289" t="s">
        <v>1805</v>
      </c>
      <c r="F576" s="289" t="s">
        <v>1816</v>
      </c>
      <c r="G576" s="278" t="s">
        <v>1807</v>
      </c>
      <c r="H576" s="92" t="s">
        <v>1923</v>
      </c>
      <c r="I576" s="66" t="s">
        <v>1817</v>
      </c>
      <c r="J576" s="61">
        <v>0.3</v>
      </c>
      <c r="K576" s="62">
        <v>44774</v>
      </c>
      <c r="L576" s="62">
        <v>44819</v>
      </c>
      <c r="M576" s="63">
        <v>0</v>
      </c>
      <c r="N576" s="63">
        <v>0</v>
      </c>
      <c r="O576" s="63">
        <v>1</v>
      </c>
      <c r="P576" s="63">
        <v>1</v>
      </c>
      <c r="Q576" s="65" t="s">
        <v>1377</v>
      </c>
      <c r="R576" s="65" t="s">
        <v>1596</v>
      </c>
      <c r="S576" s="280" t="s">
        <v>2318</v>
      </c>
      <c r="T576" s="280" t="s">
        <v>40</v>
      </c>
      <c r="U576" s="280" t="s">
        <v>40</v>
      </c>
      <c r="V576" s="108" t="s">
        <v>1674</v>
      </c>
      <c r="W576" s="65" t="s">
        <v>1464</v>
      </c>
      <c r="X576" s="278" t="s">
        <v>1454</v>
      </c>
      <c r="Y576" s="278" t="s">
        <v>1548</v>
      </c>
      <c r="Z576" s="278" t="s">
        <v>3915</v>
      </c>
      <c r="AA576" s="278" t="s">
        <v>1810</v>
      </c>
      <c r="AB576" s="278" t="s">
        <v>1325</v>
      </c>
      <c r="AC576" s="278"/>
    </row>
    <row r="577" spans="1:29" ht="60.75" customHeight="1" x14ac:dyDescent="0.25">
      <c r="A577" s="242"/>
      <c r="B577" s="242"/>
      <c r="C577" s="242"/>
      <c r="D577" s="298"/>
      <c r="E577" s="298"/>
      <c r="F577" s="298"/>
      <c r="G577" s="351"/>
      <c r="H577" s="92" t="s">
        <v>1924</v>
      </c>
      <c r="I577" s="66" t="s">
        <v>1818</v>
      </c>
      <c r="J577" s="61">
        <v>0.2</v>
      </c>
      <c r="K577" s="62">
        <v>44820</v>
      </c>
      <c r="L577" s="62">
        <v>44869</v>
      </c>
      <c r="M577" s="63">
        <v>0</v>
      </c>
      <c r="N577" s="63">
        <v>0</v>
      </c>
      <c r="O577" s="63">
        <v>0.2</v>
      </c>
      <c r="P577" s="64">
        <v>1</v>
      </c>
      <c r="Q577" s="65" t="s">
        <v>1377</v>
      </c>
      <c r="R577" s="65" t="s">
        <v>1596</v>
      </c>
      <c r="S577" s="299"/>
      <c r="T577" s="299"/>
      <c r="U577" s="299"/>
      <c r="V577" s="108" t="s">
        <v>1674</v>
      </c>
      <c r="W577" s="65" t="s">
        <v>1464</v>
      </c>
      <c r="X577" s="351"/>
      <c r="Y577" s="351"/>
      <c r="Z577" s="351"/>
      <c r="AA577" s="351"/>
      <c r="AB577" s="351"/>
      <c r="AC577" s="351"/>
    </row>
    <row r="578" spans="1:29" ht="69.75" customHeight="1" x14ac:dyDescent="0.25">
      <c r="A578" s="243"/>
      <c r="B578" s="243"/>
      <c r="C578" s="243"/>
      <c r="D578" s="290"/>
      <c r="E578" s="290"/>
      <c r="F578" s="290"/>
      <c r="G578" s="279"/>
      <c r="H578" s="92" t="s">
        <v>1925</v>
      </c>
      <c r="I578" s="66" t="s">
        <v>1819</v>
      </c>
      <c r="J578" s="61">
        <v>0.5</v>
      </c>
      <c r="K578" s="62">
        <v>44873</v>
      </c>
      <c r="L578" s="62">
        <v>44915</v>
      </c>
      <c r="M578" s="63">
        <v>0</v>
      </c>
      <c r="N578" s="63">
        <v>0</v>
      </c>
      <c r="O578" s="63">
        <v>0</v>
      </c>
      <c r="P578" s="64">
        <v>1</v>
      </c>
      <c r="Q578" s="65" t="s">
        <v>1377</v>
      </c>
      <c r="R578" s="65" t="s">
        <v>1596</v>
      </c>
      <c r="S578" s="281"/>
      <c r="T578" s="281"/>
      <c r="U578" s="281"/>
      <c r="V578" s="108" t="s">
        <v>1674</v>
      </c>
      <c r="W578" s="65" t="s">
        <v>1464</v>
      </c>
      <c r="X578" s="279"/>
      <c r="Y578" s="279"/>
      <c r="Z578" s="279"/>
      <c r="AA578" s="279"/>
      <c r="AB578" s="279"/>
      <c r="AC578" s="279"/>
    </row>
    <row r="579" spans="1:29" ht="36.75" customHeight="1" x14ac:dyDescent="0.25">
      <c r="A579" s="256" t="s">
        <v>1310</v>
      </c>
      <c r="B579" s="256" t="s">
        <v>1510</v>
      </c>
      <c r="C579" s="256" t="s">
        <v>2070</v>
      </c>
      <c r="D579" s="283" t="s">
        <v>1926</v>
      </c>
      <c r="E579" s="283" t="s">
        <v>2319</v>
      </c>
      <c r="F579" s="283" t="s">
        <v>1926</v>
      </c>
      <c r="G579" s="283" t="s">
        <v>1927</v>
      </c>
      <c r="H579" s="75" t="s">
        <v>2071</v>
      </c>
      <c r="I579" s="78" t="s">
        <v>1928</v>
      </c>
      <c r="J579" s="70">
        <v>0.2</v>
      </c>
      <c r="K579" s="34">
        <v>44562</v>
      </c>
      <c r="L579" s="34">
        <v>44926</v>
      </c>
      <c r="M579" s="35">
        <v>0.25</v>
      </c>
      <c r="N579" s="35">
        <v>0.5</v>
      </c>
      <c r="O579" s="35">
        <v>0.75</v>
      </c>
      <c r="P579" s="35">
        <v>1</v>
      </c>
      <c r="Q579" s="79" t="s">
        <v>53</v>
      </c>
      <c r="R579" s="79" t="s">
        <v>1596</v>
      </c>
      <c r="S579" s="283" t="s">
        <v>2294</v>
      </c>
      <c r="T579" s="283" t="s">
        <v>40</v>
      </c>
      <c r="U579" s="283" t="s">
        <v>40</v>
      </c>
      <c r="V579" s="94" t="s">
        <v>1694</v>
      </c>
      <c r="W579" s="78" t="s">
        <v>55</v>
      </c>
      <c r="X579" s="283" t="s">
        <v>1454</v>
      </c>
      <c r="Y579" s="283" t="s">
        <v>1929</v>
      </c>
      <c r="Z579" s="283" t="s">
        <v>1575</v>
      </c>
      <c r="AA579" s="283" t="s">
        <v>1930</v>
      </c>
      <c r="AB579" s="283" t="s">
        <v>1307</v>
      </c>
      <c r="AC579" s="270" t="s">
        <v>1931</v>
      </c>
    </row>
    <row r="580" spans="1:29" ht="36.75" customHeight="1" x14ac:dyDescent="0.25">
      <c r="A580" s="257"/>
      <c r="B580" s="257"/>
      <c r="C580" s="257"/>
      <c r="D580" s="284"/>
      <c r="E580" s="284"/>
      <c r="F580" s="284"/>
      <c r="G580" s="284"/>
      <c r="H580" s="75" t="s">
        <v>2072</v>
      </c>
      <c r="I580" s="78" t="s">
        <v>1932</v>
      </c>
      <c r="J580" s="70">
        <v>0.2</v>
      </c>
      <c r="K580" s="34">
        <v>44197</v>
      </c>
      <c r="L580" s="34">
        <v>44561</v>
      </c>
      <c r="M580" s="35">
        <v>0.25</v>
      </c>
      <c r="N580" s="35">
        <v>0.5</v>
      </c>
      <c r="O580" s="35">
        <v>0.75</v>
      </c>
      <c r="P580" s="35">
        <v>1</v>
      </c>
      <c r="Q580" s="79" t="s">
        <v>53</v>
      </c>
      <c r="R580" s="79" t="s">
        <v>1596</v>
      </c>
      <c r="S580" s="284"/>
      <c r="T580" s="284"/>
      <c r="U580" s="284"/>
      <c r="V580" s="94" t="s">
        <v>1694</v>
      </c>
      <c r="W580" s="78" t="s">
        <v>59</v>
      </c>
      <c r="X580" s="284"/>
      <c r="Y580" s="284"/>
      <c r="Z580" s="284"/>
      <c r="AA580" s="284"/>
      <c r="AB580" s="284"/>
      <c r="AC580" s="270"/>
    </row>
    <row r="581" spans="1:29" ht="36.75" customHeight="1" x14ac:dyDescent="0.25">
      <c r="A581" s="257"/>
      <c r="B581" s="257"/>
      <c r="C581" s="257"/>
      <c r="D581" s="284"/>
      <c r="E581" s="284"/>
      <c r="F581" s="284"/>
      <c r="G581" s="284"/>
      <c r="H581" s="75" t="s">
        <v>2073</v>
      </c>
      <c r="I581" s="78" t="s">
        <v>1933</v>
      </c>
      <c r="J581" s="70">
        <v>0.15</v>
      </c>
      <c r="K581" s="34">
        <v>44562</v>
      </c>
      <c r="L581" s="34">
        <v>44926</v>
      </c>
      <c r="M581" s="35">
        <v>0.25</v>
      </c>
      <c r="N581" s="35">
        <v>0.5</v>
      </c>
      <c r="O581" s="35">
        <v>0.75</v>
      </c>
      <c r="P581" s="35">
        <v>1</v>
      </c>
      <c r="Q581" s="79" t="s">
        <v>53</v>
      </c>
      <c r="R581" s="79" t="s">
        <v>1596</v>
      </c>
      <c r="S581" s="284"/>
      <c r="T581" s="284"/>
      <c r="U581" s="284"/>
      <c r="V581" s="94" t="s">
        <v>1694</v>
      </c>
      <c r="W581" s="78" t="s">
        <v>57</v>
      </c>
      <c r="X581" s="284"/>
      <c r="Y581" s="284"/>
      <c r="Z581" s="284"/>
      <c r="AA581" s="284"/>
      <c r="AB581" s="284"/>
      <c r="AC581" s="270"/>
    </row>
    <row r="582" spans="1:29" ht="36.75" customHeight="1" x14ac:dyDescent="0.25">
      <c r="A582" s="257"/>
      <c r="B582" s="257"/>
      <c r="C582" s="257"/>
      <c r="D582" s="284"/>
      <c r="E582" s="284"/>
      <c r="F582" s="284"/>
      <c r="G582" s="284"/>
      <c r="H582" s="75" t="s">
        <v>2074</v>
      </c>
      <c r="I582" s="78" t="s">
        <v>1934</v>
      </c>
      <c r="J582" s="70">
        <v>0.25</v>
      </c>
      <c r="K582" s="34">
        <v>44197</v>
      </c>
      <c r="L582" s="34">
        <v>44561</v>
      </c>
      <c r="M582" s="35">
        <v>0.25</v>
      </c>
      <c r="N582" s="35">
        <v>0.5</v>
      </c>
      <c r="O582" s="35">
        <v>0.75</v>
      </c>
      <c r="P582" s="35">
        <v>1</v>
      </c>
      <c r="Q582" s="79" t="s">
        <v>53</v>
      </c>
      <c r="R582" s="79" t="s">
        <v>1596</v>
      </c>
      <c r="S582" s="284"/>
      <c r="T582" s="284"/>
      <c r="U582" s="284"/>
      <c r="V582" s="94" t="s">
        <v>1694</v>
      </c>
      <c r="W582" s="78" t="s">
        <v>68</v>
      </c>
      <c r="X582" s="284"/>
      <c r="Y582" s="284"/>
      <c r="Z582" s="284"/>
      <c r="AA582" s="284"/>
      <c r="AB582" s="284"/>
      <c r="AC582" s="270"/>
    </row>
    <row r="583" spans="1:29" ht="36.75" customHeight="1" x14ac:dyDescent="0.25">
      <c r="A583" s="258"/>
      <c r="B583" s="258"/>
      <c r="C583" s="258"/>
      <c r="D583" s="285"/>
      <c r="E583" s="285"/>
      <c r="F583" s="285"/>
      <c r="G583" s="285"/>
      <c r="H583" s="75" t="s">
        <v>2075</v>
      </c>
      <c r="I583" s="78" t="s">
        <v>1935</v>
      </c>
      <c r="J583" s="70">
        <v>0.2</v>
      </c>
      <c r="K583" s="34">
        <v>44197</v>
      </c>
      <c r="L583" s="34">
        <v>44561</v>
      </c>
      <c r="M583" s="35">
        <v>0.25</v>
      </c>
      <c r="N583" s="35">
        <v>0.5</v>
      </c>
      <c r="O583" s="35">
        <v>0.75</v>
      </c>
      <c r="P583" s="35">
        <v>1</v>
      </c>
      <c r="Q583" s="79" t="s">
        <v>53</v>
      </c>
      <c r="R583" s="79" t="s">
        <v>1596</v>
      </c>
      <c r="S583" s="285"/>
      <c r="T583" s="285"/>
      <c r="U583" s="285"/>
      <c r="V583" s="94" t="s">
        <v>1694</v>
      </c>
      <c r="W583" s="78" t="s">
        <v>48</v>
      </c>
      <c r="X583" s="285"/>
      <c r="Y583" s="285"/>
      <c r="Z583" s="285"/>
      <c r="AA583" s="285"/>
      <c r="AB583" s="285"/>
      <c r="AC583" s="270"/>
    </row>
    <row r="584" spans="1:29" ht="47.25" customHeight="1" x14ac:dyDescent="0.25">
      <c r="A584" s="256" t="s">
        <v>1310</v>
      </c>
      <c r="B584" s="256" t="s">
        <v>1510</v>
      </c>
      <c r="C584" s="256" t="s">
        <v>2076</v>
      </c>
      <c r="D584" s="283" t="s">
        <v>1936</v>
      </c>
      <c r="E584" s="283" t="s">
        <v>2319</v>
      </c>
      <c r="F584" s="283" t="s">
        <v>1936</v>
      </c>
      <c r="G584" s="283" t="s">
        <v>1927</v>
      </c>
      <c r="H584" s="75" t="s">
        <v>2077</v>
      </c>
      <c r="I584" s="78" t="s">
        <v>1928</v>
      </c>
      <c r="J584" s="70">
        <v>0.1</v>
      </c>
      <c r="K584" s="34">
        <v>44562</v>
      </c>
      <c r="L584" s="34">
        <v>44926</v>
      </c>
      <c r="M584" s="35">
        <v>0.25</v>
      </c>
      <c r="N584" s="35">
        <v>0.5</v>
      </c>
      <c r="O584" s="35">
        <v>0.75</v>
      </c>
      <c r="P584" s="35">
        <v>1</v>
      </c>
      <c r="Q584" s="79" t="s">
        <v>53</v>
      </c>
      <c r="R584" s="79" t="s">
        <v>1596</v>
      </c>
      <c r="S584" s="283" t="s">
        <v>2320</v>
      </c>
      <c r="T584" s="283" t="s">
        <v>40</v>
      </c>
      <c r="U584" s="283" t="s">
        <v>40</v>
      </c>
      <c r="V584" s="94" t="s">
        <v>1694</v>
      </c>
      <c r="W584" s="78" t="s">
        <v>55</v>
      </c>
      <c r="X584" s="283" t="s">
        <v>1454</v>
      </c>
      <c r="Y584" s="283" t="s">
        <v>1929</v>
      </c>
      <c r="Z584" s="283" t="s">
        <v>1575</v>
      </c>
      <c r="AA584" s="283" t="s">
        <v>1930</v>
      </c>
      <c r="AB584" s="283" t="s">
        <v>1307</v>
      </c>
      <c r="AC584" s="270" t="s">
        <v>1931</v>
      </c>
    </row>
    <row r="585" spans="1:29" ht="39.75" customHeight="1" x14ac:dyDescent="0.25">
      <c r="A585" s="257"/>
      <c r="B585" s="257"/>
      <c r="C585" s="257"/>
      <c r="D585" s="284"/>
      <c r="E585" s="284"/>
      <c r="F585" s="284"/>
      <c r="G585" s="284"/>
      <c r="H585" s="75" t="s">
        <v>2078</v>
      </c>
      <c r="I585" s="78" t="s">
        <v>1932</v>
      </c>
      <c r="J585" s="70">
        <v>0.2</v>
      </c>
      <c r="K585" s="34">
        <v>44197</v>
      </c>
      <c r="L585" s="34">
        <v>44561</v>
      </c>
      <c r="M585" s="35">
        <v>0.25</v>
      </c>
      <c r="N585" s="35">
        <v>0.5</v>
      </c>
      <c r="O585" s="35">
        <v>0.75</v>
      </c>
      <c r="P585" s="35">
        <v>1</v>
      </c>
      <c r="Q585" s="79" t="s">
        <v>53</v>
      </c>
      <c r="R585" s="79" t="s">
        <v>1596</v>
      </c>
      <c r="S585" s="284"/>
      <c r="T585" s="284"/>
      <c r="U585" s="284"/>
      <c r="V585" s="94" t="s">
        <v>1694</v>
      </c>
      <c r="W585" s="78" t="s">
        <v>59</v>
      </c>
      <c r="X585" s="284"/>
      <c r="Y585" s="284"/>
      <c r="Z585" s="284"/>
      <c r="AA585" s="284"/>
      <c r="AB585" s="284"/>
      <c r="AC585" s="270"/>
    </row>
    <row r="586" spans="1:29" ht="39.75" customHeight="1" x14ac:dyDescent="0.25">
      <c r="A586" s="257"/>
      <c r="B586" s="257"/>
      <c r="C586" s="257"/>
      <c r="D586" s="284"/>
      <c r="E586" s="284"/>
      <c r="F586" s="284"/>
      <c r="G586" s="284"/>
      <c r="H586" s="75" t="s">
        <v>2079</v>
      </c>
      <c r="I586" s="78" t="s">
        <v>1933</v>
      </c>
      <c r="J586" s="70">
        <v>0.25</v>
      </c>
      <c r="K586" s="34">
        <v>44562</v>
      </c>
      <c r="L586" s="34">
        <v>44926</v>
      </c>
      <c r="M586" s="35">
        <v>0.25</v>
      </c>
      <c r="N586" s="35">
        <v>0.5</v>
      </c>
      <c r="O586" s="35">
        <v>0.75</v>
      </c>
      <c r="P586" s="35">
        <v>1</v>
      </c>
      <c r="Q586" s="79" t="s">
        <v>53</v>
      </c>
      <c r="R586" s="79" t="s">
        <v>1596</v>
      </c>
      <c r="S586" s="284"/>
      <c r="T586" s="284"/>
      <c r="U586" s="284"/>
      <c r="V586" s="94" t="s">
        <v>1694</v>
      </c>
      <c r="W586" s="78" t="s">
        <v>57</v>
      </c>
      <c r="X586" s="284"/>
      <c r="Y586" s="284"/>
      <c r="Z586" s="284"/>
      <c r="AA586" s="284"/>
      <c r="AB586" s="284"/>
      <c r="AC586" s="270"/>
    </row>
    <row r="587" spans="1:29" ht="39.75" customHeight="1" x14ac:dyDescent="0.25">
      <c r="A587" s="257"/>
      <c r="B587" s="257"/>
      <c r="C587" s="257"/>
      <c r="D587" s="284"/>
      <c r="E587" s="284"/>
      <c r="F587" s="284"/>
      <c r="G587" s="284"/>
      <c r="H587" s="75" t="s">
        <v>2080</v>
      </c>
      <c r="I587" s="78" t="s">
        <v>1934</v>
      </c>
      <c r="J587" s="70">
        <v>0.25</v>
      </c>
      <c r="K587" s="34">
        <v>44197</v>
      </c>
      <c r="L587" s="34">
        <v>44561</v>
      </c>
      <c r="M587" s="35">
        <v>0.25</v>
      </c>
      <c r="N587" s="35">
        <v>0.5</v>
      </c>
      <c r="O587" s="35">
        <v>0.75</v>
      </c>
      <c r="P587" s="35">
        <v>1</v>
      </c>
      <c r="Q587" s="79" t="s">
        <v>53</v>
      </c>
      <c r="R587" s="79" t="s">
        <v>1596</v>
      </c>
      <c r="S587" s="284"/>
      <c r="T587" s="284"/>
      <c r="U587" s="284"/>
      <c r="V587" s="94" t="s">
        <v>1694</v>
      </c>
      <c r="W587" s="78" t="s">
        <v>68</v>
      </c>
      <c r="X587" s="284"/>
      <c r="Y587" s="284"/>
      <c r="Z587" s="284"/>
      <c r="AA587" s="284"/>
      <c r="AB587" s="284"/>
      <c r="AC587" s="270"/>
    </row>
    <row r="588" spans="1:29" ht="39.75" customHeight="1" x14ac:dyDescent="0.25">
      <c r="A588" s="258"/>
      <c r="B588" s="258"/>
      <c r="C588" s="258"/>
      <c r="D588" s="285"/>
      <c r="E588" s="285"/>
      <c r="F588" s="285"/>
      <c r="G588" s="285"/>
      <c r="H588" s="75" t="s">
        <v>2081</v>
      </c>
      <c r="I588" s="78" t="s">
        <v>1935</v>
      </c>
      <c r="J588" s="70">
        <v>0.2</v>
      </c>
      <c r="K588" s="34">
        <v>44197</v>
      </c>
      <c r="L588" s="34">
        <v>44561</v>
      </c>
      <c r="M588" s="35">
        <v>0.25</v>
      </c>
      <c r="N588" s="35">
        <v>0.5</v>
      </c>
      <c r="O588" s="35">
        <v>0.75</v>
      </c>
      <c r="P588" s="35">
        <v>1</v>
      </c>
      <c r="Q588" s="79" t="s">
        <v>53</v>
      </c>
      <c r="R588" s="79" t="s">
        <v>1596</v>
      </c>
      <c r="S588" s="285"/>
      <c r="T588" s="285"/>
      <c r="U588" s="285"/>
      <c r="V588" s="94" t="s">
        <v>1694</v>
      </c>
      <c r="W588" s="78" t="s">
        <v>48</v>
      </c>
      <c r="X588" s="285"/>
      <c r="Y588" s="285"/>
      <c r="Z588" s="285"/>
      <c r="AA588" s="285"/>
      <c r="AB588" s="285"/>
      <c r="AC588" s="270"/>
    </row>
    <row r="589" spans="1:29" ht="57.75" customHeight="1" x14ac:dyDescent="0.25">
      <c r="A589" s="256" t="s">
        <v>1302</v>
      </c>
      <c r="B589" s="256" t="s">
        <v>1510</v>
      </c>
      <c r="C589" s="256" t="s">
        <v>2082</v>
      </c>
      <c r="D589" s="283" t="s">
        <v>1937</v>
      </c>
      <c r="E589" s="283" t="s">
        <v>2319</v>
      </c>
      <c r="F589" s="283" t="s">
        <v>1937</v>
      </c>
      <c r="G589" s="283" t="s">
        <v>1927</v>
      </c>
      <c r="H589" s="75" t="s">
        <v>2126</v>
      </c>
      <c r="I589" s="78" t="s">
        <v>1928</v>
      </c>
      <c r="J589" s="70">
        <v>0.4</v>
      </c>
      <c r="K589" s="34" t="s">
        <v>1938</v>
      </c>
      <c r="L589" s="34" t="s">
        <v>1939</v>
      </c>
      <c r="M589" s="35">
        <v>0.25</v>
      </c>
      <c r="N589" s="35">
        <v>0.5</v>
      </c>
      <c r="O589" s="35">
        <v>0.75</v>
      </c>
      <c r="P589" s="35">
        <v>1</v>
      </c>
      <c r="Q589" s="79" t="s">
        <v>53</v>
      </c>
      <c r="R589" s="79" t="s">
        <v>1596</v>
      </c>
      <c r="S589" s="283" t="s">
        <v>2294</v>
      </c>
      <c r="T589" s="283" t="s">
        <v>40</v>
      </c>
      <c r="U589" s="283" t="s">
        <v>40</v>
      </c>
      <c r="V589" s="94" t="s">
        <v>1694</v>
      </c>
      <c r="W589" s="78" t="s">
        <v>55</v>
      </c>
      <c r="X589" s="283" t="s">
        <v>1430</v>
      </c>
      <c r="Y589" s="283" t="s">
        <v>1940</v>
      </c>
      <c r="Z589" s="283" t="s">
        <v>1941</v>
      </c>
      <c r="AA589" s="283" t="s">
        <v>1930</v>
      </c>
      <c r="AB589" s="283" t="s">
        <v>1942</v>
      </c>
      <c r="AC589" s="270"/>
    </row>
    <row r="590" spans="1:29" ht="57.75" customHeight="1" x14ac:dyDescent="0.25">
      <c r="A590" s="258"/>
      <c r="B590" s="258"/>
      <c r="C590" s="258"/>
      <c r="D590" s="285"/>
      <c r="E590" s="285"/>
      <c r="F590" s="285"/>
      <c r="G590" s="285"/>
      <c r="H590" s="75" t="s">
        <v>2127</v>
      </c>
      <c r="I590" s="78" t="s">
        <v>1943</v>
      </c>
      <c r="J590" s="70">
        <v>0.6</v>
      </c>
      <c r="K590" s="34">
        <v>44563</v>
      </c>
      <c r="L590" s="34" t="s">
        <v>1939</v>
      </c>
      <c r="M590" s="35">
        <v>0.25</v>
      </c>
      <c r="N590" s="35">
        <v>0.8</v>
      </c>
      <c r="O590" s="35">
        <v>1</v>
      </c>
      <c r="P590" s="35">
        <v>1</v>
      </c>
      <c r="Q590" s="79" t="s">
        <v>53</v>
      </c>
      <c r="R590" s="79" t="s">
        <v>1596</v>
      </c>
      <c r="S590" s="285"/>
      <c r="T590" s="285"/>
      <c r="U590" s="285"/>
      <c r="V590" s="94" t="s">
        <v>1694</v>
      </c>
      <c r="W590" s="78" t="s">
        <v>57</v>
      </c>
      <c r="X590" s="285"/>
      <c r="Y590" s="285"/>
      <c r="Z590" s="285"/>
      <c r="AA590" s="285"/>
      <c r="AB590" s="285"/>
      <c r="AC590" s="270"/>
    </row>
    <row r="591" spans="1:29" ht="39.75" customHeight="1" x14ac:dyDescent="0.25">
      <c r="A591" s="266" t="s">
        <v>1302</v>
      </c>
      <c r="B591" s="266" t="s">
        <v>1510</v>
      </c>
      <c r="C591" s="266" t="s">
        <v>2083</v>
      </c>
      <c r="D591" s="270" t="s">
        <v>1944</v>
      </c>
      <c r="E591" s="270" t="s">
        <v>2319</v>
      </c>
      <c r="F591" s="270" t="s">
        <v>1944</v>
      </c>
      <c r="G591" s="270" t="s">
        <v>1927</v>
      </c>
      <c r="H591" s="75" t="s">
        <v>2128</v>
      </c>
      <c r="I591" s="69" t="s">
        <v>2321</v>
      </c>
      <c r="J591" s="70">
        <v>0.5</v>
      </c>
      <c r="K591" s="34">
        <v>44621</v>
      </c>
      <c r="L591" s="34">
        <v>44773</v>
      </c>
      <c r="M591" s="35">
        <v>0</v>
      </c>
      <c r="N591" s="33">
        <v>0.5</v>
      </c>
      <c r="O591" s="33">
        <v>1</v>
      </c>
      <c r="P591" s="35">
        <v>1</v>
      </c>
      <c r="Q591" s="58" t="s">
        <v>53</v>
      </c>
      <c r="R591" s="58" t="s">
        <v>1596</v>
      </c>
      <c r="S591" s="270" t="s">
        <v>2294</v>
      </c>
      <c r="T591" s="270" t="s">
        <v>40</v>
      </c>
      <c r="U591" s="270" t="s">
        <v>40</v>
      </c>
      <c r="V591" s="94" t="s">
        <v>1694</v>
      </c>
      <c r="W591" s="69" t="s">
        <v>55</v>
      </c>
      <c r="X591" s="270" t="s">
        <v>1311</v>
      </c>
      <c r="Y591" s="270" t="s">
        <v>1322</v>
      </c>
      <c r="Z591" s="270" t="s">
        <v>1575</v>
      </c>
      <c r="AA591" s="270" t="s">
        <v>1930</v>
      </c>
      <c r="AB591" s="270" t="s">
        <v>1315</v>
      </c>
      <c r="AC591" s="270" t="s">
        <v>1931</v>
      </c>
    </row>
    <row r="592" spans="1:29" ht="39.75" customHeight="1" x14ac:dyDescent="0.25">
      <c r="A592" s="266"/>
      <c r="B592" s="266"/>
      <c r="C592" s="266"/>
      <c r="D592" s="270"/>
      <c r="E592" s="270"/>
      <c r="F592" s="270"/>
      <c r="G592" s="270"/>
      <c r="H592" s="75" t="s">
        <v>2129</v>
      </c>
      <c r="I592" s="69" t="s">
        <v>1943</v>
      </c>
      <c r="J592" s="70">
        <v>0.5</v>
      </c>
      <c r="K592" s="34">
        <v>44713</v>
      </c>
      <c r="L592" s="34">
        <v>44865</v>
      </c>
      <c r="M592" s="35">
        <v>0</v>
      </c>
      <c r="N592" s="33">
        <v>0</v>
      </c>
      <c r="O592" s="33">
        <v>1</v>
      </c>
      <c r="P592" s="35">
        <v>1</v>
      </c>
      <c r="Q592" s="58" t="s">
        <v>53</v>
      </c>
      <c r="R592" s="58" t="s">
        <v>1596</v>
      </c>
      <c r="S592" s="270"/>
      <c r="T592" s="270"/>
      <c r="U592" s="270"/>
      <c r="V592" s="94" t="s">
        <v>1694</v>
      </c>
      <c r="W592" s="69" t="s">
        <v>57</v>
      </c>
      <c r="X592" s="270"/>
      <c r="Y592" s="270"/>
      <c r="Z592" s="270"/>
      <c r="AA592" s="270"/>
      <c r="AB592" s="270"/>
      <c r="AC592" s="270"/>
    </row>
    <row r="593" spans="1:29" ht="51" customHeight="1" x14ac:dyDescent="0.25">
      <c r="A593" s="266" t="s">
        <v>1302</v>
      </c>
      <c r="B593" s="266" t="s">
        <v>1510</v>
      </c>
      <c r="C593" s="266" t="s">
        <v>2084</v>
      </c>
      <c r="D593" s="270" t="s">
        <v>1945</v>
      </c>
      <c r="E593" s="270" t="s">
        <v>2319</v>
      </c>
      <c r="F593" s="270" t="s">
        <v>1945</v>
      </c>
      <c r="G593" s="270" t="s">
        <v>1927</v>
      </c>
      <c r="H593" s="75" t="s">
        <v>2130</v>
      </c>
      <c r="I593" s="69" t="s">
        <v>1928</v>
      </c>
      <c r="J593" s="70">
        <v>0.35</v>
      </c>
      <c r="K593" s="34" t="s">
        <v>1938</v>
      </c>
      <c r="L593" s="34" t="s">
        <v>1939</v>
      </c>
      <c r="M593" s="33">
        <v>0.25</v>
      </c>
      <c r="N593" s="33">
        <v>0.5</v>
      </c>
      <c r="O593" s="33">
        <v>0.75</v>
      </c>
      <c r="P593" s="33">
        <v>1</v>
      </c>
      <c r="Q593" s="58" t="s">
        <v>53</v>
      </c>
      <c r="R593" s="58" t="s">
        <v>1596</v>
      </c>
      <c r="S593" s="270" t="s">
        <v>2294</v>
      </c>
      <c r="T593" s="270" t="s">
        <v>40</v>
      </c>
      <c r="U593" s="270" t="s">
        <v>40</v>
      </c>
      <c r="V593" s="94" t="s">
        <v>1694</v>
      </c>
      <c r="W593" s="69" t="s">
        <v>55</v>
      </c>
      <c r="X593" s="270" t="s">
        <v>1330</v>
      </c>
      <c r="Y593" s="270" t="s">
        <v>1338</v>
      </c>
      <c r="Z593" s="270" t="s">
        <v>1574</v>
      </c>
      <c r="AA593" s="270" t="s">
        <v>1930</v>
      </c>
      <c r="AB593" s="270" t="s">
        <v>1942</v>
      </c>
      <c r="AC593" s="270"/>
    </row>
    <row r="594" spans="1:29" ht="42.75" customHeight="1" x14ac:dyDescent="0.25">
      <c r="A594" s="266"/>
      <c r="B594" s="266"/>
      <c r="C594" s="266"/>
      <c r="D594" s="270"/>
      <c r="E594" s="270"/>
      <c r="F594" s="270"/>
      <c r="G594" s="270"/>
      <c r="H594" s="75" t="s">
        <v>2131</v>
      </c>
      <c r="I594" s="69" t="s">
        <v>1943</v>
      </c>
      <c r="J594" s="70">
        <v>0.35</v>
      </c>
      <c r="K594" s="34">
        <v>44563</v>
      </c>
      <c r="L594" s="34" t="s">
        <v>1946</v>
      </c>
      <c r="M594" s="33">
        <v>0.25</v>
      </c>
      <c r="N594" s="33">
        <v>1</v>
      </c>
      <c r="O594" s="33">
        <v>1</v>
      </c>
      <c r="P594" s="33">
        <v>1</v>
      </c>
      <c r="Q594" s="58" t="s">
        <v>53</v>
      </c>
      <c r="R594" s="58" t="s">
        <v>1596</v>
      </c>
      <c r="S594" s="270"/>
      <c r="T594" s="270"/>
      <c r="U594" s="270"/>
      <c r="V594" s="94" t="s">
        <v>1694</v>
      </c>
      <c r="W594" s="69" t="s">
        <v>57</v>
      </c>
      <c r="X594" s="270"/>
      <c r="Y594" s="270"/>
      <c r="Z594" s="270"/>
      <c r="AA594" s="270"/>
      <c r="AB594" s="270"/>
      <c r="AC594" s="270"/>
    </row>
    <row r="595" spans="1:29" ht="42.75" customHeight="1" x14ac:dyDescent="0.25">
      <c r="A595" s="266"/>
      <c r="B595" s="266"/>
      <c r="C595" s="266"/>
      <c r="D595" s="270"/>
      <c r="E595" s="270"/>
      <c r="F595" s="270"/>
      <c r="G595" s="270"/>
      <c r="H595" s="75" t="s">
        <v>2132</v>
      </c>
      <c r="I595" s="69" t="s">
        <v>1934</v>
      </c>
      <c r="J595" s="70">
        <v>0.3</v>
      </c>
      <c r="K595" s="34">
        <v>44572</v>
      </c>
      <c r="L595" s="34" t="s">
        <v>1947</v>
      </c>
      <c r="M595" s="33">
        <v>0</v>
      </c>
      <c r="N595" s="33">
        <v>0</v>
      </c>
      <c r="O595" s="33">
        <v>0</v>
      </c>
      <c r="P595" s="33">
        <v>1</v>
      </c>
      <c r="Q595" s="58" t="s">
        <v>53</v>
      </c>
      <c r="R595" s="58" t="s">
        <v>1596</v>
      </c>
      <c r="S595" s="270"/>
      <c r="T595" s="270"/>
      <c r="U595" s="270"/>
      <c r="V595" s="94" t="s">
        <v>1694</v>
      </c>
      <c r="W595" s="69" t="s">
        <v>68</v>
      </c>
      <c r="X595" s="270"/>
      <c r="Y595" s="270"/>
      <c r="Z595" s="270"/>
      <c r="AA595" s="270"/>
      <c r="AB595" s="270"/>
      <c r="AC595" s="270"/>
    </row>
    <row r="596" spans="1:29" ht="53.25" customHeight="1" x14ac:dyDescent="0.25">
      <c r="A596" s="266" t="s">
        <v>1302</v>
      </c>
      <c r="B596" s="266" t="s">
        <v>1510</v>
      </c>
      <c r="C596" s="266" t="s">
        <v>2085</v>
      </c>
      <c r="D596" s="270" t="s">
        <v>1948</v>
      </c>
      <c r="E596" s="270" t="s">
        <v>2319</v>
      </c>
      <c r="F596" s="270" t="s">
        <v>1949</v>
      </c>
      <c r="G596" s="270" t="s">
        <v>1927</v>
      </c>
      <c r="H596" s="75" t="s">
        <v>2133</v>
      </c>
      <c r="I596" s="69" t="s">
        <v>1950</v>
      </c>
      <c r="J596" s="70">
        <v>0.5</v>
      </c>
      <c r="K596" s="34">
        <v>44562</v>
      </c>
      <c r="L596" s="34" t="s">
        <v>1947</v>
      </c>
      <c r="M596" s="35">
        <v>0.33</v>
      </c>
      <c r="N596" s="33">
        <v>0.66</v>
      </c>
      <c r="O596" s="33">
        <v>0.99</v>
      </c>
      <c r="P596" s="33">
        <v>1</v>
      </c>
      <c r="Q596" s="58" t="s">
        <v>53</v>
      </c>
      <c r="R596" s="58" t="s">
        <v>1596</v>
      </c>
      <c r="S596" s="270" t="s">
        <v>2294</v>
      </c>
      <c r="T596" s="270" t="s">
        <v>40</v>
      </c>
      <c r="U596" s="270" t="s">
        <v>40</v>
      </c>
      <c r="V596" s="94" t="s">
        <v>1694</v>
      </c>
      <c r="W596" s="69" t="s">
        <v>41</v>
      </c>
      <c r="X596" s="270" t="s">
        <v>1454</v>
      </c>
      <c r="Y596" s="270" t="s">
        <v>1929</v>
      </c>
      <c r="Z596" s="270" t="s">
        <v>1575</v>
      </c>
      <c r="AA596" s="270" t="s">
        <v>1930</v>
      </c>
      <c r="AB596" s="270" t="s">
        <v>1942</v>
      </c>
      <c r="AC596" s="270" t="s">
        <v>1931</v>
      </c>
    </row>
    <row r="597" spans="1:29" ht="53.25" customHeight="1" x14ac:dyDescent="0.25">
      <c r="A597" s="266"/>
      <c r="B597" s="266"/>
      <c r="C597" s="266"/>
      <c r="D597" s="270"/>
      <c r="E597" s="270"/>
      <c r="F597" s="270"/>
      <c r="G597" s="270"/>
      <c r="H597" s="75" t="s">
        <v>2134</v>
      </c>
      <c r="I597" s="69" t="s">
        <v>1934</v>
      </c>
      <c r="J597" s="70">
        <v>0.5</v>
      </c>
      <c r="K597" s="34">
        <v>44562</v>
      </c>
      <c r="L597" s="34" t="s">
        <v>1947</v>
      </c>
      <c r="M597" s="35">
        <v>0.33</v>
      </c>
      <c r="N597" s="33">
        <v>0.66</v>
      </c>
      <c r="O597" s="33">
        <v>0.99</v>
      </c>
      <c r="P597" s="33">
        <v>1</v>
      </c>
      <c r="Q597" s="58" t="s">
        <v>53</v>
      </c>
      <c r="R597" s="58" t="s">
        <v>1596</v>
      </c>
      <c r="S597" s="270"/>
      <c r="T597" s="270"/>
      <c r="U597" s="270"/>
      <c r="V597" s="94" t="s">
        <v>1694</v>
      </c>
      <c r="W597" s="69" t="s">
        <v>68</v>
      </c>
      <c r="X597" s="270"/>
      <c r="Y597" s="270"/>
      <c r="Z597" s="270"/>
      <c r="AA597" s="270"/>
      <c r="AB597" s="270"/>
      <c r="AC597" s="270"/>
    </row>
    <row r="598" spans="1:29" ht="54" customHeight="1" x14ac:dyDescent="0.25">
      <c r="A598" s="266" t="s">
        <v>1302</v>
      </c>
      <c r="B598" s="266" t="s">
        <v>1510</v>
      </c>
      <c r="C598" s="266" t="s">
        <v>2086</v>
      </c>
      <c r="D598" s="270" t="s">
        <v>1951</v>
      </c>
      <c r="E598" s="270" t="s">
        <v>2319</v>
      </c>
      <c r="F598" s="270" t="s">
        <v>1952</v>
      </c>
      <c r="G598" s="270" t="s">
        <v>1927</v>
      </c>
      <c r="H598" s="75" t="s">
        <v>2135</v>
      </c>
      <c r="I598" s="69" t="s">
        <v>2322</v>
      </c>
      <c r="J598" s="70">
        <v>0.5</v>
      </c>
      <c r="K598" s="34">
        <v>44565</v>
      </c>
      <c r="L598" s="34" t="s">
        <v>1947</v>
      </c>
      <c r="M598" s="35">
        <v>0.25</v>
      </c>
      <c r="N598" s="35">
        <v>0.5</v>
      </c>
      <c r="O598" s="35">
        <v>0.75</v>
      </c>
      <c r="P598" s="35">
        <v>1</v>
      </c>
      <c r="Q598" s="58" t="s">
        <v>53</v>
      </c>
      <c r="R598" s="58" t="s">
        <v>1596</v>
      </c>
      <c r="S598" s="270" t="s">
        <v>1953</v>
      </c>
      <c r="T598" s="270" t="s">
        <v>40</v>
      </c>
      <c r="U598" s="270" t="s">
        <v>40</v>
      </c>
      <c r="V598" s="94" t="s">
        <v>1694</v>
      </c>
      <c r="W598" s="69" t="s">
        <v>48</v>
      </c>
      <c r="X598" s="270" t="s">
        <v>1454</v>
      </c>
      <c r="Y598" s="270" t="s">
        <v>1929</v>
      </c>
      <c r="Z598" s="270" t="s">
        <v>1575</v>
      </c>
      <c r="AA598" s="270" t="s">
        <v>1930</v>
      </c>
      <c r="AB598" s="270" t="s">
        <v>1942</v>
      </c>
      <c r="AC598" s="270" t="s">
        <v>1931</v>
      </c>
    </row>
    <row r="599" spans="1:29" ht="54" customHeight="1" x14ac:dyDescent="0.25">
      <c r="A599" s="266"/>
      <c r="B599" s="266"/>
      <c r="C599" s="266"/>
      <c r="D599" s="270"/>
      <c r="E599" s="270"/>
      <c r="F599" s="270"/>
      <c r="G599" s="270"/>
      <c r="H599" s="75" t="s">
        <v>2136</v>
      </c>
      <c r="I599" s="72" t="s">
        <v>2323</v>
      </c>
      <c r="J599" s="70">
        <v>0.5</v>
      </c>
      <c r="K599" s="34">
        <v>44565</v>
      </c>
      <c r="L599" s="34" t="s">
        <v>1947</v>
      </c>
      <c r="M599" s="35">
        <v>0</v>
      </c>
      <c r="N599" s="35">
        <v>0</v>
      </c>
      <c r="O599" s="35">
        <v>0</v>
      </c>
      <c r="P599" s="35">
        <v>1</v>
      </c>
      <c r="Q599" s="58" t="s">
        <v>53</v>
      </c>
      <c r="R599" s="58" t="s">
        <v>1596</v>
      </c>
      <c r="S599" s="270"/>
      <c r="T599" s="270"/>
      <c r="U599" s="270"/>
      <c r="V599" s="94" t="s">
        <v>1694</v>
      </c>
      <c r="W599" s="69" t="s">
        <v>49</v>
      </c>
      <c r="X599" s="270"/>
      <c r="Y599" s="270"/>
      <c r="Z599" s="270"/>
      <c r="AA599" s="270"/>
      <c r="AB599" s="270"/>
      <c r="AC599" s="270"/>
    </row>
    <row r="600" spans="1:29" ht="50.25" customHeight="1" x14ac:dyDescent="0.25">
      <c r="A600" s="266" t="s">
        <v>1302</v>
      </c>
      <c r="B600" s="266" t="s">
        <v>1510</v>
      </c>
      <c r="C600" s="266" t="s">
        <v>2087</v>
      </c>
      <c r="D600" s="270" t="s">
        <v>1954</v>
      </c>
      <c r="E600" s="270" t="s">
        <v>2319</v>
      </c>
      <c r="F600" s="270" t="s">
        <v>1954</v>
      </c>
      <c r="G600" s="270" t="s">
        <v>1927</v>
      </c>
      <c r="H600" s="75" t="s">
        <v>2137</v>
      </c>
      <c r="I600" s="72" t="s">
        <v>1932</v>
      </c>
      <c r="J600" s="70">
        <v>0.3</v>
      </c>
      <c r="K600" s="34">
        <v>44571</v>
      </c>
      <c r="L600" s="34">
        <v>44650</v>
      </c>
      <c r="M600" s="35">
        <v>1</v>
      </c>
      <c r="N600" s="35">
        <v>1</v>
      </c>
      <c r="O600" s="35">
        <v>1</v>
      </c>
      <c r="P600" s="35">
        <v>1</v>
      </c>
      <c r="Q600" s="58" t="s">
        <v>53</v>
      </c>
      <c r="R600" s="58" t="s">
        <v>1596</v>
      </c>
      <c r="S600" s="270" t="s">
        <v>2294</v>
      </c>
      <c r="T600" s="270" t="s">
        <v>40</v>
      </c>
      <c r="U600" s="270" t="s">
        <v>40</v>
      </c>
      <c r="V600" s="94" t="s">
        <v>1694</v>
      </c>
      <c r="W600" s="69" t="s">
        <v>59</v>
      </c>
      <c r="X600" s="270" t="s">
        <v>1454</v>
      </c>
      <c r="Y600" s="270" t="s">
        <v>1929</v>
      </c>
      <c r="Z600" s="270" t="s">
        <v>2324</v>
      </c>
      <c r="AA600" s="270" t="s">
        <v>1930</v>
      </c>
      <c r="AB600" s="270" t="s">
        <v>1307</v>
      </c>
      <c r="AC600" s="270" t="s">
        <v>1931</v>
      </c>
    </row>
    <row r="601" spans="1:29" ht="50.25" customHeight="1" x14ac:dyDescent="0.25">
      <c r="A601" s="266"/>
      <c r="B601" s="266"/>
      <c r="C601" s="266"/>
      <c r="D601" s="270"/>
      <c r="E601" s="270"/>
      <c r="F601" s="270"/>
      <c r="G601" s="270"/>
      <c r="H601" s="75" t="s">
        <v>2138</v>
      </c>
      <c r="I601" s="72" t="s">
        <v>1955</v>
      </c>
      <c r="J601" s="70">
        <v>0.7</v>
      </c>
      <c r="K601" s="34">
        <v>44571</v>
      </c>
      <c r="L601" s="34" t="s">
        <v>1947</v>
      </c>
      <c r="M601" s="35">
        <v>0.2</v>
      </c>
      <c r="N601" s="35">
        <v>0.4</v>
      </c>
      <c r="O601" s="33">
        <v>0.6</v>
      </c>
      <c r="P601" s="33">
        <v>1</v>
      </c>
      <c r="Q601" s="58" t="s">
        <v>53</v>
      </c>
      <c r="R601" s="58" t="s">
        <v>1596</v>
      </c>
      <c r="S601" s="270"/>
      <c r="T601" s="270"/>
      <c r="U601" s="270"/>
      <c r="V601" s="94" t="s">
        <v>1694</v>
      </c>
      <c r="W601" s="69" t="s">
        <v>68</v>
      </c>
      <c r="X601" s="270"/>
      <c r="Y601" s="270"/>
      <c r="Z601" s="270"/>
      <c r="AA601" s="270"/>
      <c r="AB601" s="270"/>
      <c r="AC601" s="270"/>
    </row>
    <row r="602" spans="1:29" ht="58.5" customHeight="1" x14ac:dyDescent="0.25">
      <c r="A602" s="266" t="s">
        <v>1302</v>
      </c>
      <c r="B602" s="266" t="s">
        <v>1510</v>
      </c>
      <c r="C602" s="266" t="s">
        <v>2088</v>
      </c>
      <c r="D602" s="287" t="s">
        <v>2325</v>
      </c>
      <c r="E602" s="287" t="s">
        <v>2319</v>
      </c>
      <c r="F602" s="287" t="s">
        <v>2325</v>
      </c>
      <c r="G602" s="287" t="s">
        <v>1927</v>
      </c>
      <c r="H602" s="75" t="s">
        <v>2139</v>
      </c>
      <c r="I602" s="72" t="s">
        <v>2146</v>
      </c>
      <c r="J602" s="70">
        <v>0.5</v>
      </c>
      <c r="K602" s="34">
        <v>44593</v>
      </c>
      <c r="L602" s="34" t="s">
        <v>1939</v>
      </c>
      <c r="M602" s="35">
        <v>0.25</v>
      </c>
      <c r="N602" s="35">
        <v>0.5</v>
      </c>
      <c r="O602" s="33">
        <v>0.75</v>
      </c>
      <c r="P602" s="33">
        <v>1</v>
      </c>
      <c r="Q602" s="58" t="s">
        <v>53</v>
      </c>
      <c r="R602" s="58" t="s">
        <v>1596</v>
      </c>
      <c r="S602" s="287" t="s">
        <v>2294</v>
      </c>
      <c r="T602" s="287" t="s">
        <v>40</v>
      </c>
      <c r="U602" s="287" t="s">
        <v>40</v>
      </c>
      <c r="V602" s="94" t="s">
        <v>1694</v>
      </c>
      <c r="W602" s="69" t="s">
        <v>57</v>
      </c>
      <c r="X602" s="270" t="s">
        <v>1454</v>
      </c>
      <c r="Y602" s="270" t="s">
        <v>1929</v>
      </c>
      <c r="Z602" s="270" t="s">
        <v>2324</v>
      </c>
      <c r="AA602" s="270" t="s">
        <v>1930</v>
      </c>
      <c r="AB602" s="270" t="s">
        <v>1307</v>
      </c>
      <c r="AC602" s="270" t="s">
        <v>1931</v>
      </c>
    </row>
    <row r="603" spans="1:29" ht="58.5" customHeight="1" x14ac:dyDescent="0.25">
      <c r="A603" s="266"/>
      <c r="B603" s="266"/>
      <c r="C603" s="266"/>
      <c r="D603" s="287"/>
      <c r="E603" s="287"/>
      <c r="F603" s="287"/>
      <c r="G603" s="287"/>
      <c r="H603" s="75" t="s">
        <v>2140</v>
      </c>
      <c r="I603" s="72" t="s">
        <v>2326</v>
      </c>
      <c r="J603" s="70">
        <v>0.5</v>
      </c>
      <c r="K603" s="34">
        <v>44593</v>
      </c>
      <c r="L603" s="34" t="s">
        <v>1939</v>
      </c>
      <c r="M603" s="35">
        <v>0.25</v>
      </c>
      <c r="N603" s="35">
        <v>0.5</v>
      </c>
      <c r="O603" s="33">
        <v>0.75</v>
      </c>
      <c r="P603" s="33">
        <v>1</v>
      </c>
      <c r="Q603" s="58" t="s">
        <v>53</v>
      </c>
      <c r="R603" s="58" t="s">
        <v>1596</v>
      </c>
      <c r="S603" s="287"/>
      <c r="T603" s="287"/>
      <c r="U603" s="287"/>
      <c r="V603" s="94" t="s">
        <v>1694</v>
      </c>
      <c r="W603" s="69" t="s">
        <v>68</v>
      </c>
      <c r="X603" s="270"/>
      <c r="Y603" s="270"/>
      <c r="Z603" s="270"/>
      <c r="AA603" s="270"/>
      <c r="AB603" s="270"/>
      <c r="AC603" s="270"/>
    </row>
    <row r="604" spans="1:29" ht="48.75" customHeight="1" x14ac:dyDescent="0.25">
      <c r="A604" s="266" t="s">
        <v>1302</v>
      </c>
      <c r="B604" s="266" t="s">
        <v>1510</v>
      </c>
      <c r="C604" s="266" t="s">
        <v>2089</v>
      </c>
      <c r="D604" s="287" t="s">
        <v>1956</v>
      </c>
      <c r="E604" s="287" t="s">
        <v>2327</v>
      </c>
      <c r="F604" s="287" t="s">
        <v>1957</v>
      </c>
      <c r="G604" s="287" t="s">
        <v>1927</v>
      </c>
      <c r="H604" s="75" t="s">
        <v>2141</v>
      </c>
      <c r="I604" s="72" t="s">
        <v>2147</v>
      </c>
      <c r="J604" s="70">
        <v>0.5</v>
      </c>
      <c r="K604" s="34">
        <v>44621</v>
      </c>
      <c r="L604" s="34" t="s">
        <v>1958</v>
      </c>
      <c r="M604" s="35">
        <v>1</v>
      </c>
      <c r="N604" s="35">
        <v>1</v>
      </c>
      <c r="O604" s="33">
        <v>1</v>
      </c>
      <c r="P604" s="33">
        <v>1</v>
      </c>
      <c r="Q604" s="58" t="s">
        <v>53</v>
      </c>
      <c r="R604" s="58" t="s">
        <v>1596</v>
      </c>
      <c r="S604" s="287" t="s">
        <v>2294</v>
      </c>
      <c r="T604" s="287" t="s">
        <v>40</v>
      </c>
      <c r="U604" s="287" t="s">
        <v>40</v>
      </c>
      <c r="V604" s="94" t="s">
        <v>1694</v>
      </c>
      <c r="W604" s="69" t="s">
        <v>59</v>
      </c>
      <c r="X604" s="287" t="s">
        <v>1454</v>
      </c>
      <c r="Y604" s="287" t="s">
        <v>1929</v>
      </c>
      <c r="Z604" s="287" t="s">
        <v>1575</v>
      </c>
      <c r="AA604" s="287" t="s">
        <v>1930</v>
      </c>
      <c r="AB604" s="287" t="s">
        <v>1575</v>
      </c>
      <c r="AC604" s="270" t="s">
        <v>1931</v>
      </c>
    </row>
    <row r="605" spans="1:29" ht="48.75" customHeight="1" x14ac:dyDescent="0.25">
      <c r="A605" s="266"/>
      <c r="B605" s="266"/>
      <c r="C605" s="266"/>
      <c r="D605" s="287"/>
      <c r="E605" s="287"/>
      <c r="F605" s="287"/>
      <c r="G605" s="287"/>
      <c r="H605" s="75" t="s">
        <v>2142</v>
      </c>
      <c r="I605" s="72" t="s">
        <v>1959</v>
      </c>
      <c r="J605" s="70">
        <v>0.5</v>
      </c>
      <c r="K605" s="34">
        <v>44621</v>
      </c>
      <c r="L605" s="34">
        <v>44568</v>
      </c>
      <c r="M605" s="35">
        <v>0.25</v>
      </c>
      <c r="N605" s="35">
        <v>0.75</v>
      </c>
      <c r="O605" s="35">
        <v>1</v>
      </c>
      <c r="P605" s="33">
        <v>1</v>
      </c>
      <c r="Q605" s="58" t="s">
        <v>53</v>
      </c>
      <c r="R605" s="58" t="s">
        <v>1596</v>
      </c>
      <c r="S605" s="287"/>
      <c r="T605" s="287"/>
      <c r="U605" s="287"/>
      <c r="V605" s="94" t="s">
        <v>1694</v>
      </c>
      <c r="W605" s="69" t="s">
        <v>48</v>
      </c>
      <c r="X605" s="287"/>
      <c r="Y605" s="287"/>
      <c r="Z605" s="287"/>
      <c r="AA605" s="287"/>
      <c r="AB605" s="287"/>
      <c r="AC605" s="270"/>
    </row>
    <row r="606" spans="1:29" ht="34.5" customHeight="1" x14ac:dyDescent="0.25">
      <c r="A606" s="266" t="s">
        <v>1302</v>
      </c>
      <c r="B606" s="266" t="s">
        <v>1510</v>
      </c>
      <c r="C606" s="266" t="s">
        <v>2090</v>
      </c>
      <c r="D606" s="287" t="s">
        <v>1960</v>
      </c>
      <c r="E606" s="287" t="s">
        <v>2327</v>
      </c>
      <c r="F606" s="287" t="s">
        <v>1960</v>
      </c>
      <c r="G606" s="287" t="s">
        <v>1927</v>
      </c>
      <c r="H606" s="75" t="s">
        <v>2143</v>
      </c>
      <c r="I606" s="72" t="s">
        <v>2148</v>
      </c>
      <c r="J606" s="70">
        <v>0.35</v>
      </c>
      <c r="K606" s="34">
        <v>44621</v>
      </c>
      <c r="L606" s="34" t="s">
        <v>1961</v>
      </c>
      <c r="M606" s="35">
        <v>0.7</v>
      </c>
      <c r="N606" s="35">
        <v>0.3</v>
      </c>
      <c r="O606" s="35">
        <v>1</v>
      </c>
      <c r="P606" s="33">
        <v>1</v>
      </c>
      <c r="Q606" s="58" t="s">
        <v>53</v>
      </c>
      <c r="R606" s="58" t="s">
        <v>1596</v>
      </c>
      <c r="S606" s="270" t="s">
        <v>2294</v>
      </c>
      <c r="T606" s="287" t="s">
        <v>40</v>
      </c>
      <c r="U606" s="287" t="s">
        <v>40</v>
      </c>
      <c r="V606" s="103" t="s">
        <v>1694</v>
      </c>
      <c r="W606" s="69" t="s">
        <v>55</v>
      </c>
      <c r="X606" s="287" t="s">
        <v>1454</v>
      </c>
      <c r="Y606" s="287" t="s">
        <v>1929</v>
      </c>
      <c r="Z606" s="287" t="s">
        <v>2324</v>
      </c>
      <c r="AA606" s="287" t="s">
        <v>1930</v>
      </c>
      <c r="AB606" s="287" t="s">
        <v>1575</v>
      </c>
      <c r="AC606" s="287" t="s">
        <v>1931</v>
      </c>
    </row>
    <row r="607" spans="1:29" ht="34.5" customHeight="1" x14ac:dyDescent="0.25">
      <c r="A607" s="266"/>
      <c r="B607" s="266"/>
      <c r="C607" s="266"/>
      <c r="D607" s="287"/>
      <c r="E607" s="287"/>
      <c r="F607" s="287"/>
      <c r="G607" s="287"/>
      <c r="H607" s="75" t="s">
        <v>2144</v>
      </c>
      <c r="I607" s="72" t="s">
        <v>2149</v>
      </c>
      <c r="J607" s="70">
        <v>0.35</v>
      </c>
      <c r="K607" s="34">
        <v>44621</v>
      </c>
      <c r="L607" s="34" t="s">
        <v>1946</v>
      </c>
      <c r="M607" s="35">
        <v>0.4</v>
      </c>
      <c r="N607" s="35">
        <v>0.6</v>
      </c>
      <c r="O607" s="33">
        <v>1</v>
      </c>
      <c r="P607" s="33">
        <v>1</v>
      </c>
      <c r="Q607" s="58" t="s">
        <v>53</v>
      </c>
      <c r="R607" s="58" t="s">
        <v>1596</v>
      </c>
      <c r="S607" s="270"/>
      <c r="T607" s="287"/>
      <c r="U607" s="287"/>
      <c r="V607" s="103" t="s">
        <v>1694</v>
      </c>
      <c r="W607" s="69" t="s">
        <v>59</v>
      </c>
      <c r="X607" s="287"/>
      <c r="Y607" s="287"/>
      <c r="Z607" s="287"/>
      <c r="AA607" s="287"/>
      <c r="AB607" s="287"/>
      <c r="AC607" s="287"/>
    </row>
    <row r="608" spans="1:29" ht="34.5" customHeight="1" x14ac:dyDescent="0.25">
      <c r="A608" s="266"/>
      <c r="B608" s="266"/>
      <c r="C608" s="266"/>
      <c r="D608" s="287"/>
      <c r="E608" s="287"/>
      <c r="F608" s="287"/>
      <c r="G608" s="287"/>
      <c r="H608" s="75" t="s">
        <v>2145</v>
      </c>
      <c r="I608" s="72" t="s">
        <v>2150</v>
      </c>
      <c r="J608" s="70">
        <v>0.3</v>
      </c>
      <c r="K608" s="34">
        <v>44621</v>
      </c>
      <c r="L608" s="34" t="s">
        <v>1962</v>
      </c>
      <c r="M608" s="35">
        <v>0.15</v>
      </c>
      <c r="N608" s="35">
        <v>0.45</v>
      </c>
      <c r="O608" s="35">
        <v>0.85</v>
      </c>
      <c r="P608" s="33">
        <v>1</v>
      </c>
      <c r="Q608" s="58" t="s">
        <v>53</v>
      </c>
      <c r="R608" s="58" t="s">
        <v>1596</v>
      </c>
      <c r="S608" s="270"/>
      <c r="T608" s="287"/>
      <c r="U608" s="287"/>
      <c r="V608" s="103" t="s">
        <v>1694</v>
      </c>
      <c r="W608" s="69" t="s">
        <v>59</v>
      </c>
      <c r="X608" s="287"/>
      <c r="Y608" s="287"/>
      <c r="Z608" s="287"/>
      <c r="AA608" s="287"/>
      <c r="AB608" s="287"/>
      <c r="AC608" s="287"/>
    </row>
    <row r="609" spans="1:29" ht="33" customHeight="1" x14ac:dyDescent="0.25">
      <c r="A609" s="266" t="s">
        <v>1302</v>
      </c>
      <c r="B609" s="266" t="s">
        <v>1510</v>
      </c>
      <c r="C609" s="266" t="s">
        <v>2091</v>
      </c>
      <c r="D609" s="287" t="s">
        <v>1963</v>
      </c>
      <c r="E609" s="287" t="s">
        <v>2327</v>
      </c>
      <c r="F609" s="287" t="s">
        <v>1963</v>
      </c>
      <c r="G609" s="287" t="s">
        <v>1927</v>
      </c>
      <c r="H609" s="75" t="s">
        <v>2151</v>
      </c>
      <c r="I609" s="72" t="s">
        <v>1964</v>
      </c>
      <c r="J609" s="70">
        <v>0.25</v>
      </c>
      <c r="K609" s="34">
        <v>44564</v>
      </c>
      <c r="L609" s="34" t="s">
        <v>1958</v>
      </c>
      <c r="M609" s="35">
        <v>1</v>
      </c>
      <c r="N609" s="35">
        <v>1</v>
      </c>
      <c r="O609" s="33">
        <v>1</v>
      </c>
      <c r="P609" s="33">
        <v>1</v>
      </c>
      <c r="Q609" s="58" t="s">
        <v>53</v>
      </c>
      <c r="R609" s="58" t="s">
        <v>1596</v>
      </c>
      <c r="S609" s="287" t="s">
        <v>2294</v>
      </c>
      <c r="T609" s="287" t="s">
        <v>40</v>
      </c>
      <c r="U609" s="287" t="s">
        <v>40</v>
      </c>
      <c r="V609" s="103" t="s">
        <v>1694</v>
      </c>
      <c r="W609" s="69" t="s">
        <v>59</v>
      </c>
      <c r="X609" s="287" t="s">
        <v>1454</v>
      </c>
      <c r="Y609" s="287" t="s">
        <v>1929</v>
      </c>
      <c r="Z609" s="287" t="s">
        <v>1575</v>
      </c>
      <c r="AA609" s="287" t="s">
        <v>1930</v>
      </c>
      <c r="AB609" s="287" t="s">
        <v>1575</v>
      </c>
      <c r="AC609" s="287" t="s">
        <v>1931</v>
      </c>
    </row>
    <row r="610" spans="1:29" ht="33" customHeight="1" x14ac:dyDescent="0.25">
      <c r="A610" s="266"/>
      <c r="B610" s="266"/>
      <c r="C610" s="266"/>
      <c r="D610" s="287"/>
      <c r="E610" s="287"/>
      <c r="F610" s="287"/>
      <c r="G610" s="287"/>
      <c r="H610" s="75" t="s">
        <v>2152</v>
      </c>
      <c r="I610" s="72" t="s">
        <v>1965</v>
      </c>
      <c r="J610" s="70">
        <v>0.25</v>
      </c>
      <c r="K610" s="34">
        <v>44564</v>
      </c>
      <c r="L610" s="34" t="s">
        <v>1946</v>
      </c>
      <c r="M610" s="35">
        <v>0.5</v>
      </c>
      <c r="N610" s="35">
        <v>1</v>
      </c>
      <c r="O610" s="33">
        <v>1</v>
      </c>
      <c r="P610" s="33">
        <v>1</v>
      </c>
      <c r="Q610" s="58" t="s">
        <v>53</v>
      </c>
      <c r="R610" s="58" t="s">
        <v>1596</v>
      </c>
      <c r="S610" s="287"/>
      <c r="T610" s="287"/>
      <c r="U610" s="287"/>
      <c r="V610" s="103" t="s">
        <v>1694</v>
      </c>
      <c r="W610" s="69" t="s">
        <v>57</v>
      </c>
      <c r="X610" s="287"/>
      <c r="Y610" s="287"/>
      <c r="Z610" s="287"/>
      <c r="AA610" s="287"/>
      <c r="AB610" s="287"/>
      <c r="AC610" s="287"/>
    </row>
    <row r="611" spans="1:29" ht="33" customHeight="1" x14ac:dyDescent="0.25">
      <c r="A611" s="266"/>
      <c r="B611" s="266"/>
      <c r="C611" s="266"/>
      <c r="D611" s="287"/>
      <c r="E611" s="287"/>
      <c r="F611" s="287"/>
      <c r="G611" s="287"/>
      <c r="H611" s="75" t="s">
        <v>2153</v>
      </c>
      <c r="I611" s="72" t="s">
        <v>1934</v>
      </c>
      <c r="J611" s="70">
        <v>0.25</v>
      </c>
      <c r="K611" s="34">
        <v>44572</v>
      </c>
      <c r="L611" s="34" t="s">
        <v>1947</v>
      </c>
      <c r="M611" s="35">
        <v>0.25</v>
      </c>
      <c r="N611" s="35">
        <v>0.5</v>
      </c>
      <c r="O611" s="33">
        <v>0.75</v>
      </c>
      <c r="P611" s="33">
        <v>1</v>
      </c>
      <c r="Q611" s="58" t="s">
        <v>53</v>
      </c>
      <c r="R611" s="58" t="s">
        <v>1596</v>
      </c>
      <c r="S611" s="287"/>
      <c r="T611" s="287"/>
      <c r="U611" s="287"/>
      <c r="V611" s="103" t="s">
        <v>1694</v>
      </c>
      <c r="W611" s="69" t="s">
        <v>68</v>
      </c>
      <c r="X611" s="287"/>
      <c r="Y611" s="287"/>
      <c r="Z611" s="287"/>
      <c r="AA611" s="287"/>
      <c r="AB611" s="287"/>
      <c r="AC611" s="287"/>
    </row>
    <row r="612" spans="1:29" ht="33" customHeight="1" x14ac:dyDescent="0.25">
      <c r="A612" s="266"/>
      <c r="B612" s="266"/>
      <c r="C612" s="266"/>
      <c r="D612" s="287"/>
      <c r="E612" s="287"/>
      <c r="F612" s="287"/>
      <c r="G612" s="287"/>
      <c r="H612" s="75" t="s">
        <v>2154</v>
      </c>
      <c r="I612" s="72" t="s">
        <v>1966</v>
      </c>
      <c r="J612" s="70">
        <v>0.25</v>
      </c>
      <c r="K612" s="34">
        <v>44572</v>
      </c>
      <c r="L612" s="34" t="s">
        <v>1947</v>
      </c>
      <c r="M612" s="35">
        <v>0.25</v>
      </c>
      <c r="N612" s="35">
        <v>0.5</v>
      </c>
      <c r="O612" s="33">
        <v>0.75</v>
      </c>
      <c r="P612" s="33">
        <v>1</v>
      </c>
      <c r="Q612" s="58" t="s">
        <v>53</v>
      </c>
      <c r="R612" s="58" t="s">
        <v>1596</v>
      </c>
      <c r="S612" s="287"/>
      <c r="T612" s="287"/>
      <c r="U612" s="287"/>
      <c r="V612" s="103" t="s">
        <v>1694</v>
      </c>
      <c r="W612" s="69" t="s">
        <v>48</v>
      </c>
      <c r="X612" s="287"/>
      <c r="Y612" s="287"/>
      <c r="Z612" s="287"/>
      <c r="AA612" s="287"/>
      <c r="AB612" s="287"/>
      <c r="AC612" s="287"/>
    </row>
    <row r="613" spans="1:29" ht="31.5" customHeight="1" x14ac:dyDescent="0.25">
      <c r="A613" s="266" t="s">
        <v>1302</v>
      </c>
      <c r="B613" s="266" t="s">
        <v>1510</v>
      </c>
      <c r="C613" s="266" t="s">
        <v>2092</v>
      </c>
      <c r="D613" s="287" t="s">
        <v>1967</v>
      </c>
      <c r="E613" s="287" t="s">
        <v>2319</v>
      </c>
      <c r="F613" s="287" t="s">
        <v>1967</v>
      </c>
      <c r="G613" s="287" t="s">
        <v>1927</v>
      </c>
      <c r="H613" s="75" t="s">
        <v>2155</v>
      </c>
      <c r="I613" s="72" t="s">
        <v>2328</v>
      </c>
      <c r="J613" s="70">
        <v>0.1</v>
      </c>
      <c r="K613" s="34">
        <v>44563</v>
      </c>
      <c r="L613" s="34" t="s">
        <v>1968</v>
      </c>
      <c r="M613" s="35">
        <v>1</v>
      </c>
      <c r="N613" s="35">
        <v>1</v>
      </c>
      <c r="O613" s="35">
        <v>1</v>
      </c>
      <c r="P613" s="35">
        <v>1</v>
      </c>
      <c r="Q613" s="58" t="s">
        <v>53</v>
      </c>
      <c r="R613" s="58" t="s">
        <v>1596</v>
      </c>
      <c r="S613" s="287" t="s">
        <v>2294</v>
      </c>
      <c r="T613" s="287" t="s">
        <v>40</v>
      </c>
      <c r="U613" s="287" t="s">
        <v>40</v>
      </c>
      <c r="V613" s="103" t="s">
        <v>1694</v>
      </c>
      <c r="W613" s="69" t="s">
        <v>55</v>
      </c>
      <c r="X613" s="287" t="s">
        <v>1454</v>
      </c>
      <c r="Y613" s="287" t="s">
        <v>1929</v>
      </c>
      <c r="Z613" s="287" t="s">
        <v>2329</v>
      </c>
      <c r="AA613" s="287" t="s">
        <v>1969</v>
      </c>
      <c r="AB613" s="287" t="s">
        <v>1307</v>
      </c>
      <c r="AC613" s="287"/>
    </row>
    <row r="614" spans="1:29" ht="31.5" customHeight="1" x14ac:dyDescent="0.25">
      <c r="A614" s="266"/>
      <c r="B614" s="266"/>
      <c r="C614" s="266"/>
      <c r="D614" s="287"/>
      <c r="E614" s="287"/>
      <c r="F614" s="287"/>
      <c r="G614" s="287"/>
      <c r="H614" s="75" t="s">
        <v>2156</v>
      </c>
      <c r="I614" s="72" t="s">
        <v>1970</v>
      </c>
      <c r="J614" s="70">
        <v>0.3</v>
      </c>
      <c r="K614" s="34">
        <v>44565</v>
      </c>
      <c r="L614" s="34" t="s">
        <v>1971</v>
      </c>
      <c r="M614" s="35">
        <v>0</v>
      </c>
      <c r="N614" s="35">
        <v>1</v>
      </c>
      <c r="O614" s="33">
        <v>1</v>
      </c>
      <c r="P614" s="33">
        <v>1</v>
      </c>
      <c r="Q614" s="58" t="s">
        <v>53</v>
      </c>
      <c r="R614" s="58" t="s">
        <v>1596</v>
      </c>
      <c r="S614" s="287"/>
      <c r="T614" s="287"/>
      <c r="U614" s="287"/>
      <c r="V614" s="103" t="s">
        <v>1694</v>
      </c>
      <c r="W614" s="69" t="s">
        <v>59</v>
      </c>
      <c r="X614" s="287"/>
      <c r="Y614" s="287"/>
      <c r="Z614" s="287"/>
      <c r="AA614" s="287"/>
      <c r="AB614" s="287"/>
      <c r="AC614" s="287"/>
    </row>
    <row r="615" spans="1:29" ht="31.5" customHeight="1" x14ac:dyDescent="0.25">
      <c r="A615" s="266"/>
      <c r="B615" s="266"/>
      <c r="C615" s="266"/>
      <c r="D615" s="287"/>
      <c r="E615" s="287"/>
      <c r="F615" s="287"/>
      <c r="G615" s="287"/>
      <c r="H615" s="75" t="s">
        <v>2157</v>
      </c>
      <c r="I615" s="72" t="s">
        <v>1972</v>
      </c>
      <c r="J615" s="70">
        <v>0.3</v>
      </c>
      <c r="K615" s="34">
        <v>44567</v>
      </c>
      <c r="L615" s="34" t="s">
        <v>1973</v>
      </c>
      <c r="M615" s="35">
        <v>0</v>
      </c>
      <c r="N615" s="35">
        <v>0.2</v>
      </c>
      <c r="O615" s="33">
        <v>0.8</v>
      </c>
      <c r="P615" s="33">
        <v>1</v>
      </c>
      <c r="Q615" s="58" t="s">
        <v>53</v>
      </c>
      <c r="R615" s="58" t="s">
        <v>1596</v>
      </c>
      <c r="S615" s="287"/>
      <c r="T615" s="287"/>
      <c r="U615" s="287"/>
      <c r="V615" s="103" t="s">
        <v>1694</v>
      </c>
      <c r="W615" s="69" t="s">
        <v>57</v>
      </c>
      <c r="X615" s="287"/>
      <c r="Y615" s="287"/>
      <c r="Z615" s="287"/>
      <c r="AA615" s="287"/>
      <c r="AB615" s="287"/>
      <c r="AC615" s="287"/>
    </row>
    <row r="616" spans="1:29" ht="31.5" customHeight="1" x14ac:dyDescent="0.25">
      <c r="A616" s="266"/>
      <c r="B616" s="266"/>
      <c r="C616" s="266"/>
      <c r="D616" s="287"/>
      <c r="E616" s="287"/>
      <c r="F616" s="287"/>
      <c r="G616" s="287"/>
      <c r="H616" s="75" t="s">
        <v>2158</v>
      </c>
      <c r="I616" s="72" t="s">
        <v>2159</v>
      </c>
      <c r="J616" s="70">
        <v>0.3</v>
      </c>
      <c r="K616" s="34">
        <v>44570</v>
      </c>
      <c r="L616" s="34" t="s">
        <v>1939</v>
      </c>
      <c r="M616" s="35">
        <v>0</v>
      </c>
      <c r="N616" s="35">
        <v>0</v>
      </c>
      <c r="O616" s="35">
        <v>0</v>
      </c>
      <c r="P616" s="33">
        <v>1</v>
      </c>
      <c r="Q616" s="58" t="s">
        <v>53</v>
      </c>
      <c r="R616" s="58" t="s">
        <v>1596</v>
      </c>
      <c r="S616" s="287"/>
      <c r="T616" s="287"/>
      <c r="U616" s="287"/>
      <c r="V616" s="103" t="s">
        <v>1694</v>
      </c>
      <c r="W616" s="69" t="s">
        <v>68</v>
      </c>
      <c r="X616" s="287"/>
      <c r="Y616" s="287"/>
      <c r="Z616" s="287"/>
      <c r="AA616" s="287"/>
      <c r="AB616" s="287"/>
      <c r="AC616" s="287"/>
    </row>
    <row r="617" spans="1:29" ht="34.5" customHeight="1" x14ac:dyDescent="0.25">
      <c r="A617" s="266" t="s">
        <v>1302</v>
      </c>
      <c r="B617" s="266" t="s">
        <v>1510</v>
      </c>
      <c r="C617" s="266" t="s">
        <v>2093</v>
      </c>
      <c r="D617" s="287" t="s">
        <v>1974</v>
      </c>
      <c r="E617" s="287" t="s">
        <v>2293</v>
      </c>
      <c r="F617" s="287" t="s">
        <v>1974</v>
      </c>
      <c r="G617" s="287" t="s">
        <v>1927</v>
      </c>
      <c r="H617" s="75" t="s">
        <v>2160</v>
      </c>
      <c r="I617" s="72" t="s">
        <v>1975</v>
      </c>
      <c r="J617" s="70">
        <v>0.3</v>
      </c>
      <c r="K617" s="34">
        <v>44563</v>
      </c>
      <c r="L617" s="34" t="s">
        <v>1976</v>
      </c>
      <c r="M617" s="33">
        <v>0.4</v>
      </c>
      <c r="N617" s="33">
        <v>0.6</v>
      </c>
      <c r="O617" s="35">
        <v>1</v>
      </c>
      <c r="P617" s="33">
        <v>1</v>
      </c>
      <c r="Q617" s="72" t="s">
        <v>76</v>
      </c>
      <c r="R617" s="72" t="s">
        <v>1595</v>
      </c>
      <c r="S617" s="287" t="s">
        <v>2330</v>
      </c>
      <c r="T617" s="287" t="s">
        <v>40</v>
      </c>
      <c r="U617" s="287" t="s">
        <v>40</v>
      </c>
      <c r="V617" s="103" t="s">
        <v>1694</v>
      </c>
      <c r="W617" s="69" t="s">
        <v>68</v>
      </c>
      <c r="X617" s="287" t="s">
        <v>1454</v>
      </c>
      <c r="Y617" s="287" t="s">
        <v>1929</v>
      </c>
      <c r="Z617" s="287" t="s">
        <v>2329</v>
      </c>
      <c r="AA617" s="287" t="s">
        <v>1969</v>
      </c>
      <c r="AB617" s="287" t="s">
        <v>1307</v>
      </c>
      <c r="AC617" s="287"/>
    </row>
    <row r="618" spans="1:29" ht="34.5" customHeight="1" x14ac:dyDescent="0.25">
      <c r="A618" s="266"/>
      <c r="B618" s="266"/>
      <c r="C618" s="266"/>
      <c r="D618" s="287"/>
      <c r="E618" s="287"/>
      <c r="F618" s="287"/>
      <c r="G618" s="287"/>
      <c r="H618" s="75" t="s">
        <v>2161</v>
      </c>
      <c r="I618" s="72" t="s">
        <v>1977</v>
      </c>
      <c r="J618" s="70">
        <v>0.3</v>
      </c>
      <c r="K618" s="34">
        <v>44566</v>
      </c>
      <c r="L618" s="34" t="s">
        <v>1978</v>
      </c>
      <c r="M618" s="33">
        <v>0</v>
      </c>
      <c r="N618" s="33">
        <v>0.2</v>
      </c>
      <c r="O618" s="33">
        <v>0.8</v>
      </c>
      <c r="P618" s="33">
        <v>1</v>
      </c>
      <c r="Q618" s="72" t="s">
        <v>76</v>
      </c>
      <c r="R618" s="72" t="s">
        <v>1595</v>
      </c>
      <c r="S618" s="287"/>
      <c r="T618" s="287"/>
      <c r="U618" s="287"/>
      <c r="V618" s="103" t="s">
        <v>1694</v>
      </c>
      <c r="W618" s="69" t="s">
        <v>57</v>
      </c>
      <c r="X618" s="287"/>
      <c r="Y618" s="287"/>
      <c r="Z618" s="287"/>
      <c r="AA618" s="287"/>
      <c r="AB618" s="287"/>
      <c r="AC618" s="287"/>
    </row>
    <row r="619" spans="1:29" ht="34.5" customHeight="1" x14ac:dyDescent="0.25">
      <c r="A619" s="266"/>
      <c r="B619" s="266"/>
      <c r="C619" s="266"/>
      <c r="D619" s="287"/>
      <c r="E619" s="287"/>
      <c r="F619" s="287"/>
      <c r="G619" s="287"/>
      <c r="H619" s="75" t="s">
        <v>2162</v>
      </c>
      <c r="I619" s="72" t="s">
        <v>1979</v>
      </c>
      <c r="J619" s="70">
        <v>0.4</v>
      </c>
      <c r="K619" s="34">
        <v>44569</v>
      </c>
      <c r="L619" s="34" t="s">
        <v>1939</v>
      </c>
      <c r="M619" s="33">
        <v>0</v>
      </c>
      <c r="N619" s="33">
        <v>0</v>
      </c>
      <c r="O619" s="33">
        <v>0.2</v>
      </c>
      <c r="P619" s="33">
        <v>1</v>
      </c>
      <c r="Q619" s="72" t="s">
        <v>76</v>
      </c>
      <c r="R619" s="72" t="s">
        <v>1595</v>
      </c>
      <c r="S619" s="287"/>
      <c r="T619" s="287"/>
      <c r="U619" s="287"/>
      <c r="V619" s="103" t="s">
        <v>1694</v>
      </c>
      <c r="W619" s="69" t="s">
        <v>68</v>
      </c>
      <c r="X619" s="287"/>
      <c r="Y619" s="287"/>
      <c r="Z619" s="287"/>
      <c r="AA619" s="287"/>
      <c r="AB619" s="287"/>
      <c r="AC619" s="287"/>
    </row>
    <row r="620" spans="1:29" ht="57.75" customHeight="1" x14ac:dyDescent="0.25">
      <c r="A620" s="266" t="s">
        <v>1302</v>
      </c>
      <c r="B620" s="266" t="s">
        <v>1510</v>
      </c>
      <c r="C620" s="266" t="s">
        <v>2094</v>
      </c>
      <c r="D620" s="287" t="s">
        <v>1980</v>
      </c>
      <c r="E620" s="287" t="s">
        <v>2327</v>
      </c>
      <c r="F620" s="287" t="s">
        <v>1980</v>
      </c>
      <c r="G620" s="287" t="s">
        <v>1927</v>
      </c>
      <c r="H620" s="75" t="s">
        <v>2163</v>
      </c>
      <c r="I620" s="72" t="s">
        <v>1981</v>
      </c>
      <c r="J620" s="70">
        <v>0.45</v>
      </c>
      <c r="K620" s="34">
        <v>44562</v>
      </c>
      <c r="L620" s="34" t="s">
        <v>1982</v>
      </c>
      <c r="M620" s="35">
        <v>0.5</v>
      </c>
      <c r="N620" s="35">
        <v>1</v>
      </c>
      <c r="O620" s="35">
        <v>1</v>
      </c>
      <c r="P620" s="33">
        <v>1</v>
      </c>
      <c r="Q620" s="72" t="s">
        <v>53</v>
      </c>
      <c r="R620" s="72" t="s">
        <v>1596</v>
      </c>
      <c r="S620" s="270" t="s">
        <v>2294</v>
      </c>
      <c r="T620" s="287" t="s">
        <v>40</v>
      </c>
      <c r="U620" s="287" t="s">
        <v>40</v>
      </c>
      <c r="V620" s="103" t="s">
        <v>1694</v>
      </c>
      <c r="W620" s="69" t="s">
        <v>68</v>
      </c>
      <c r="X620" s="287" t="s">
        <v>1454</v>
      </c>
      <c r="Y620" s="287" t="s">
        <v>1548</v>
      </c>
      <c r="Z620" s="287" t="s">
        <v>1575</v>
      </c>
      <c r="AA620" s="287" t="s">
        <v>1575</v>
      </c>
      <c r="AB620" s="287" t="s">
        <v>1575</v>
      </c>
      <c r="AC620" s="287" t="s">
        <v>1983</v>
      </c>
    </row>
    <row r="621" spans="1:29" ht="57.75" customHeight="1" x14ac:dyDescent="0.25">
      <c r="A621" s="266"/>
      <c r="B621" s="266"/>
      <c r="C621" s="266"/>
      <c r="D621" s="287"/>
      <c r="E621" s="287"/>
      <c r="F621" s="287"/>
      <c r="G621" s="287"/>
      <c r="H621" s="75" t="s">
        <v>2164</v>
      </c>
      <c r="I621" s="72" t="s">
        <v>1984</v>
      </c>
      <c r="J621" s="70">
        <v>0.3</v>
      </c>
      <c r="K621" s="34">
        <v>44562</v>
      </c>
      <c r="L621" s="34" t="s">
        <v>1978</v>
      </c>
      <c r="M621" s="35">
        <v>0.25</v>
      </c>
      <c r="N621" s="35">
        <v>0.75</v>
      </c>
      <c r="O621" s="35">
        <v>1</v>
      </c>
      <c r="P621" s="33">
        <v>1</v>
      </c>
      <c r="Q621" s="72" t="s">
        <v>53</v>
      </c>
      <c r="R621" s="72" t="s">
        <v>1596</v>
      </c>
      <c r="S621" s="270"/>
      <c r="T621" s="287"/>
      <c r="U621" s="287"/>
      <c r="V621" s="103" t="s">
        <v>1694</v>
      </c>
      <c r="W621" s="69" t="s">
        <v>48</v>
      </c>
      <c r="X621" s="287"/>
      <c r="Y621" s="287"/>
      <c r="Z621" s="287"/>
      <c r="AA621" s="287"/>
      <c r="AB621" s="287"/>
      <c r="AC621" s="287"/>
    </row>
    <row r="622" spans="1:29" ht="57.75" customHeight="1" x14ac:dyDescent="0.25">
      <c r="A622" s="266"/>
      <c r="B622" s="266"/>
      <c r="C622" s="266"/>
      <c r="D622" s="287"/>
      <c r="E622" s="287"/>
      <c r="F622" s="287"/>
      <c r="G622" s="287"/>
      <c r="H622" s="75" t="s">
        <v>2165</v>
      </c>
      <c r="I622" s="72" t="s">
        <v>1985</v>
      </c>
      <c r="J622" s="70">
        <v>0.25</v>
      </c>
      <c r="K622" s="34">
        <v>44565</v>
      </c>
      <c r="L622" s="34" t="s">
        <v>1978</v>
      </c>
      <c r="M622" s="33">
        <v>0</v>
      </c>
      <c r="N622" s="33">
        <v>0.75</v>
      </c>
      <c r="O622" s="35">
        <v>1</v>
      </c>
      <c r="P622" s="35">
        <v>1</v>
      </c>
      <c r="Q622" s="72" t="s">
        <v>53</v>
      </c>
      <c r="R622" s="72" t="s">
        <v>1596</v>
      </c>
      <c r="S622" s="270"/>
      <c r="T622" s="287"/>
      <c r="U622" s="287"/>
      <c r="V622" s="103" t="s">
        <v>1694</v>
      </c>
      <c r="W622" s="69" t="s">
        <v>59</v>
      </c>
      <c r="X622" s="287"/>
      <c r="Y622" s="287"/>
      <c r="Z622" s="287"/>
      <c r="AA622" s="287"/>
      <c r="AB622" s="287"/>
      <c r="AC622" s="287"/>
    </row>
    <row r="623" spans="1:29" ht="51.75" customHeight="1" x14ac:dyDescent="0.25">
      <c r="A623" s="266" t="s">
        <v>1302</v>
      </c>
      <c r="B623" s="266" t="s">
        <v>1510</v>
      </c>
      <c r="C623" s="266" t="s">
        <v>2095</v>
      </c>
      <c r="D623" s="287" t="s">
        <v>1986</v>
      </c>
      <c r="E623" s="287" t="s">
        <v>2327</v>
      </c>
      <c r="F623" s="287" t="s">
        <v>1986</v>
      </c>
      <c r="G623" s="287" t="s">
        <v>1927</v>
      </c>
      <c r="H623" s="75" t="s">
        <v>2166</v>
      </c>
      <c r="I623" s="72" t="s">
        <v>1987</v>
      </c>
      <c r="J623" s="70">
        <v>0.3</v>
      </c>
      <c r="K623" s="34">
        <v>44562</v>
      </c>
      <c r="L623" s="34" t="s">
        <v>1946</v>
      </c>
      <c r="M623" s="33">
        <v>0.7</v>
      </c>
      <c r="N623" s="33">
        <v>1</v>
      </c>
      <c r="O623" s="35">
        <v>1</v>
      </c>
      <c r="P623" s="35">
        <v>1</v>
      </c>
      <c r="Q623" s="72" t="s">
        <v>53</v>
      </c>
      <c r="R623" s="72" t="s">
        <v>1596</v>
      </c>
      <c r="S623" s="270" t="s">
        <v>2294</v>
      </c>
      <c r="T623" s="287" t="s">
        <v>40</v>
      </c>
      <c r="U623" s="287" t="s">
        <v>40</v>
      </c>
      <c r="V623" s="103" t="s">
        <v>1694</v>
      </c>
      <c r="W623" s="69" t="s">
        <v>59</v>
      </c>
      <c r="X623" s="287" t="s">
        <v>1454</v>
      </c>
      <c r="Y623" s="287" t="s">
        <v>1548</v>
      </c>
      <c r="Z623" s="287" t="s">
        <v>1575</v>
      </c>
      <c r="AA623" s="287" t="s">
        <v>1575</v>
      </c>
      <c r="AB623" s="287" t="s">
        <v>1575</v>
      </c>
      <c r="AC623" s="287" t="s">
        <v>1988</v>
      </c>
    </row>
    <row r="624" spans="1:29" ht="51.75" customHeight="1" x14ac:dyDescent="0.25">
      <c r="A624" s="266"/>
      <c r="B624" s="266"/>
      <c r="C624" s="266"/>
      <c r="D624" s="287"/>
      <c r="E624" s="287"/>
      <c r="F624" s="287"/>
      <c r="G624" s="287"/>
      <c r="H624" s="75" t="s">
        <v>2167</v>
      </c>
      <c r="I624" s="72" t="s">
        <v>1981</v>
      </c>
      <c r="J624" s="70">
        <v>0.35</v>
      </c>
      <c r="K624" s="34" t="s">
        <v>1989</v>
      </c>
      <c r="L624" s="34" t="s">
        <v>1947</v>
      </c>
      <c r="M624" s="33">
        <v>0.25</v>
      </c>
      <c r="N624" s="33">
        <v>0.5</v>
      </c>
      <c r="O624" s="35">
        <v>0.75</v>
      </c>
      <c r="P624" s="35">
        <v>1</v>
      </c>
      <c r="Q624" s="72" t="s">
        <v>53</v>
      </c>
      <c r="R624" s="72" t="s">
        <v>1596</v>
      </c>
      <c r="S624" s="270"/>
      <c r="T624" s="287"/>
      <c r="U624" s="287"/>
      <c r="V624" s="103" t="s">
        <v>1694</v>
      </c>
      <c r="W624" s="69" t="s">
        <v>68</v>
      </c>
      <c r="X624" s="287"/>
      <c r="Y624" s="287"/>
      <c r="Z624" s="287"/>
      <c r="AA624" s="287"/>
      <c r="AB624" s="287"/>
      <c r="AC624" s="287"/>
    </row>
    <row r="625" spans="1:29" ht="51.75" customHeight="1" x14ac:dyDescent="0.25">
      <c r="A625" s="266"/>
      <c r="B625" s="266"/>
      <c r="C625" s="266"/>
      <c r="D625" s="287"/>
      <c r="E625" s="287"/>
      <c r="F625" s="287"/>
      <c r="G625" s="287"/>
      <c r="H625" s="75" t="s">
        <v>2168</v>
      </c>
      <c r="I625" s="72" t="s">
        <v>1984</v>
      </c>
      <c r="J625" s="70">
        <v>0.35</v>
      </c>
      <c r="K625" s="34" t="s">
        <v>1990</v>
      </c>
      <c r="L625" s="34" t="s">
        <v>1947</v>
      </c>
      <c r="M625" s="33">
        <v>0.25</v>
      </c>
      <c r="N625" s="33">
        <v>0.5</v>
      </c>
      <c r="O625" s="35">
        <v>0.75</v>
      </c>
      <c r="P625" s="35">
        <v>1</v>
      </c>
      <c r="Q625" s="72" t="s">
        <v>53</v>
      </c>
      <c r="R625" s="72" t="s">
        <v>1596</v>
      </c>
      <c r="S625" s="270"/>
      <c r="T625" s="287"/>
      <c r="U625" s="287"/>
      <c r="V625" s="103" t="s">
        <v>1694</v>
      </c>
      <c r="W625" s="69" t="s">
        <v>48</v>
      </c>
      <c r="X625" s="287"/>
      <c r="Y625" s="287"/>
      <c r="Z625" s="287"/>
      <c r="AA625" s="287"/>
      <c r="AB625" s="287"/>
      <c r="AC625" s="287"/>
    </row>
    <row r="626" spans="1:29" ht="41.25" customHeight="1" x14ac:dyDescent="0.25">
      <c r="A626" s="266" t="s">
        <v>1302</v>
      </c>
      <c r="B626" s="266" t="s">
        <v>1510</v>
      </c>
      <c r="C626" s="266" t="s">
        <v>2096</v>
      </c>
      <c r="D626" s="287" t="s">
        <v>1991</v>
      </c>
      <c r="E626" s="287" t="s">
        <v>2327</v>
      </c>
      <c r="F626" s="287" t="s">
        <v>1991</v>
      </c>
      <c r="G626" s="287" t="s">
        <v>1927</v>
      </c>
      <c r="H626" s="75" t="s">
        <v>2169</v>
      </c>
      <c r="I626" s="72" t="s">
        <v>1992</v>
      </c>
      <c r="J626" s="70">
        <v>0.2</v>
      </c>
      <c r="K626" s="34">
        <v>44562</v>
      </c>
      <c r="L626" s="34" t="s">
        <v>1958</v>
      </c>
      <c r="M626" s="33">
        <v>1</v>
      </c>
      <c r="N626" s="33">
        <v>1</v>
      </c>
      <c r="O626" s="35">
        <v>1</v>
      </c>
      <c r="P626" s="35">
        <v>1</v>
      </c>
      <c r="Q626" s="72" t="s">
        <v>53</v>
      </c>
      <c r="R626" s="72" t="s">
        <v>1596</v>
      </c>
      <c r="S626" s="287" t="s">
        <v>2294</v>
      </c>
      <c r="T626" s="287" t="s">
        <v>40</v>
      </c>
      <c r="U626" s="287" t="s">
        <v>40</v>
      </c>
      <c r="V626" s="103" t="s">
        <v>1694</v>
      </c>
      <c r="W626" s="69" t="s">
        <v>48</v>
      </c>
      <c r="X626" s="287" t="s">
        <v>1454</v>
      </c>
      <c r="Y626" s="287" t="s">
        <v>1548</v>
      </c>
      <c r="Z626" s="287" t="s">
        <v>1575</v>
      </c>
      <c r="AA626" s="287" t="s">
        <v>1575</v>
      </c>
      <c r="AB626" s="287" t="s">
        <v>1575</v>
      </c>
      <c r="AC626" s="287" t="s">
        <v>2331</v>
      </c>
    </row>
    <row r="627" spans="1:29" ht="41.25" customHeight="1" x14ac:dyDescent="0.25">
      <c r="A627" s="266"/>
      <c r="B627" s="266"/>
      <c r="C627" s="266"/>
      <c r="D627" s="287"/>
      <c r="E627" s="287"/>
      <c r="F627" s="287"/>
      <c r="G627" s="287"/>
      <c r="H627" s="75" t="s">
        <v>2170</v>
      </c>
      <c r="I627" s="72" t="s">
        <v>1993</v>
      </c>
      <c r="J627" s="70">
        <v>0.35</v>
      </c>
      <c r="K627" s="34">
        <v>44565</v>
      </c>
      <c r="L627" s="34" t="s">
        <v>1994</v>
      </c>
      <c r="M627" s="33">
        <v>0</v>
      </c>
      <c r="N627" s="33">
        <v>0.5</v>
      </c>
      <c r="O627" s="35">
        <v>1</v>
      </c>
      <c r="P627" s="35">
        <v>1</v>
      </c>
      <c r="Q627" s="72" t="s">
        <v>53</v>
      </c>
      <c r="R627" s="72" t="s">
        <v>1596</v>
      </c>
      <c r="S627" s="287"/>
      <c r="T627" s="287"/>
      <c r="U627" s="287"/>
      <c r="V627" s="103" t="s">
        <v>1694</v>
      </c>
      <c r="W627" s="69" t="s">
        <v>57</v>
      </c>
      <c r="X627" s="287"/>
      <c r="Y627" s="287"/>
      <c r="Z627" s="287"/>
      <c r="AA627" s="287"/>
      <c r="AB627" s="287"/>
      <c r="AC627" s="287"/>
    </row>
    <row r="628" spans="1:29" ht="41.25" customHeight="1" x14ac:dyDescent="0.25">
      <c r="A628" s="266"/>
      <c r="B628" s="266"/>
      <c r="C628" s="266"/>
      <c r="D628" s="287"/>
      <c r="E628" s="287"/>
      <c r="F628" s="287"/>
      <c r="G628" s="287"/>
      <c r="H628" s="75" t="s">
        <v>2171</v>
      </c>
      <c r="I628" s="72" t="s">
        <v>1995</v>
      </c>
      <c r="J628" s="70">
        <v>0.3</v>
      </c>
      <c r="K628" s="34">
        <v>44565</v>
      </c>
      <c r="L628" s="34" t="s">
        <v>1946</v>
      </c>
      <c r="M628" s="33">
        <v>0</v>
      </c>
      <c r="N628" s="33">
        <v>1</v>
      </c>
      <c r="O628" s="35">
        <v>1</v>
      </c>
      <c r="P628" s="35">
        <v>1</v>
      </c>
      <c r="Q628" s="72" t="s">
        <v>53</v>
      </c>
      <c r="R628" s="72" t="s">
        <v>1596</v>
      </c>
      <c r="S628" s="287"/>
      <c r="T628" s="287"/>
      <c r="U628" s="287"/>
      <c r="V628" s="103" t="s">
        <v>1694</v>
      </c>
      <c r="W628" s="69" t="s">
        <v>59</v>
      </c>
      <c r="X628" s="287"/>
      <c r="Y628" s="287"/>
      <c r="Z628" s="287"/>
      <c r="AA628" s="287"/>
      <c r="AB628" s="287"/>
      <c r="AC628" s="287"/>
    </row>
    <row r="629" spans="1:29" ht="41.25" customHeight="1" x14ac:dyDescent="0.25">
      <c r="A629" s="266"/>
      <c r="B629" s="266"/>
      <c r="C629" s="266"/>
      <c r="D629" s="287"/>
      <c r="E629" s="287"/>
      <c r="F629" s="287"/>
      <c r="G629" s="287"/>
      <c r="H629" s="75" t="s">
        <v>2172</v>
      </c>
      <c r="I629" s="72" t="s">
        <v>1981</v>
      </c>
      <c r="J629" s="70">
        <v>0.15</v>
      </c>
      <c r="K629" s="34">
        <v>44570</v>
      </c>
      <c r="L629" s="34" t="s">
        <v>1947</v>
      </c>
      <c r="M629" s="33">
        <v>0</v>
      </c>
      <c r="N629" s="33">
        <v>0</v>
      </c>
      <c r="O629" s="35">
        <v>0</v>
      </c>
      <c r="P629" s="35">
        <v>1</v>
      </c>
      <c r="Q629" s="72" t="s">
        <v>53</v>
      </c>
      <c r="R629" s="72" t="s">
        <v>1596</v>
      </c>
      <c r="S629" s="287"/>
      <c r="T629" s="287"/>
      <c r="U629" s="287"/>
      <c r="V629" s="103" t="s">
        <v>1694</v>
      </c>
      <c r="W629" s="69" t="s">
        <v>68</v>
      </c>
      <c r="X629" s="287"/>
      <c r="Y629" s="287"/>
      <c r="Z629" s="287"/>
      <c r="AA629" s="287"/>
      <c r="AB629" s="287"/>
      <c r="AC629" s="287"/>
    </row>
    <row r="630" spans="1:29" ht="52.5" customHeight="1" x14ac:dyDescent="0.25">
      <c r="A630" s="266" t="s">
        <v>1302</v>
      </c>
      <c r="B630" s="266" t="s">
        <v>1510</v>
      </c>
      <c r="C630" s="266" t="s">
        <v>2097</v>
      </c>
      <c r="D630" s="287" t="s">
        <v>1996</v>
      </c>
      <c r="E630" s="287" t="s">
        <v>2293</v>
      </c>
      <c r="F630" s="287" t="s">
        <v>1996</v>
      </c>
      <c r="G630" s="287" t="s">
        <v>1927</v>
      </c>
      <c r="H630" s="75" t="s">
        <v>2173</v>
      </c>
      <c r="I630" s="72" t="s">
        <v>1981</v>
      </c>
      <c r="J630" s="70">
        <v>0.4</v>
      </c>
      <c r="K630" s="34" t="s">
        <v>1989</v>
      </c>
      <c r="L630" s="34" t="s">
        <v>1947</v>
      </c>
      <c r="M630" s="33">
        <v>0.25</v>
      </c>
      <c r="N630" s="33">
        <v>0.5</v>
      </c>
      <c r="O630" s="35">
        <v>0.75</v>
      </c>
      <c r="P630" s="35">
        <v>1</v>
      </c>
      <c r="Q630" s="72" t="s">
        <v>53</v>
      </c>
      <c r="R630" s="72" t="s">
        <v>1596</v>
      </c>
      <c r="S630" s="270" t="s">
        <v>2294</v>
      </c>
      <c r="T630" s="287" t="s">
        <v>40</v>
      </c>
      <c r="U630" s="287" t="s">
        <v>40</v>
      </c>
      <c r="V630" s="103" t="s">
        <v>1694</v>
      </c>
      <c r="W630" s="69" t="s">
        <v>68</v>
      </c>
      <c r="X630" s="287" t="s">
        <v>1454</v>
      </c>
      <c r="Y630" s="287" t="s">
        <v>1548</v>
      </c>
      <c r="Z630" s="287" t="s">
        <v>1575</v>
      </c>
      <c r="AA630" s="287" t="s">
        <v>1575</v>
      </c>
      <c r="AB630" s="287" t="s">
        <v>1575</v>
      </c>
      <c r="AC630" s="287" t="s">
        <v>1983</v>
      </c>
    </row>
    <row r="631" spans="1:29" ht="52.5" customHeight="1" x14ac:dyDescent="0.25">
      <c r="A631" s="266"/>
      <c r="B631" s="266"/>
      <c r="C631" s="266"/>
      <c r="D631" s="287"/>
      <c r="E631" s="287"/>
      <c r="F631" s="287"/>
      <c r="G631" s="287"/>
      <c r="H631" s="75" t="s">
        <v>2174</v>
      </c>
      <c r="I631" s="72" t="s">
        <v>1984</v>
      </c>
      <c r="J631" s="70">
        <v>0.4</v>
      </c>
      <c r="K631" s="34" t="s">
        <v>1997</v>
      </c>
      <c r="L631" s="34" t="s">
        <v>1947</v>
      </c>
      <c r="M631" s="33">
        <v>0.25</v>
      </c>
      <c r="N631" s="33">
        <v>0.5</v>
      </c>
      <c r="O631" s="35">
        <v>0.75</v>
      </c>
      <c r="P631" s="35">
        <v>1</v>
      </c>
      <c r="Q631" s="72" t="s">
        <v>53</v>
      </c>
      <c r="R631" s="72" t="s">
        <v>1596</v>
      </c>
      <c r="S631" s="270"/>
      <c r="T631" s="287"/>
      <c r="U631" s="287"/>
      <c r="V631" s="103" t="s">
        <v>1694</v>
      </c>
      <c r="W631" s="69" t="s">
        <v>48</v>
      </c>
      <c r="X631" s="287"/>
      <c r="Y631" s="287"/>
      <c r="Z631" s="287"/>
      <c r="AA631" s="287"/>
      <c r="AB631" s="287"/>
      <c r="AC631" s="287"/>
    </row>
    <row r="632" spans="1:29" ht="52.5" customHeight="1" x14ac:dyDescent="0.25">
      <c r="A632" s="266"/>
      <c r="B632" s="266"/>
      <c r="C632" s="266"/>
      <c r="D632" s="287"/>
      <c r="E632" s="287"/>
      <c r="F632" s="287"/>
      <c r="G632" s="287"/>
      <c r="H632" s="75" t="s">
        <v>2175</v>
      </c>
      <c r="I632" s="72" t="s">
        <v>1995</v>
      </c>
      <c r="J632" s="70">
        <v>0.2</v>
      </c>
      <c r="K632" s="34">
        <v>44562</v>
      </c>
      <c r="L632" s="34" t="s">
        <v>1958</v>
      </c>
      <c r="M632" s="33">
        <v>1</v>
      </c>
      <c r="N632" s="33">
        <v>1</v>
      </c>
      <c r="O632" s="33">
        <v>1</v>
      </c>
      <c r="P632" s="33">
        <v>1</v>
      </c>
      <c r="Q632" s="72" t="s">
        <v>53</v>
      </c>
      <c r="R632" s="72" t="s">
        <v>1596</v>
      </c>
      <c r="S632" s="270"/>
      <c r="T632" s="287"/>
      <c r="U632" s="287"/>
      <c r="V632" s="103" t="s">
        <v>1694</v>
      </c>
      <c r="W632" s="69" t="s">
        <v>59</v>
      </c>
      <c r="X632" s="287"/>
      <c r="Y632" s="287"/>
      <c r="Z632" s="287"/>
      <c r="AA632" s="287"/>
      <c r="AB632" s="287"/>
      <c r="AC632" s="287"/>
    </row>
    <row r="633" spans="1:29" ht="57.75" customHeight="1" x14ac:dyDescent="0.25">
      <c r="A633" s="266" t="s">
        <v>1302</v>
      </c>
      <c r="B633" s="266" t="s">
        <v>1510</v>
      </c>
      <c r="C633" s="266" t="s">
        <v>2098</v>
      </c>
      <c r="D633" s="287" t="s">
        <v>1998</v>
      </c>
      <c r="E633" s="287" t="s">
        <v>2293</v>
      </c>
      <c r="F633" s="287" t="s">
        <v>1998</v>
      </c>
      <c r="G633" s="287" t="s">
        <v>1927</v>
      </c>
      <c r="H633" s="75" t="s">
        <v>2176</v>
      </c>
      <c r="I633" s="72" t="s">
        <v>1999</v>
      </c>
      <c r="J633" s="70">
        <v>0.2</v>
      </c>
      <c r="K633" s="34">
        <v>44621</v>
      </c>
      <c r="L633" s="34">
        <v>44742</v>
      </c>
      <c r="M633" s="33">
        <v>0.2</v>
      </c>
      <c r="N633" s="33">
        <v>1</v>
      </c>
      <c r="O633" s="35">
        <v>1</v>
      </c>
      <c r="P633" s="35">
        <v>1</v>
      </c>
      <c r="Q633" s="72" t="s">
        <v>53</v>
      </c>
      <c r="R633" s="72" t="s">
        <v>1596</v>
      </c>
      <c r="S633" s="270" t="s">
        <v>2294</v>
      </c>
      <c r="T633" s="287" t="s">
        <v>40</v>
      </c>
      <c r="U633" s="287" t="s">
        <v>40</v>
      </c>
      <c r="V633" s="287" t="s">
        <v>1694</v>
      </c>
      <c r="W633" s="69" t="s">
        <v>55</v>
      </c>
      <c r="X633" s="287" t="s">
        <v>1454</v>
      </c>
      <c r="Y633" s="287" t="s">
        <v>1548</v>
      </c>
      <c r="Z633" s="287" t="s">
        <v>1575</v>
      </c>
      <c r="AA633" s="287" t="s">
        <v>1575</v>
      </c>
      <c r="AB633" s="287" t="s">
        <v>1575</v>
      </c>
      <c r="AC633" s="287" t="s">
        <v>2000</v>
      </c>
    </row>
    <row r="634" spans="1:29" ht="57.75" customHeight="1" x14ac:dyDescent="0.25">
      <c r="A634" s="266"/>
      <c r="B634" s="266"/>
      <c r="C634" s="266"/>
      <c r="D634" s="287"/>
      <c r="E634" s="287"/>
      <c r="F634" s="287"/>
      <c r="G634" s="287"/>
      <c r="H634" s="75" t="s">
        <v>2177</v>
      </c>
      <c r="I634" s="72" t="s">
        <v>2001</v>
      </c>
      <c r="J634" s="70">
        <v>0.4</v>
      </c>
      <c r="K634" s="34">
        <v>44743</v>
      </c>
      <c r="L634" s="34">
        <v>44773</v>
      </c>
      <c r="M634" s="33">
        <v>0</v>
      </c>
      <c r="N634" s="33">
        <v>0</v>
      </c>
      <c r="O634" s="35">
        <v>1</v>
      </c>
      <c r="P634" s="35">
        <v>1</v>
      </c>
      <c r="Q634" s="72" t="s">
        <v>53</v>
      </c>
      <c r="R634" s="72" t="s">
        <v>1596</v>
      </c>
      <c r="S634" s="270"/>
      <c r="T634" s="287"/>
      <c r="U634" s="287"/>
      <c r="V634" s="287"/>
      <c r="W634" s="69" t="s">
        <v>55</v>
      </c>
      <c r="X634" s="287"/>
      <c r="Y634" s="287"/>
      <c r="Z634" s="287"/>
      <c r="AA634" s="287"/>
      <c r="AB634" s="287"/>
      <c r="AC634" s="287"/>
    </row>
    <row r="635" spans="1:29" ht="57.75" customHeight="1" x14ac:dyDescent="0.25">
      <c r="A635" s="266"/>
      <c r="B635" s="266"/>
      <c r="C635" s="266"/>
      <c r="D635" s="287"/>
      <c r="E635" s="287"/>
      <c r="F635" s="287"/>
      <c r="G635" s="287"/>
      <c r="H635" s="75" t="s">
        <v>2178</v>
      </c>
      <c r="I635" s="72" t="s">
        <v>2002</v>
      </c>
      <c r="J635" s="70">
        <v>0.4</v>
      </c>
      <c r="K635" s="34">
        <v>44774</v>
      </c>
      <c r="L635" s="34">
        <v>44926</v>
      </c>
      <c r="M635" s="33">
        <v>0</v>
      </c>
      <c r="N635" s="33">
        <v>0</v>
      </c>
      <c r="O635" s="35">
        <v>0.3</v>
      </c>
      <c r="P635" s="35">
        <v>1</v>
      </c>
      <c r="Q635" s="72" t="s">
        <v>53</v>
      </c>
      <c r="R635" s="72" t="s">
        <v>1596</v>
      </c>
      <c r="S635" s="270"/>
      <c r="T635" s="287"/>
      <c r="U635" s="287"/>
      <c r="V635" s="287"/>
      <c r="W635" s="69" t="s">
        <v>59</v>
      </c>
      <c r="X635" s="287"/>
      <c r="Y635" s="287"/>
      <c r="Z635" s="287"/>
      <c r="AA635" s="287"/>
      <c r="AB635" s="287"/>
      <c r="AC635" s="287"/>
    </row>
    <row r="636" spans="1:29" ht="97.5" customHeight="1" x14ac:dyDescent="0.25">
      <c r="A636" s="74" t="s">
        <v>1302</v>
      </c>
      <c r="B636" s="56" t="s">
        <v>1510</v>
      </c>
      <c r="C636" s="56" t="s">
        <v>2099</v>
      </c>
      <c r="D636" s="69" t="s">
        <v>2332</v>
      </c>
      <c r="E636" s="69" t="s">
        <v>2319</v>
      </c>
      <c r="F636" s="69" t="s">
        <v>2332</v>
      </c>
      <c r="G636" s="69" t="s">
        <v>1927</v>
      </c>
      <c r="H636" s="75" t="s">
        <v>2180</v>
      </c>
      <c r="I636" s="72" t="s">
        <v>2179</v>
      </c>
      <c r="J636" s="70">
        <v>1</v>
      </c>
      <c r="K636" s="34">
        <v>44563</v>
      </c>
      <c r="L636" s="34" t="s">
        <v>1939</v>
      </c>
      <c r="M636" s="33">
        <v>0</v>
      </c>
      <c r="N636" s="33">
        <v>0.5</v>
      </c>
      <c r="O636" s="33">
        <v>0.55000000000000004</v>
      </c>
      <c r="P636" s="33">
        <v>1</v>
      </c>
      <c r="Q636" s="72" t="s">
        <v>53</v>
      </c>
      <c r="R636" s="72" t="s">
        <v>1596</v>
      </c>
      <c r="S636" s="69" t="s">
        <v>2294</v>
      </c>
      <c r="T636" s="69" t="s">
        <v>40</v>
      </c>
      <c r="U636" s="69" t="s">
        <v>40</v>
      </c>
      <c r="V636" s="103" t="s">
        <v>1694</v>
      </c>
      <c r="W636" s="69" t="s">
        <v>68</v>
      </c>
      <c r="X636" s="69" t="s">
        <v>1454</v>
      </c>
      <c r="Y636" s="69" t="s">
        <v>1929</v>
      </c>
      <c r="Z636" s="69" t="s">
        <v>1575</v>
      </c>
      <c r="AA636" s="69" t="s">
        <v>1930</v>
      </c>
      <c r="AB636" s="69" t="s">
        <v>2003</v>
      </c>
      <c r="AC636" s="69" t="s">
        <v>2004</v>
      </c>
    </row>
    <row r="637" spans="1:29" ht="33.75" customHeight="1" x14ac:dyDescent="0.25">
      <c r="A637" s="266" t="s">
        <v>1302</v>
      </c>
      <c r="B637" s="266" t="s">
        <v>1510</v>
      </c>
      <c r="C637" s="266" t="s">
        <v>2100</v>
      </c>
      <c r="D637" s="287" t="s">
        <v>2005</v>
      </c>
      <c r="E637" s="287" t="s">
        <v>2293</v>
      </c>
      <c r="F637" s="287" t="s">
        <v>2006</v>
      </c>
      <c r="G637" s="287" t="s">
        <v>1927</v>
      </c>
      <c r="H637" s="75" t="s">
        <v>2188</v>
      </c>
      <c r="I637" s="72" t="s">
        <v>2181</v>
      </c>
      <c r="J637" s="70">
        <v>0.35</v>
      </c>
      <c r="K637" s="34">
        <v>44563</v>
      </c>
      <c r="L637" s="34" t="s">
        <v>1939</v>
      </c>
      <c r="M637" s="33">
        <v>0</v>
      </c>
      <c r="N637" s="33">
        <v>0.3</v>
      </c>
      <c r="O637" s="35">
        <v>0.6</v>
      </c>
      <c r="P637" s="35">
        <v>1</v>
      </c>
      <c r="Q637" s="72" t="s">
        <v>53</v>
      </c>
      <c r="R637" s="72" t="s">
        <v>1596</v>
      </c>
      <c r="S637" s="287" t="s">
        <v>2294</v>
      </c>
      <c r="T637" s="287" t="s">
        <v>40</v>
      </c>
      <c r="U637" s="287" t="s">
        <v>40</v>
      </c>
      <c r="V637" s="103" t="s">
        <v>1694</v>
      </c>
      <c r="W637" s="69" t="s">
        <v>2007</v>
      </c>
      <c r="X637" s="287" t="s">
        <v>1465</v>
      </c>
      <c r="Y637" s="287" t="s">
        <v>2333</v>
      </c>
      <c r="Z637" s="287" t="s">
        <v>1575</v>
      </c>
      <c r="AA637" s="287" t="s">
        <v>1930</v>
      </c>
      <c r="AB637" s="287" t="s">
        <v>1307</v>
      </c>
      <c r="AC637" s="287" t="s">
        <v>1931</v>
      </c>
    </row>
    <row r="638" spans="1:29" ht="33.75" customHeight="1" x14ac:dyDescent="0.25">
      <c r="A638" s="266"/>
      <c r="B638" s="266"/>
      <c r="C638" s="266"/>
      <c r="D638" s="287"/>
      <c r="E638" s="287"/>
      <c r="F638" s="287"/>
      <c r="G638" s="287"/>
      <c r="H638" s="75" t="s">
        <v>2189</v>
      </c>
      <c r="I638" s="72" t="s">
        <v>2008</v>
      </c>
      <c r="J638" s="70">
        <v>0.35</v>
      </c>
      <c r="K638" s="34">
        <v>44563</v>
      </c>
      <c r="L638" s="34">
        <v>44925</v>
      </c>
      <c r="M638" s="33">
        <v>0</v>
      </c>
      <c r="N638" s="33">
        <v>0.3</v>
      </c>
      <c r="O638" s="35">
        <v>0.6</v>
      </c>
      <c r="P638" s="35">
        <v>1</v>
      </c>
      <c r="Q638" s="72" t="s">
        <v>53</v>
      </c>
      <c r="R638" s="72" t="s">
        <v>1596</v>
      </c>
      <c r="S638" s="287"/>
      <c r="T638" s="287"/>
      <c r="U638" s="287"/>
      <c r="V638" s="103" t="s">
        <v>1694</v>
      </c>
      <c r="W638" s="69" t="s">
        <v>2007</v>
      </c>
      <c r="X638" s="287"/>
      <c r="Y638" s="287"/>
      <c r="Z638" s="287"/>
      <c r="AA638" s="287"/>
      <c r="AB638" s="287"/>
      <c r="AC638" s="287"/>
    </row>
    <row r="639" spans="1:29" ht="33.75" customHeight="1" x14ac:dyDescent="0.25">
      <c r="A639" s="266"/>
      <c r="B639" s="266"/>
      <c r="C639" s="266"/>
      <c r="D639" s="287"/>
      <c r="E639" s="287"/>
      <c r="F639" s="287"/>
      <c r="G639" s="287"/>
      <c r="H639" s="75" t="s">
        <v>2190</v>
      </c>
      <c r="I639" s="72" t="s">
        <v>2009</v>
      </c>
      <c r="J639" s="70">
        <v>0.3</v>
      </c>
      <c r="K639" s="34">
        <v>44563</v>
      </c>
      <c r="L639" s="34">
        <v>44925</v>
      </c>
      <c r="M639" s="33">
        <v>0</v>
      </c>
      <c r="N639" s="33">
        <v>0</v>
      </c>
      <c r="O639" s="35">
        <v>0.3</v>
      </c>
      <c r="P639" s="35">
        <v>1</v>
      </c>
      <c r="Q639" s="72" t="s">
        <v>53</v>
      </c>
      <c r="R639" s="72" t="s">
        <v>1596</v>
      </c>
      <c r="S639" s="287"/>
      <c r="T639" s="287"/>
      <c r="U639" s="287"/>
      <c r="V639" s="103" t="s">
        <v>1694</v>
      </c>
      <c r="W639" s="69" t="s">
        <v>311</v>
      </c>
      <c r="X639" s="287"/>
      <c r="Y639" s="287"/>
      <c r="Z639" s="287"/>
      <c r="AA639" s="287"/>
      <c r="AB639" s="287"/>
      <c r="AC639" s="287"/>
    </row>
    <row r="640" spans="1:29" ht="54.75" customHeight="1" x14ac:dyDescent="0.25">
      <c r="A640" s="266" t="s">
        <v>1310</v>
      </c>
      <c r="B640" s="266" t="s">
        <v>1510</v>
      </c>
      <c r="C640" s="266" t="s">
        <v>2101</v>
      </c>
      <c r="D640" s="287" t="s">
        <v>2010</v>
      </c>
      <c r="E640" s="287" t="s">
        <v>2293</v>
      </c>
      <c r="F640" s="287" t="s">
        <v>2182</v>
      </c>
      <c r="G640" s="255" t="s">
        <v>2183</v>
      </c>
      <c r="H640" s="75" t="s">
        <v>2191</v>
      </c>
      <c r="I640" s="72" t="s">
        <v>1928</v>
      </c>
      <c r="J640" s="70">
        <v>0.05</v>
      </c>
      <c r="K640" s="34">
        <v>44576</v>
      </c>
      <c r="L640" s="34">
        <v>44925</v>
      </c>
      <c r="M640" s="33">
        <v>0.25</v>
      </c>
      <c r="N640" s="33">
        <v>0.5</v>
      </c>
      <c r="O640" s="35">
        <v>0.75</v>
      </c>
      <c r="P640" s="35">
        <v>1</v>
      </c>
      <c r="Q640" s="72" t="s">
        <v>53</v>
      </c>
      <c r="R640" s="72" t="s">
        <v>1596</v>
      </c>
      <c r="S640" s="255" t="s">
        <v>2294</v>
      </c>
      <c r="T640" s="255" t="s">
        <v>40</v>
      </c>
      <c r="U640" s="255" t="s">
        <v>40</v>
      </c>
      <c r="V640" s="104" t="s">
        <v>1694</v>
      </c>
      <c r="W640" s="69" t="s">
        <v>2011</v>
      </c>
      <c r="X640" s="255" t="s">
        <v>1454</v>
      </c>
      <c r="Y640" s="255" t="s">
        <v>1929</v>
      </c>
      <c r="Z640" s="255" t="s">
        <v>1575</v>
      </c>
      <c r="AA640" s="255" t="s">
        <v>1930</v>
      </c>
      <c r="AB640" s="255" t="s">
        <v>1307</v>
      </c>
      <c r="AC640" s="255" t="s">
        <v>1931</v>
      </c>
    </row>
    <row r="641" spans="1:29" ht="30" customHeight="1" x14ac:dyDescent="0.25">
      <c r="A641" s="266"/>
      <c r="B641" s="266"/>
      <c r="C641" s="266"/>
      <c r="D641" s="287"/>
      <c r="E641" s="287"/>
      <c r="F641" s="287"/>
      <c r="G641" s="255"/>
      <c r="H641" s="75" t="s">
        <v>2192</v>
      </c>
      <c r="I641" s="72" t="s">
        <v>2185</v>
      </c>
      <c r="J641" s="70">
        <v>0.2</v>
      </c>
      <c r="K641" s="34">
        <v>44576</v>
      </c>
      <c r="L641" s="34">
        <v>44925</v>
      </c>
      <c r="M641" s="33">
        <v>0.25</v>
      </c>
      <c r="N641" s="33">
        <v>0.5</v>
      </c>
      <c r="O641" s="35">
        <v>0.75</v>
      </c>
      <c r="P641" s="35">
        <v>1</v>
      </c>
      <c r="Q641" s="72" t="s">
        <v>53</v>
      </c>
      <c r="R641" s="72" t="s">
        <v>1596</v>
      </c>
      <c r="S641" s="255"/>
      <c r="T641" s="255"/>
      <c r="U641" s="255"/>
      <c r="V641" s="104" t="s">
        <v>1694</v>
      </c>
      <c r="W641" s="69" t="s">
        <v>2011</v>
      </c>
      <c r="X641" s="255"/>
      <c r="Y641" s="255"/>
      <c r="Z641" s="255"/>
      <c r="AA641" s="255"/>
      <c r="AB641" s="255"/>
      <c r="AC641" s="255"/>
    </row>
    <row r="642" spans="1:29" ht="30" customHeight="1" x14ac:dyDescent="0.25">
      <c r="A642" s="266"/>
      <c r="B642" s="266"/>
      <c r="C642" s="266"/>
      <c r="D642" s="287"/>
      <c r="E642" s="287"/>
      <c r="F642" s="287"/>
      <c r="G642" s="255"/>
      <c r="H642" s="75" t="s">
        <v>2193</v>
      </c>
      <c r="I642" s="72" t="s">
        <v>2184</v>
      </c>
      <c r="J642" s="70">
        <v>0.2</v>
      </c>
      <c r="K642" s="34">
        <v>44576</v>
      </c>
      <c r="L642" s="34">
        <v>44925</v>
      </c>
      <c r="M642" s="33">
        <v>0.25</v>
      </c>
      <c r="N642" s="33">
        <v>0.5</v>
      </c>
      <c r="O642" s="35">
        <v>0.75</v>
      </c>
      <c r="P642" s="35">
        <v>1</v>
      </c>
      <c r="Q642" s="72" t="s">
        <v>53</v>
      </c>
      <c r="R642" s="72" t="s">
        <v>1596</v>
      </c>
      <c r="S642" s="255"/>
      <c r="T642" s="255"/>
      <c r="U642" s="255"/>
      <c r="V642" s="104" t="s">
        <v>1694</v>
      </c>
      <c r="W642" s="69" t="s">
        <v>59</v>
      </c>
      <c r="X642" s="255"/>
      <c r="Y642" s="255"/>
      <c r="Z642" s="255"/>
      <c r="AA642" s="255"/>
      <c r="AB642" s="255"/>
      <c r="AC642" s="255"/>
    </row>
    <row r="643" spans="1:29" ht="30" customHeight="1" x14ac:dyDescent="0.25">
      <c r="A643" s="266"/>
      <c r="B643" s="266"/>
      <c r="C643" s="266"/>
      <c r="D643" s="287"/>
      <c r="E643" s="287"/>
      <c r="F643" s="287"/>
      <c r="G643" s="255"/>
      <c r="H643" s="75" t="s">
        <v>2194</v>
      </c>
      <c r="I643" s="72" t="s">
        <v>2186</v>
      </c>
      <c r="J643" s="70">
        <v>0.2</v>
      </c>
      <c r="K643" s="34">
        <v>44576</v>
      </c>
      <c r="L643" s="34">
        <v>44925</v>
      </c>
      <c r="M643" s="33">
        <v>0.25</v>
      </c>
      <c r="N643" s="33">
        <v>0.5</v>
      </c>
      <c r="O643" s="35">
        <v>0.75</v>
      </c>
      <c r="P643" s="35">
        <v>1</v>
      </c>
      <c r="Q643" s="72" t="s">
        <v>53</v>
      </c>
      <c r="R643" s="72" t="s">
        <v>1596</v>
      </c>
      <c r="S643" s="255"/>
      <c r="T643" s="255"/>
      <c r="U643" s="255"/>
      <c r="V643" s="104" t="s">
        <v>1694</v>
      </c>
      <c r="W643" s="69" t="s">
        <v>59</v>
      </c>
      <c r="X643" s="255"/>
      <c r="Y643" s="255"/>
      <c r="Z643" s="255"/>
      <c r="AA643" s="255"/>
      <c r="AB643" s="255"/>
      <c r="AC643" s="255"/>
    </row>
    <row r="644" spans="1:29" ht="30" customHeight="1" x14ac:dyDescent="0.25">
      <c r="A644" s="266"/>
      <c r="B644" s="266"/>
      <c r="C644" s="266"/>
      <c r="D644" s="287"/>
      <c r="E644" s="287"/>
      <c r="F644" s="287"/>
      <c r="G644" s="255"/>
      <c r="H644" s="75" t="s">
        <v>2195</v>
      </c>
      <c r="I644" s="72" t="s">
        <v>2187</v>
      </c>
      <c r="J644" s="70">
        <v>0.2</v>
      </c>
      <c r="K644" s="34">
        <v>44576</v>
      </c>
      <c r="L644" s="34">
        <v>44925</v>
      </c>
      <c r="M644" s="33">
        <v>0.25</v>
      </c>
      <c r="N644" s="33">
        <v>0.5</v>
      </c>
      <c r="O644" s="35">
        <v>0.75</v>
      </c>
      <c r="P644" s="35">
        <v>1</v>
      </c>
      <c r="Q644" s="72" t="s">
        <v>53</v>
      </c>
      <c r="R644" s="72" t="s">
        <v>1596</v>
      </c>
      <c r="S644" s="255"/>
      <c r="T644" s="255"/>
      <c r="U644" s="255"/>
      <c r="V644" s="104" t="s">
        <v>1694</v>
      </c>
      <c r="W644" s="69" t="s">
        <v>57</v>
      </c>
      <c r="X644" s="255"/>
      <c r="Y644" s="255"/>
      <c r="Z644" s="255"/>
      <c r="AA644" s="255"/>
      <c r="AB644" s="255"/>
      <c r="AC644" s="255"/>
    </row>
    <row r="645" spans="1:29" ht="44.25" customHeight="1" x14ac:dyDescent="0.25">
      <c r="A645" s="266"/>
      <c r="B645" s="266"/>
      <c r="C645" s="266"/>
      <c r="D645" s="287"/>
      <c r="E645" s="287"/>
      <c r="F645" s="287"/>
      <c r="G645" s="255"/>
      <c r="H645" s="75" t="s">
        <v>2196</v>
      </c>
      <c r="I645" s="72" t="s">
        <v>1933</v>
      </c>
      <c r="J645" s="70">
        <v>0.15</v>
      </c>
      <c r="K645" s="34">
        <v>44576</v>
      </c>
      <c r="L645" s="34">
        <v>44925</v>
      </c>
      <c r="M645" s="33">
        <v>0.25</v>
      </c>
      <c r="N645" s="33">
        <v>0.5</v>
      </c>
      <c r="O645" s="35">
        <v>0.75</v>
      </c>
      <c r="P645" s="35">
        <v>1</v>
      </c>
      <c r="Q645" s="72" t="s">
        <v>53</v>
      </c>
      <c r="R645" s="72" t="s">
        <v>1596</v>
      </c>
      <c r="S645" s="255"/>
      <c r="T645" s="255"/>
      <c r="U645" s="255"/>
      <c r="V645" s="104" t="s">
        <v>1694</v>
      </c>
      <c r="W645" s="69" t="s">
        <v>57</v>
      </c>
      <c r="X645" s="255"/>
      <c r="Y645" s="255"/>
      <c r="Z645" s="255"/>
      <c r="AA645" s="255"/>
      <c r="AB645" s="255"/>
      <c r="AC645" s="255"/>
    </row>
    <row r="646" spans="1:29" ht="42" customHeight="1" x14ac:dyDescent="0.25">
      <c r="A646" s="266" t="s">
        <v>1310</v>
      </c>
      <c r="B646" s="266" t="s">
        <v>1510</v>
      </c>
      <c r="C646" s="266" t="s">
        <v>2102</v>
      </c>
      <c r="D646" s="287" t="s">
        <v>2012</v>
      </c>
      <c r="E646" s="287" t="s">
        <v>2293</v>
      </c>
      <c r="F646" s="287" t="s">
        <v>2012</v>
      </c>
      <c r="G646" s="255" t="s">
        <v>2183</v>
      </c>
      <c r="H646" s="75" t="s">
        <v>2197</v>
      </c>
      <c r="I646" s="72" t="s">
        <v>2013</v>
      </c>
      <c r="J646" s="70">
        <v>0.33</v>
      </c>
      <c r="K646" s="34">
        <v>44576</v>
      </c>
      <c r="L646" s="34">
        <v>44925</v>
      </c>
      <c r="M646" s="33">
        <v>0.25</v>
      </c>
      <c r="N646" s="33">
        <v>0.5</v>
      </c>
      <c r="O646" s="35">
        <v>0.75</v>
      </c>
      <c r="P646" s="35">
        <v>1</v>
      </c>
      <c r="Q646" s="72" t="s">
        <v>53</v>
      </c>
      <c r="R646" s="72" t="s">
        <v>1596</v>
      </c>
      <c r="S646" s="255" t="s">
        <v>2294</v>
      </c>
      <c r="T646" s="255" t="s">
        <v>40</v>
      </c>
      <c r="U646" s="255" t="s">
        <v>40</v>
      </c>
      <c r="V646" s="104" t="s">
        <v>1694</v>
      </c>
      <c r="W646" s="69" t="s">
        <v>68</v>
      </c>
      <c r="X646" s="255" t="s">
        <v>1454</v>
      </c>
      <c r="Y646" s="255" t="s">
        <v>1929</v>
      </c>
      <c r="Z646" s="255" t="s">
        <v>1575</v>
      </c>
      <c r="AA646" s="255" t="s">
        <v>1930</v>
      </c>
      <c r="AB646" s="255" t="s">
        <v>1307</v>
      </c>
      <c r="AC646" s="255" t="s">
        <v>1931</v>
      </c>
    </row>
    <row r="647" spans="1:29" ht="42" customHeight="1" x14ac:dyDescent="0.25">
      <c r="A647" s="266"/>
      <c r="B647" s="266"/>
      <c r="C647" s="266"/>
      <c r="D647" s="287"/>
      <c r="E647" s="287"/>
      <c r="F647" s="287"/>
      <c r="G647" s="255"/>
      <c r="H647" s="75" t="s">
        <v>2198</v>
      </c>
      <c r="I647" s="72" t="s">
        <v>2014</v>
      </c>
      <c r="J647" s="70">
        <v>0.33</v>
      </c>
      <c r="K647" s="34">
        <v>44576</v>
      </c>
      <c r="L647" s="34">
        <v>44925</v>
      </c>
      <c r="M647" s="33">
        <v>0.25</v>
      </c>
      <c r="N647" s="33">
        <v>0.5</v>
      </c>
      <c r="O647" s="35">
        <v>0.75</v>
      </c>
      <c r="P647" s="35">
        <v>1</v>
      </c>
      <c r="Q647" s="72" t="s">
        <v>53</v>
      </c>
      <c r="R647" s="72" t="s">
        <v>1596</v>
      </c>
      <c r="S647" s="255"/>
      <c r="T647" s="255"/>
      <c r="U647" s="255"/>
      <c r="V647" s="104" t="s">
        <v>1694</v>
      </c>
      <c r="W647" s="69" t="s">
        <v>48</v>
      </c>
      <c r="X647" s="255"/>
      <c r="Y647" s="255"/>
      <c r="Z647" s="255"/>
      <c r="AA647" s="255"/>
      <c r="AB647" s="255"/>
      <c r="AC647" s="255"/>
    </row>
    <row r="648" spans="1:29" ht="42" customHeight="1" x14ac:dyDescent="0.25">
      <c r="A648" s="266"/>
      <c r="B648" s="266"/>
      <c r="C648" s="266"/>
      <c r="D648" s="287"/>
      <c r="E648" s="287"/>
      <c r="F648" s="287"/>
      <c r="G648" s="255"/>
      <c r="H648" s="75" t="s">
        <v>2199</v>
      </c>
      <c r="I648" s="72" t="s">
        <v>2015</v>
      </c>
      <c r="J648" s="70">
        <v>0.34</v>
      </c>
      <c r="K648" s="34">
        <v>44576</v>
      </c>
      <c r="L648" s="34">
        <v>44925</v>
      </c>
      <c r="M648" s="33">
        <v>0.25</v>
      </c>
      <c r="N648" s="33">
        <v>0.5</v>
      </c>
      <c r="O648" s="35">
        <v>0.75</v>
      </c>
      <c r="P648" s="35">
        <v>1</v>
      </c>
      <c r="Q648" s="72" t="s">
        <v>53</v>
      </c>
      <c r="R648" s="72" t="s">
        <v>1596</v>
      </c>
      <c r="S648" s="255"/>
      <c r="T648" s="255"/>
      <c r="U648" s="255"/>
      <c r="V648" s="104" t="s">
        <v>1694</v>
      </c>
      <c r="W648" s="69" t="s">
        <v>48</v>
      </c>
      <c r="X648" s="255"/>
      <c r="Y648" s="255"/>
      <c r="Z648" s="255"/>
      <c r="AA648" s="255"/>
      <c r="AB648" s="255"/>
      <c r="AC648" s="255"/>
    </row>
    <row r="649" spans="1:29" ht="96" customHeight="1" x14ac:dyDescent="0.25">
      <c r="A649" s="74" t="s">
        <v>1310</v>
      </c>
      <c r="B649" s="56" t="s">
        <v>1510</v>
      </c>
      <c r="C649" s="56" t="s">
        <v>2103</v>
      </c>
      <c r="D649" s="69" t="s">
        <v>2016</v>
      </c>
      <c r="E649" s="69" t="s">
        <v>2293</v>
      </c>
      <c r="F649" s="72" t="s">
        <v>2017</v>
      </c>
      <c r="G649" s="45" t="s">
        <v>1927</v>
      </c>
      <c r="H649" s="75" t="s">
        <v>2200</v>
      </c>
      <c r="I649" s="72" t="s">
        <v>2202</v>
      </c>
      <c r="J649" s="70">
        <v>1</v>
      </c>
      <c r="K649" s="34">
        <v>44576</v>
      </c>
      <c r="L649" s="34">
        <v>44925</v>
      </c>
      <c r="M649" s="33">
        <v>0.25</v>
      </c>
      <c r="N649" s="33">
        <v>0.5</v>
      </c>
      <c r="O649" s="35">
        <v>0.75</v>
      </c>
      <c r="P649" s="35">
        <v>1</v>
      </c>
      <c r="Q649" s="69" t="s">
        <v>53</v>
      </c>
      <c r="R649" s="72" t="s">
        <v>1596</v>
      </c>
      <c r="S649" s="45" t="s">
        <v>2294</v>
      </c>
      <c r="T649" s="45" t="s">
        <v>40</v>
      </c>
      <c r="U649" s="45" t="s">
        <v>40</v>
      </c>
      <c r="V649" s="103" t="s">
        <v>1694</v>
      </c>
      <c r="W649" s="69" t="s">
        <v>59</v>
      </c>
      <c r="X649" s="45" t="s">
        <v>1454</v>
      </c>
      <c r="Y649" s="45" t="s">
        <v>1929</v>
      </c>
      <c r="Z649" s="45" t="s">
        <v>1575</v>
      </c>
      <c r="AA649" s="45" t="s">
        <v>1930</v>
      </c>
      <c r="AB649" s="45" t="s">
        <v>1307</v>
      </c>
      <c r="AC649" s="45" t="s">
        <v>1931</v>
      </c>
    </row>
    <row r="650" spans="1:29" ht="94.5" customHeight="1" x14ac:dyDescent="0.25">
      <c r="A650" s="74" t="s">
        <v>1310</v>
      </c>
      <c r="B650" s="56" t="s">
        <v>1510</v>
      </c>
      <c r="C650" s="56" t="s">
        <v>2104</v>
      </c>
      <c r="D650" s="69" t="s">
        <v>2018</v>
      </c>
      <c r="E650" s="69" t="s">
        <v>2293</v>
      </c>
      <c r="F650" s="72" t="s">
        <v>2018</v>
      </c>
      <c r="G650" s="45" t="s">
        <v>1927</v>
      </c>
      <c r="H650" s="75" t="s">
        <v>2201</v>
      </c>
      <c r="I650" s="72" t="s">
        <v>2203</v>
      </c>
      <c r="J650" s="70">
        <v>1</v>
      </c>
      <c r="K650" s="34" t="s">
        <v>2019</v>
      </c>
      <c r="L650" s="34">
        <v>44915</v>
      </c>
      <c r="M650" s="33">
        <v>0.25</v>
      </c>
      <c r="N650" s="33">
        <v>0.5</v>
      </c>
      <c r="O650" s="35">
        <v>0.75</v>
      </c>
      <c r="P650" s="35">
        <v>1</v>
      </c>
      <c r="Q650" s="69" t="s">
        <v>53</v>
      </c>
      <c r="R650" s="72" t="s">
        <v>1596</v>
      </c>
      <c r="S650" s="45" t="s">
        <v>2294</v>
      </c>
      <c r="T650" s="45" t="s">
        <v>40</v>
      </c>
      <c r="U650" s="45" t="s">
        <v>40</v>
      </c>
      <c r="V650" s="103" t="s">
        <v>1694</v>
      </c>
      <c r="W650" s="69" t="s">
        <v>48</v>
      </c>
      <c r="X650" s="45" t="s">
        <v>1454</v>
      </c>
      <c r="Y650" s="45" t="s">
        <v>1929</v>
      </c>
      <c r="Z650" s="45" t="s">
        <v>1575</v>
      </c>
      <c r="AA650" s="45" t="s">
        <v>1575</v>
      </c>
      <c r="AB650" s="45" t="s">
        <v>1575</v>
      </c>
      <c r="AC650" s="45" t="s">
        <v>1931</v>
      </c>
    </row>
    <row r="651" spans="1:29" ht="49.5" customHeight="1" x14ac:dyDescent="0.25">
      <c r="A651" s="266" t="s">
        <v>1310</v>
      </c>
      <c r="B651" s="266" t="s">
        <v>1510</v>
      </c>
      <c r="C651" s="266" t="s">
        <v>2105</v>
      </c>
      <c r="D651" s="287" t="s">
        <v>2020</v>
      </c>
      <c r="E651" s="287" t="s">
        <v>2293</v>
      </c>
      <c r="F651" s="287" t="s">
        <v>2020</v>
      </c>
      <c r="G651" s="255" t="s">
        <v>1927</v>
      </c>
      <c r="H651" s="75" t="s">
        <v>2204</v>
      </c>
      <c r="I651" s="72" t="s">
        <v>1928</v>
      </c>
      <c r="J651" s="70">
        <v>0.05</v>
      </c>
      <c r="K651" s="34">
        <v>44576</v>
      </c>
      <c r="L651" s="34">
        <v>44925</v>
      </c>
      <c r="M651" s="33">
        <v>0.25</v>
      </c>
      <c r="N651" s="33">
        <v>0.5</v>
      </c>
      <c r="O651" s="35">
        <v>0.75</v>
      </c>
      <c r="P651" s="35">
        <v>1</v>
      </c>
      <c r="Q651" s="72" t="s">
        <v>53</v>
      </c>
      <c r="R651" s="72" t="s">
        <v>1596</v>
      </c>
      <c r="S651" s="255" t="s">
        <v>2294</v>
      </c>
      <c r="T651" s="255" t="s">
        <v>40</v>
      </c>
      <c r="U651" s="255" t="s">
        <v>40</v>
      </c>
      <c r="V651" s="104" t="s">
        <v>1694</v>
      </c>
      <c r="W651" s="69" t="s">
        <v>2011</v>
      </c>
      <c r="X651" s="255" t="s">
        <v>1454</v>
      </c>
      <c r="Y651" s="255" t="s">
        <v>1929</v>
      </c>
      <c r="Z651" s="255" t="s">
        <v>1575</v>
      </c>
      <c r="AA651" s="255" t="s">
        <v>1930</v>
      </c>
      <c r="AB651" s="255" t="s">
        <v>1307</v>
      </c>
      <c r="AC651" s="255" t="s">
        <v>1931</v>
      </c>
    </row>
    <row r="652" spans="1:29" ht="38.25" customHeight="1" x14ac:dyDescent="0.25">
      <c r="A652" s="266"/>
      <c r="B652" s="266"/>
      <c r="C652" s="266"/>
      <c r="D652" s="287"/>
      <c r="E652" s="287"/>
      <c r="F652" s="287"/>
      <c r="G652" s="255"/>
      <c r="H652" s="75" t="s">
        <v>2205</v>
      </c>
      <c r="I652" s="72" t="s">
        <v>2021</v>
      </c>
      <c r="J652" s="70">
        <v>0.1</v>
      </c>
      <c r="K652" s="34">
        <v>44576</v>
      </c>
      <c r="L652" s="34">
        <v>44925</v>
      </c>
      <c r="M652" s="33">
        <v>0.25</v>
      </c>
      <c r="N652" s="33">
        <v>0.5</v>
      </c>
      <c r="O652" s="35">
        <v>0.75</v>
      </c>
      <c r="P652" s="35">
        <v>1</v>
      </c>
      <c r="Q652" s="72" t="s">
        <v>53</v>
      </c>
      <c r="R652" s="72" t="s">
        <v>1596</v>
      </c>
      <c r="S652" s="255"/>
      <c r="T652" s="255"/>
      <c r="U652" s="255"/>
      <c r="V652" s="104" t="s">
        <v>1694</v>
      </c>
      <c r="W652" s="69" t="s">
        <v>59</v>
      </c>
      <c r="X652" s="255"/>
      <c r="Y652" s="255"/>
      <c r="Z652" s="255"/>
      <c r="AA652" s="255"/>
      <c r="AB652" s="255"/>
      <c r="AC652" s="255"/>
    </row>
    <row r="653" spans="1:29" ht="38.25" customHeight="1" x14ac:dyDescent="0.25">
      <c r="A653" s="266"/>
      <c r="B653" s="266"/>
      <c r="C653" s="266"/>
      <c r="D653" s="287"/>
      <c r="E653" s="287"/>
      <c r="F653" s="287"/>
      <c r="G653" s="255"/>
      <c r="H653" s="75" t="s">
        <v>2206</v>
      </c>
      <c r="I653" s="72" t="s">
        <v>2022</v>
      </c>
      <c r="J653" s="70">
        <v>0.3</v>
      </c>
      <c r="K653" s="34">
        <v>44576</v>
      </c>
      <c r="L653" s="34">
        <v>44925</v>
      </c>
      <c r="M653" s="33">
        <v>0.25</v>
      </c>
      <c r="N653" s="33">
        <v>0.5</v>
      </c>
      <c r="O653" s="35">
        <v>0.75</v>
      </c>
      <c r="P653" s="35">
        <v>1</v>
      </c>
      <c r="Q653" s="72" t="s">
        <v>53</v>
      </c>
      <c r="R653" s="72" t="s">
        <v>1596</v>
      </c>
      <c r="S653" s="255"/>
      <c r="T653" s="255"/>
      <c r="U653" s="255"/>
      <c r="V653" s="104" t="s">
        <v>1694</v>
      </c>
      <c r="W653" s="69" t="s">
        <v>57</v>
      </c>
      <c r="X653" s="255"/>
      <c r="Y653" s="255"/>
      <c r="Z653" s="255"/>
      <c r="AA653" s="255"/>
      <c r="AB653" s="255"/>
      <c r="AC653" s="255"/>
    </row>
    <row r="654" spans="1:29" ht="38.25" customHeight="1" x14ac:dyDescent="0.25">
      <c r="A654" s="266"/>
      <c r="B654" s="266"/>
      <c r="C654" s="266"/>
      <c r="D654" s="287"/>
      <c r="E654" s="287"/>
      <c r="F654" s="287"/>
      <c r="G654" s="255"/>
      <c r="H654" s="75" t="s">
        <v>2207</v>
      </c>
      <c r="I654" s="72" t="s">
        <v>2209</v>
      </c>
      <c r="J654" s="70">
        <v>0.3</v>
      </c>
      <c r="K654" s="34">
        <v>44576</v>
      </c>
      <c r="L654" s="34">
        <v>44925</v>
      </c>
      <c r="M654" s="33">
        <v>0.25</v>
      </c>
      <c r="N654" s="33">
        <v>0.5</v>
      </c>
      <c r="O654" s="35">
        <v>0.75</v>
      </c>
      <c r="P654" s="35">
        <v>1</v>
      </c>
      <c r="Q654" s="72" t="s">
        <v>53</v>
      </c>
      <c r="R654" s="72" t="s">
        <v>1596</v>
      </c>
      <c r="S654" s="255"/>
      <c r="T654" s="255"/>
      <c r="U654" s="255"/>
      <c r="V654" s="104" t="s">
        <v>1694</v>
      </c>
      <c r="W654" s="69" t="s">
        <v>2023</v>
      </c>
      <c r="X654" s="255"/>
      <c r="Y654" s="255"/>
      <c r="Z654" s="255"/>
      <c r="AA654" s="255"/>
      <c r="AB654" s="255"/>
      <c r="AC654" s="255"/>
    </row>
    <row r="655" spans="1:29" ht="38.25" customHeight="1" x14ac:dyDescent="0.25">
      <c r="A655" s="266"/>
      <c r="B655" s="266"/>
      <c r="C655" s="266"/>
      <c r="D655" s="287"/>
      <c r="E655" s="287"/>
      <c r="F655" s="287"/>
      <c r="G655" s="255"/>
      <c r="H655" s="75" t="s">
        <v>2208</v>
      </c>
      <c r="I655" s="72" t="s">
        <v>2024</v>
      </c>
      <c r="J655" s="70">
        <v>0.25</v>
      </c>
      <c r="K655" s="34">
        <v>44576</v>
      </c>
      <c r="L655" s="34">
        <v>44925</v>
      </c>
      <c r="M655" s="33">
        <v>0.25</v>
      </c>
      <c r="N655" s="33">
        <v>0.5</v>
      </c>
      <c r="O655" s="35">
        <v>0.75</v>
      </c>
      <c r="P655" s="35">
        <v>1</v>
      </c>
      <c r="Q655" s="72" t="s">
        <v>53</v>
      </c>
      <c r="R655" s="72" t="s">
        <v>1596</v>
      </c>
      <c r="S655" s="255"/>
      <c r="T655" s="255"/>
      <c r="U655" s="255"/>
      <c r="V655" s="104" t="s">
        <v>1694</v>
      </c>
      <c r="W655" s="69" t="s">
        <v>311</v>
      </c>
      <c r="X655" s="255"/>
      <c r="Y655" s="255"/>
      <c r="Z655" s="255"/>
      <c r="AA655" s="255"/>
      <c r="AB655" s="255"/>
      <c r="AC655" s="255"/>
    </row>
    <row r="656" spans="1:29" ht="48.75" customHeight="1" x14ac:dyDescent="0.25">
      <c r="A656" s="266" t="s">
        <v>1310</v>
      </c>
      <c r="B656" s="266" t="s">
        <v>1510</v>
      </c>
      <c r="C656" s="266" t="s">
        <v>2106</v>
      </c>
      <c r="D656" s="287" t="s">
        <v>2025</v>
      </c>
      <c r="E656" s="287" t="s">
        <v>2327</v>
      </c>
      <c r="F656" s="287" t="s">
        <v>2025</v>
      </c>
      <c r="G656" s="255" t="s">
        <v>1927</v>
      </c>
      <c r="H656" s="75" t="s">
        <v>2210</v>
      </c>
      <c r="I656" s="72" t="s">
        <v>2216</v>
      </c>
      <c r="J656" s="70">
        <v>0.2</v>
      </c>
      <c r="K656" s="34">
        <v>44576</v>
      </c>
      <c r="L656" s="34">
        <v>44742</v>
      </c>
      <c r="M656" s="33">
        <v>0.5</v>
      </c>
      <c r="N656" s="33">
        <v>1</v>
      </c>
      <c r="O656" s="35">
        <v>1</v>
      </c>
      <c r="P656" s="35">
        <v>1</v>
      </c>
      <c r="Q656" s="72" t="s">
        <v>53</v>
      </c>
      <c r="R656" s="72" t="s">
        <v>1596</v>
      </c>
      <c r="S656" s="255" t="s">
        <v>2294</v>
      </c>
      <c r="T656" s="255" t="s">
        <v>40</v>
      </c>
      <c r="U656" s="255" t="s">
        <v>40</v>
      </c>
      <c r="V656" s="104" t="s">
        <v>1694</v>
      </c>
      <c r="W656" s="69" t="s">
        <v>59</v>
      </c>
      <c r="X656" s="255" t="s">
        <v>1454</v>
      </c>
      <c r="Y656" s="255" t="s">
        <v>1929</v>
      </c>
      <c r="Z656" s="255" t="s">
        <v>1575</v>
      </c>
      <c r="AA656" s="255" t="s">
        <v>1930</v>
      </c>
      <c r="AB656" s="255" t="s">
        <v>1307</v>
      </c>
      <c r="AC656" s="255" t="s">
        <v>1931</v>
      </c>
    </row>
    <row r="657" spans="1:29" ht="46.5" customHeight="1" x14ac:dyDescent="0.25">
      <c r="A657" s="266"/>
      <c r="B657" s="266"/>
      <c r="C657" s="266"/>
      <c r="D657" s="287"/>
      <c r="E657" s="287"/>
      <c r="F657" s="287"/>
      <c r="G657" s="255"/>
      <c r="H657" s="75" t="s">
        <v>2211</v>
      </c>
      <c r="I657" s="72" t="s">
        <v>2026</v>
      </c>
      <c r="J657" s="70">
        <v>0.4</v>
      </c>
      <c r="K657" s="34">
        <v>44743</v>
      </c>
      <c r="L657" s="34">
        <v>44925</v>
      </c>
      <c r="M657" s="33">
        <v>0</v>
      </c>
      <c r="N657" s="33">
        <v>0</v>
      </c>
      <c r="O657" s="35">
        <v>0.5</v>
      </c>
      <c r="P657" s="35">
        <v>1</v>
      </c>
      <c r="Q657" s="72" t="s">
        <v>53</v>
      </c>
      <c r="R657" s="72" t="s">
        <v>1596</v>
      </c>
      <c r="S657" s="255"/>
      <c r="T657" s="255"/>
      <c r="U657" s="255"/>
      <c r="V657" s="104" t="s">
        <v>1694</v>
      </c>
      <c r="W657" s="69" t="s">
        <v>68</v>
      </c>
      <c r="X657" s="255"/>
      <c r="Y657" s="255"/>
      <c r="Z657" s="255"/>
      <c r="AA657" s="255"/>
      <c r="AB657" s="255"/>
      <c r="AC657" s="255"/>
    </row>
    <row r="658" spans="1:29" ht="46.5" customHeight="1" x14ac:dyDescent="0.25">
      <c r="A658" s="266"/>
      <c r="B658" s="266"/>
      <c r="C658" s="266"/>
      <c r="D658" s="287"/>
      <c r="E658" s="287"/>
      <c r="F658" s="287"/>
      <c r="G658" s="255"/>
      <c r="H658" s="75" t="s">
        <v>2212</v>
      </c>
      <c r="I658" s="72" t="s">
        <v>2027</v>
      </c>
      <c r="J658" s="70">
        <v>0.4</v>
      </c>
      <c r="K658" s="34">
        <v>44576</v>
      </c>
      <c r="L658" s="34">
        <v>44925</v>
      </c>
      <c r="M658" s="33">
        <v>0</v>
      </c>
      <c r="N658" s="33">
        <v>0</v>
      </c>
      <c r="O658" s="35">
        <v>0</v>
      </c>
      <c r="P658" s="35">
        <v>1</v>
      </c>
      <c r="Q658" s="72" t="s">
        <v>53</v>
      </c>
      <c r="R658" s="72" t="s">
        <v>1596</v>
      </c>
      <c r="S658" s="255"/>
      <c r="T658" s="255"/>
      <c r="U658" s="255"/>
      <c r="V658" s="104" t="s">
        <v>1694</v>
      </c>
      <c r="W658" s="69" t="s">
        <v>48</v>
      </c>
      <c r="X658" s="255"/>
      <c r="Y658" s="255"/>
      <c r="Z658" s="255"/>
      <c r="AA658" s="255"/>
      <c r="AB658" s="255"/>
      <c r="AC658" s="255"/>
    </row>
    <row r="659" spans="1:29" ht="46.5" customHeight="1" x14ac:dyDescent="0.25">
      <c r="A659" s="266" t="s">
        <v>1310</v>
      </c>
      <c r="B659" s="266" t="s">
        <v>1510</v>
      </c>
      <c r="C659" s="266" t="s">
        <v>2107</v>
      </c>
      <c r="D659" s="287" t="s">
        <v>2028</v>
      </c>
      <c r="E659" s="287" t="s">
        <v>2293</v>
      </c>
      <c r="F659" s="287" t="s">
        <v>2028</v>
      </c>
      <c r="G659" s="255" t="s">
        <v>1927</v>
      </c>
      <c r="H659" s="75" t="s">
        <v>2213</v>
      </c>
      <c r="I659" s="72" t="s">
        <v>2029</v>
      </c>
      <c r="J659" s="70">
        <v>0.3</v>
      </c>
      <c r="K659" s="34">
        <v>44576</v>
      </c>
      <c r="L659" s="34">
        <v>44925</v>
      </c>
      <c r="M659" s="33">
        <v>0.25</v>
      </c>
      <c r="N659" s="33">
        <v>0.5</v>
      </c>
      <c r="O659" s="35">
        <v>0.75</v>
      </c>
      <c r="P659" s="35">
        <v>1</v>
      </c>
      <c r="Q659" s="72" t="s">
        <v>53</v>
      </c>
      <c r="R659" s="72" t="s">
        <v>1596</v>
      </c>
      <c r="S659" s="255" t="s">
        <v>2294</v>
      </c>
      <c r="T659" s="255" t="s">
        <v>40</v>
      </c>
      <c r="U659" s="255" t="s">
        <v>40</v>
      </c>
      <c r="V659" s="104" t="s">
        <v>1694</v>
      </c>
      <c r="W659" s="69" t="s">
        <v>68</v>
      </c>
      <c r="X659" s="255" t="s">
        <v>1454</v>
      </c>
      <c r="Y659" s="255" t="s">
        <v>1929</v>
      </c>
      <c r="Z659" s="255" t="s">
        <v>1575</v>
      </c>
      <c r="AA659" s="255" t="s">
        <v>1930</v>
      </c>
      <c r="AB659" s="255" t="s">
        <v>1307</v>
      </c>
      <c r="AC659" s="255" t="s">
        <v>1931</v>
      </c>
    </row>
    <row r="660" spans="1:29" ht="46.5" customHeight="1" x14ac:dyDescent="0.25">
      <c r="A660" s="266"/>
      <c r="B660" s="266"/>
      <c r="C660" s="266"/>
      <c r="D660" s="287"/>
      <c r="E660" s="287"/>
      <c r="F660" s="287"/>
      <c r="G660" s="255"/>
      <c r="H660" s="75" t="s">
        <v>2214</v>
      </c>
      <c r="I660" s="72" t="s">
        <v>2030</v>
      </c>
      <c r="J660" s="70">
        <v>0.4</v>
      </c>
      <c r="K660" s="34">
        <v>44576</v>
      </c>
      <c r="L660" s="34">
        <v>44925</v>
      </c>
      <c r="M660" s="33">
        <v>0.25</v>
      </c>
      <c r="N660" s="33">
        <v>0.5</v>
      </c>
      <c r="O660" s="35">
        <v>0.75</v>
      </c>
      <c r="P660" s="35">
        <v>1</v>
      </c>
      <c r="Q660" s="72" t="s">
        <v>53</v>
      </c>
      <c r="R660" s="72" t="s">
        <v>1596</v>
      </c>
      <c r="S660" s="255"/>
      <c r="T660" s="255"/>
      <c r="U660" s="255"/>
      <c r="V660" s="104" t="s">
        <v>1694</v>
      </c>
      <c r="W660" s="69" t="s">
        <v>48</v>
      </c>
      <c r="X660" s="255"/>
      <c r="Y660" s="255"/>
      <c r="Z660" s="255"/>
      <c r="AA660" s="255"/>
      <c r="AB660" s="255"/>
      <c r="AC660" s="255"/>
    </row>
    <row r="661" spans="1:29" ht="46.5" customHeight="1" x14ac:dyDescent="0.25">
      <c r="A661" s="266"/>
      <c r="B661" s="266"/>
      <c r="C661" s="266"/>
      <c r="D661" s="287"/>
      <c r="E661" s="287"/>
      <c r="F661" s="287"/>
      <c r="G661" s="255"/>
      <c r="H661" s="75" t="s">
        <v>2215</v>
      </c>
      <c r="I661" s="72" t="s">
        <v>2031</v>
      </c>
      <c r="J661" s="70">
        <v>0.3</v>
      </c>
      <c r="K661" s="34">
        <v>44576</v>
      </c>
      <c r="L661" s="34">
        <v>44925</v>
      </c>
      <c r="M661" s="33">
        <v>0.25</v>
      </c>
      <c r="N661" s="33">
        <v>0.5</v>
      </c>
      <c r="O661" s="35">
        <v>0.75</v>
      </c>
      <c r="P661" s="35">
        <v>1</v>
      </c>
      <c r="Q661" s="72" t="s">
        <v>53</v>
      </c>
      <c r="R661" s="72" t="s">
        <v>1596</v>
      </c>
      <c r="S661" s="255"/>
      <c r="T661" s="255"/>
      <c r="U661" s="255"/>
      <c r="V661" s="104" t="s">
        <v>1694</v>
      </c>
      <c r="W661" s="69" t="s">
        <v>48</v>
      </c>
      <c r="X661" s="255"/>
      <c r="Y661" s="255"/>
      <c r="Z661" s="255"/>
      <c r="AA661" s="255"/>
      <c r="AB661" s="255"/>
      <c r="AC661" s="255"/>
    </row>
    <row r="662" spans="1:29" ht="93.75" customHeight="1" x14ac:dyDescent="0.25">
      <c r="A662" s="74" t="s">
        <v>1310</v>
      </c>
      <c r="B662" s="56" t="s">
        <v>1510</v>
      </c>
      <c r="C662" s="56" t="s">
        <v>2108</v>
      </c>
      <c r="D662" s="69" t="s">
        <v>2032</v>
      </c>
      <c r="E662" s="69" t="s">
        <v>2293</v>
      </c>
      <c r="F662" s="72" t="s">
        <v>2032</v>
      </c>
      <c r="G662" s="45" t="s">
        <v>1927</v>
      </c>
      <c r="H662" s="75" t="s">
        <v>2218</v>
      </c>
      <c r="I662" s="72" t="s">
        <v>2220</v>
      </c>
      <c r="J662" s="70">
        <v>1</v>
      </c>
      <c r="K662" s="34">
        <v>44562</v>
      </c>
      <c r="L662" s="34">
        <v>44665</v>
      </c>
      <c r="M662" s="33">
        <v>0.8</v>
      </c>
      <c r="N662" s="33">
        <v>1</v>
      </c>
      <c r="O662" s="35">
        <v>1</v>
      </c>
      <c r="P662" s="35">
        <v>1</v>
      </c>
      <c r="Q662" s="72" t="s">
        <v>53</v>
      </c>
      <c r="R662" s="72" t="s">
        <v>1596</v>
      </c>
      <c r="S662" s="45" t="s">
        <v>2294</v>
      </c>
      <c r="T662" s="45" t="s">
        <v>40</v>
      </c>
      <c r="U662" s="45" t="s">
        <v>40</v>
      </c>
      <c r="V662" s="103" t="s">
        <v>1694</v>
      </c>
      <c r="W662" s="69" t="s">
        <v>68</v>
      </c>
      <c r="X662" s="45" t="s">
        <v>1454</v>
      </c>
      <c r="Y662" s="45" t="s">
        <v>1929</v>
      </c>
      <c r="Z662" s="45" t="s">
        <v>1575</v>
      </c>
      <c r="AA662" s="45" t="s">
        <v>1930</v>
      </c>
      <c r="AB662" s="45" t="s">
        <v>1942</v>
      </c>
      <c r="AC662" s="45" t="s">
        <v>2033</v>
      </c>
    </row>
    <row r="663" spans="1:29" ht="93.75" customHeight="1" x14ac:dyDescent="0.25">
      <c r="A663" s="74" t="s">
        <v>1310</v>
      </c>
      <c r="B663" s="56" t="s">
        <v>1510</v>
      </c>
      <c r="C663" s="56" t="s">
        <v>2109</v>
      </c>
      <c r="D663" s="69" t="s">
        <v>2222</v>
      </c>
      <c r="E663" s="69" t="s">
        <v>2293</v>
      </c>
      <c r="F663" s="72" t="s">
        <v>2217</v>
      </c>
      <c r="G663" s="45" t="s">
        <v>1927</v>
      </c>
      <c r="H663" s="75" t="s">
        <v>2219</v>
      </c>
      <c r="I663" s="72" t="s">
        <v>2221</v>
      </c>
      <c r="J663" s="70">
        <v>1</v>
      </c>
      <c r="K663" s="34">
        <v>44562</v>
      </c>
      <c r="L663" s="34">
        <v>44925</v>
      </c>
      <c r="M663" s="33">
        <v>0.25</v>
      </c>
      <c r="N663" s="33">
        <v>0.5</v>
      </c>
      <c r="O663" s="35">
        <v>0.75</v>
      </c>
      <c r="P663" s="35">
        <v>1</v>
      </c>
      <c r="Q663" s="72" t="s">
        <v>53</v>
      </c>
      <c r="R663" s="72" t="s">
        <v>1596</v>
      </c>
      <c r="S663" s="45" t="s">
        <v>2294</v>
      </c>
      <c r="T663" s="45" t="s">
        <v>40</v>
      </c>
      <c r="U663" s="45" t="s">
        <v>40</v>
      </c>
      <c r="V663" s="103" t="s">
        <v>1694</v>
      </c>
      <c r="W663" s="69" t="s">
        <v>2011</v>
      </c>
      <c r="X663" s="45" t="s">
        <v>1454</v>
      </c>
      <c r="Y663" s="45" t="s">
        <v>1929</v>
      </c>
      <c r="Z663" s="45" t="s">
        <v>1575</v>
      </c>
      <c r="AA663" s="45" t="s">
        <v>1930</v>
      </c>
      <c r="AB663" s="45" t="s">
        <v>1942</v>
      </c>
      <c r="AC663" s="45" t="s">
        <v>2033</v>
      </c>
    </row>
    <row r="664" spans="1:29" ht="53.25" customHeight="1" x14ac:dyDescent="0.25">
      <c r="A664" s="266" t="s">
        <v>1310</v>
      </c>
      <c r="B664" s="266" t="s">
        <v>1510</v>
      </c>
      <c r="C664" s="266" t="s">
        <v>2110</v>
      </c>
      <c r="D664" s="287" t="s">
        <v>2034</v>
      </c>
      <c r="E664" s="287" t="s">
        <v>2293</v>
      </c>
      <c r="F664" s="287" t="s">
        <v>2034</v>
      </c>
      <c r="G664" s="255" t="s">
        <v>1927</v>
      </c>
      <c r="H664" s="75" t="s">
        <v>2223</v>
      </c>
      <c r="I664" s="72" t="s">
        <v>1928</v>
      </c>
      <c r="J664" s="70">
        <v>0.1</v>
      </c>
      <c r="K664" s="34">
        <v>44565</v>
      </c>
      <c r="L664" s="34">
        <v>44926</v>
      </c>
      <c r="M664" s="33">
        <v>0.25</v>
      </c>
      <c r="N664" s="33">
        <v>0.5</v>
      </c>
      <c r="O664" s="35">
        <v>0.75</v>
      </c>
      <c r="P664" s="35">
        <v>1</v>
      </c>
      <c r="Q664" s="72" t="s">
        <v>53</v>
      </c>
      <c r="R664" s="72" t="s">
        <v>1596</v>
      </c>
      <c r="S664" s="255" t="s">
        <v>2294</v>
      </c>
      <c r="T664" s="255" t="s">
        <v>40</v>
      </c>
      <c r="U664" s="255" t="s">
        <v>40</v>
      </c>
      <c r="V664" s="104" t="s">
        <v>1694</v>
      </c>
      <c r="W664" s="69" t="s">
        <v>2011</v>
      </c>
      <c r="X664" s="255" t="s">
        <v>1454</v>
      </c>
      <c r="Y664" s="255" t="s">
        <v>1929</v>
      </c>
      <c r="Z664" s="255" t="s">
        <v>1575</v>
      </c>
      <c r="AA664" s="255" t="s">
        <v>1930</v>
      </c>
      <c r="AB664" s="255" t="s">
        <v>1942</v>
      </c>
      <c r="AC664" s="255" t="s">
        <v>2033</v>
      </c>
    </row>
    <row r="665" spans="1:29" ht="36" customHeight="1" x14ac:dyDescent="0.25">
      <c r="A665" s="266"/>
      <c r="B665" s="266"/>
      <c r="C665" s="266"/>
      <c r="D665" s="287"/>
      <c r="E665" s="287"/>
      <c r="F665" s="287"/>
      <c r="G665" s="255"/>
      <c r="H665" s="75" t="s">
        <v>2224</v>
      </c>
      <c r="I665" s="72" t="s">
        <v>2035</v>
      </c>
      <c r="J665" s="70">
        <v>0.1</v>
      </c>
      <c r="K665" s="34">
        <v>44565</v>
      </c>
      <c r="L665" s="34">
        <v>44926</v>
      </c>
      <c r="M665" s="33">
        <v>0.25</v>
      </c>
      <c r="N665" s="33">
        <v>0.5</v>
      </c>
      <c r="O665" s="35">
        <v>0.75</v>
      </c>
      <c r="P665" s="35">
        <v>1</v>
      </c>
      <c r="Q665" s="72" t="s">
        <v>53</v>
      </c>
      <c r="R665" s="72" t="s">
        <v>1596</v>
      </c>
      <c r="S665" s="255"/>
      <c r="T665" s="255"/>
      <c r="U665" s="255"/>
      <c r="V665" s="104" t="s">
        <v>1694</v>
      </c>
      <c r="W665" s="69" t="s">
        <v>59</v>
      </c>
      <c r="X665" s="255"/>
      <c r="Y665" s="255"/>
      <c r="Z665" s="255"/>
      <c r="AA665" s="255"/>
      <c r="AB665" s="255"/>
      <c r="AC665" s="255"/>
    </row>
    <row r="666" spans="1:29" ht="40.5" customHeight="1" x14ac:dyDescent="0.25">
      <c r="A666" s="266"/>
      <c r="B666" s="266"/>
      <c r="C666" s="266"/>
      <c r="D666" s="287"/>
      <c r="E666" s="287"/>
      <c r="F666" s="287"/>
      <c r="G666" s="255"/>
      <c r="H666" s="75" t="s">
        <v>2225</v>
      </c>
      <c r="I666" s="72" t="s">
        <v>1933</v>
      </c>
      <c r="J666" s="70">
        <v>0.2</v>
      </c>
      <c r="K666" s="34">
        <v>44565</v>
      </c>
      <c r="L666" s="34">
        <v>44926</v>
      </c>
      <c r="M666" s="33">
        <v>0.25</v>
      </c>
      <c r="N666" s="33">
        <v>0.5</v>
      </c>
      <c r="O666" s="35">
        <v>0.75</v>
      </c>
      <c r="P666" s="35">
        <v>1</v>
      </c>
      <c r="Q666" s="72" t="s">
        <v>53</v>
      </c>
      <c r="R666" s="72" t="s">
        <v>1596</v>
      </c>
      <c r="S666" s="255"/>
      <c r="T666" s="255"/>
      <c r="U666" s="255"/>
      <c r="V666" s="104" t="s">
        <v>1694</v>
      </c>
      <c r="W666" s="69" t="s">
        <v>57</v>
      </c>
      <c r="X666" s="255"/>
      <c r="Y666" s="255"/>
      <c r="Z666" s="255"/>
      <c r="AA666" s="255"/>
      <c r="AB666" s="255"/>
      <c r="AC666" s="255"/>
    </row>
    <row r="667" spans="1:29" ht="36" customHeight="1" x14ac:dyDescent="0.25">
      <c r="A667" s="266"/>
      <c r="B667" s="266"/>
      <c r="C667" s="266"/>
      <c r="D667" s="287"/>
      <c r="E667" s="287"/>
      <c r="F667" s="287"/>
      <c r="G667" s="255"/>
      <c r="H667" s="75" t="s">
        <v>2226</v>
      </c>
      <c r="I667" s="72" t="s">
        <v>1934</v>
      </c>
      <c r="J667" s="70">
        <v>0.2</v>
      </c>
      <c r="K667" s="34">
        <v>44565</v>
      </c>
      <c r="L667" s="34">
        <v>44926</v>
      </c>
      <c r="M667" s="33">
        <v>0.25</v>
      </c>
      <c r="N667" s="33">
        <v>0.5</v>
      </c>
      <c r="O667" s="35">
        <v>0.75</v>
      </c>
      <c r="P667" s="35">
        <v>1</v>
      </c>
      <c r="Q667" s="72" t="s">
        <v>53</v>
      </c>
      <c r="R667" s="72" t="s">
        <v>1596</v>
      </c>
      <c r="S667" s="255"/>
      <c r="T667" s="255"/>
      <c r="U667" s="255"/>
      <c r="V667" s="104" t="s">
        <v>1694</v>
      </c>
      <c r="W667" s="69" t="s">
        <v>68</v>
      </c>
      <c r="X667" s="255"/>
      <c r="Y667" s="255"/>
      <c r="Z667" s="255"/>
      <c r="AA667" s="255"/>
      <c r="AB667" s="255"/>
      <c r="AC667" s="255"/>
    </row>
    <row r="668" spans="1:29" ht="36" customHeight="1" x14ac:dyDescent="0.25">
      <c r="A668" s="266"/>
      <c r="B668" s="266"/>
      <c r="C668" s="266"/>
      <c r="D668" s="287"/>
      <c r="E668" s="287"/>
      <c r="F668" s="287"/>
      <c r="G668" s="255"/>
      <c r="H668" s="75" t="s">
        <v>2227</v>
      </c>
      <c r="I668" s="72" t="s">
        <v>2036</v>
      </c>
      <c r="J668" s="70">
        <v>0.4</v>
      </c>
      <c r="K668" s="34">
        <v>44565</v>
      </c>
      <c r="L668" s="34">
        <v>44926</v>
      </c>
      <c r="M668" s="33">
        <v>0.25</v>
      </c>
      <c r="N668" s="33">
        <v>0.5</v>
      </c>
      <c r="O668" s="35">
        <v>0.75</v>
      </c>
      <c r="P668" s="35">
        <v>1</v>
      </c>
      <c r="Q668" s="72" t="s">
        <v>53</v>
      </c>
      <c r="R668" s="72" t="s">
        <v>1596</v>
      </c>
      <c r="S668" s="255"/>
      <c r="T668" s="255"/>
      <c r="U668" s="255"/>
      <c r="V668" s="104" t="s">
        <v>1694</v>
      </c>
      <c r="W668" s="69" t="s">
        <v>48</v>
      </c>
      <c r="X668" s="255"/>
      <c r="Y668" s="255"/>
      <c r="Z668" s="255"/>
      <c r="AA668" s="255"/>
      <c r="AB668" s="255"/>
      <c r="AC668" s="255"/>
    </row>
    <row r="669" spans="1:29" ht="49.5" customHeight="1" x14ac:dyDescent="0.25">
      <c r="A669" s="266" t="s">
        <v>1310</v>
      </c>
      <c r="B669" s="266" t="s">
        <v>1510</v>
      </c>
      <c r="C669" s="266" t="s">
        <v>2111</v>
      </c>
      <c r="D669" s="287" t="s">
        <v>2037</v>
      </c>
      <c r="E669" s="287" t="s">
        <v>2293</v>
      </c>
      <c r="F669" s="287" t="s">
        <v>2037</v>
      </c>
      <c r="G669" s="255" t="s">
        <v>1927</v>
      </c>
      <c r="H669" s="75" t="s">
        <v>2228</v>
      </c>
      <c r="I669" s="72" t="s">
        <v>1928</v>
      </c>
      <c r="J669" s="70">
        <v>0.1</v>
      </c>
      <c r="K669" s="34">
        <v>44565</v>
      </c>
      <c r="L669" s="34">
        <v>44926</v>
      </c>
      <c r="M669" s="33">
        <v>0.25</v>
      </c>
      <c r="N669" s="33">
        <v>0.5</v>
      </c>
      <c r="O669" s="35">
        <v>0.75</v>
      </c>
      <c r="P669" s="35">
        <v>1</v>
      </c>
      <c r="Q669" s="72" t="s">
        <v>53</v>
      </c>
      <c r="R669" s="72" t="s">
        <v>1596</v>
      </c>
      <c r="S669" s="255" t="s">
        <v>2294</v>
      </c>
      <c r="T669" s="255" t="s">
        <v>40</v>
      </c>
      <c r="U669" s="255" t="s">
        <v>40</v>
      </c>
      <c r="V669" s="104" t="s">
        <v>1694</v>
      </c>
      <c r="W669" s="69" t="s">
        <v>2011</v>
      </c>
      <c r="X669" s="255" t="s">
        <v>1454</v>
      </c>
      <c r="Y669" s="255" t="s">
        <v>1929</v>
      </c>
      <c r="Z669" s="255" t="s">
        <v>1575</v>
      </c>
      <c r="AA669" s="255" t="s">
        <v>1930</v>
      </c>
      <c r="AB669" s="255" t="s">
        <v>1942</v>
      </c>
      <c r="AC669" s="255" t="s">
        <v>2033</v>
      </c>
    </row>
    <row r="670" spans="1:29" ht="30.75" customHeight="1" x14ac:dyDescent="0.25">
      <c r="A670" s="266"/>
      <c r="B670" s="266"/>
      <c r="C670" s="266"/>
      <c r="D670" s="287"/>
      <c r="E670" s="287"/>
      <c r="F670" s="287"/>
      <c r="G670" s="255"/>
      <c r="H670" s="75" t="s">
        <v>2229</v>
      </c>
      <c r="I670" s="72" t="s">
        <v>2035</v>
      </c>
      <c r="J670" s="70">
        <v>0.1</v>
      </c>
      <c r="K670" s="34">
        <v>44565</v>
      </c>
      <c r="L670" s="34">
        <v>44926</v>
      </c>
      <c r="M670" s="33">
        <v>0.25</v>
      </c>
      <c r="N670" s="33">
        <v>0.5</v>
      </c>
      <c r="O670" s="35">
        <v>0.75</v>
      </c>
      <c r="P670" s="35">
        <v>1</v>
      </c>
      <c r="Q670" s="72" t="s">
        <v>53</v>
      </c>
      <c r="R670" s="72" t="s">
        <v>1596</v>
      </c>
      <c r="S670" s="255"/>
      <c r="T670" s="255"/>
      <c r="U670" s="255"/>
      <c r="V670" s="104" t="s">
        <v>1694</v>
      </c>
      <c r="W670" s="69" t="s">
        <v>59</v>
      </c>
      <c r="X670" s="255"/>
      <c r="Y670" s="255"/>
      <c r="Z670" s="255"/>
      <c r="AA670" s="255"/>
      <c r="AB670" s="255"/>
      <c r="AC670" s="255"/>
    </row>
    <row r="671" spans="1:29" ht="42" customHeight="1" x14ac:dyDescent="0.25">
      <c r="A671" s="266"/>
      <c r="B671" s="266"/>
      <c r="C671" s="266"/>
      <c r="D671" s="287"/>
      <c r="E671" s="287"/>
      <c r="F671" s="287"/>
      <c r="G671" s="255"/>
      <c r="H671" s="75" t="s">
        <v>2230</v>
      </c>
      <c r="I671" s="72" t="s">
        <v>1933</v>
      </c>
      <c r="J671" s="70">
        <v>0.2</v>
      </c>
      <c r="K671" s="34">
        <v>44565</v>
      </c>
      <c r="L671" s="34">
        <v>44926</v>
      </c>
      <c r="M671" s="33">
        <v>0.25</v>
      </c>
      <c r="N671" s="33">
        <v>0.5</v>
      </c>
      <c r="O671" s="35">
        <v>0.75</v>
      </c>
      <c r="P671" s="35">
        <v>1</v>
      </c>
      <c r="Q671" s="72" t="s">
        <v>53</v>
      </c>
      <c r="R671" s="72" t="s">
        <v>1596</v>
      </c>
      <c r="S671" s="255"/>
      <c r="T671" s="255"/>
      <c r="U671" s="255"/>
      <c r="V671" s="104" t="s">
        <v>1694</v>
      </c>
      <c r="W671" s="69" t="s">
        <v>57</v>
      </c>
      <c r="X671" s="255"/>
      <c r="Y671" s="255"/>
      <c r="Z671" s="255"/>
      <c r="AA671" s="255"/>
      <c r="AB671" s="255"/>
      <c r="AC671" s="255"/>
    </row>
    <row r="672" spans="1:29" ht="28.5" customHeight="1" x14ac:dyDescent="0.25">
      <c r="A672" s="266"/>
      <c r="B672" s="266"/>
      <c r="C672" s="266"/>
      <c r="D672" s="287"/>
      <c r="E672" s="287"/>
      <c r="F672" s="287"/>
      <c r="G672" s="255"/>
      <c r="H672" s="75" t="s">
        <v>2231</v>
      </c>
      <c r="I672" s="72" t="s">
        <v>1934</v>
      </c>
      <c r="J672" s="70">
        <v>0.3</v>
      </c>
      <c r="K672" s="34">
        <v>44565</v>
      </c>
      <c r="L672" s="34">
        <v>44926</v>
      </c>
      <c r="M672" s="33">
        <v>0.25</v>
      </c>
      <c r="N672" s="33">
        <v>0.5</v>
      </c>
      <c r="O672" s="35">
        <v>0.75</v>
      </c>
      <c r="P672" s="35">
        <v>1</v>
      </c>
      <c r="Q672" s="72" t="s">
        <v>53</v>
      </c>
      <c r="R672" s="72" t="s">
        <v>1596</v>
      </c>
      <c r="S672" s="255"/>
      <c r="T672" s="255"/>
      <c r="U672" s="255"/>
      <c r="V672" s="104" t="s">
        <v>1694</v>
      </c>
      <c r="W672" s="69" t="s">
        <v>68</v>
      </c>
      <c r="X672" s="255"/>
      <c r="Y672" s="255"/>
      <c r="Z672" s="255"/>
      <c r="AA672" s="255"/>
      <c r="AB672" s="255"/>
      <c r="AC672" s="255"/>
    </row>
    <row r="673" spans="1:29" ht="28.5" customHeight="1" x14ac:dyDescent="0.25">
      <c r="A673" s="266"/>
      <c r="B673" s="266"/>
      <c r="C673" s="266"/>
      <c r="D673" s="287"/>
      <c r="E673" s="287"/>
      <c r="F673" s="287"/>
      <c r="G673" s="255"/>
      <c r="H673" s="75" t="s">
        <v>2232</v>
      </c>
      <c r="I673" s="72" t="s">
        <v>2036</v>
      </c>
      <c r="J673" s="70">
        <v>0.3</v>
      </c>
      <c r="K673" s="34">
        <v>44565</v>
      </c>
      <c r="L673" s="34">
        <v>44926</v>
      </c>
      <c r="M673" s="33">
        <v>0.25</v>
      </c>
      <c r="N673" s="33">
        <v>0.5</v>
      </c>
      <c r="O673" s="35">
        <v>0.75</v>
      </c>
      <c r="P673" s="35">
        <v>1</v>
      </c>
      <c r="Q673" s="72" t="s">
        <v>53</v>
      </c>
      <c r="R673" s="72" t="s">
        <v>1596</v>
      </c>
      <c r="S673" s="255"/>
      <c r="T673" s="255"/>
      <c r="U673" s="255"/>
      <c r="V673" s="104" t="s">
        <v>1694</v>
      </c>
      <c r="W673" s="69" t="s">
        <v>48</v>
      </c>
      <c r="X673" s="255"/>
      <c r="Y673" s="255"/>
      <c r="Z673" s="255"/>
      <c r="AA673" s="255"/>
      <c r="AB673" s="255"/>
      <c r="AC673" s="255"/>
    </row>
    <row r="674" spans="1:29" ht="45.75" customHeight="1" x14ac:dyDescent="0.25">
      <c r="A674" s="266" t="s">
        <v>1310</v>
      </c>
      <c r="B674" s="266" t="s">
        <v>1510</v>
      </c>
      <c r="C674" s="266" t="s">
        <v>2112</v>
      </c>
      <c r="D674" s="287" t="s">
        <v>2038</v>
      </c>
      <c r="E674" s="287" t="s">
        <v>2293</v>
      </c>
      <c r="F674" s="287" t="s">
        <v>2038</v>
      </c>
      <c r="G674" s="255" t="s">
        <v>1927</v>
      </c>
      <c r="H674" s="75" t="s">
        <v>2233</v>
      </c>
      <c r="I674" s="72" t="s">
        <v>2039</v>
      </c>
      <c r="J674" s="70">
        <v>0.1</v>
      </c>
      <c r="K674" s="34">
        <v>44562</v>
      </c>
      <c r="L674" s="34">
        <v>44926</v>
      </c>
      <c r="M674" s="33">
        <v>0.25</v>
      </c>
      <c r="N674" s="33">
        <v>0.5</v>
      </c>
      <c r="O674" s="35">
        <v>0.75</v>
      </c>
      <c r="P674" s="35">
        <v>1</v>
      </c>
      <c r="Q674" s="72" t="s">
        <v>53</v>
      </c>
      <c r="R674" s="72" t="s">
        <v>1596</v>
      </c>
      <c r="S674" s="255" t="s">
        <v>2294</v>
      </c>
      <c r="T674" s="255" t="s">
        <v>40</v>
      </c>
      <c r="U674" s="255" t="s">
        <v>40</v>
      </c>
      <c r="V674" s="104" t="s">
        <v>1694</v>
      </c>
      <c r="W674" s="69" t="s">
        <v>2011</v>
      </c>
      <c r="X674" s="255" t="s">
        <v>1454</v>
      </c>
      <c r="Y674" s="255" t="s">
        <v>1548</v>
      </c>
      <c r="Z674" s="255" t="s">
        <v>1575</v>
      </c>
      <c r="AA674" s="255" t="s">
        <v>2040</v>
      </c>
      <c r="AB674" s="255" t="s">
        <v>1307</v>
      </c>
      <c r="AC674" s="255" t="s">
        <v>2041</v>
      </c>
    </row>
    <row r="675" spans="1:29" ht="45.75" customHeight="1" x14ac:dyDescent="0.25">
      <c r="A675" s="266"/>
      <c r="B675" s="266"/>
      <c r="C675" s="266"/>
      <c r="D675" s="287"/>
      <c r="E675" s="287"/>
      <c r="F675" s="287"/>
      <c r="G675" s="255"/>
      <c r="H675" s="75" t="s">
        <v>2234</v>
      </c>
      <c r="I675" s="72" t="s">
        <v>2042</v>
      </c>
      <c r="J675" s="70">
        <v>0.15</v>
      </c>
      <c r="K675" s="34">
        <v>44621</v>
      </c>
      <c r="L675" s="34" t="s">
        <v>2043</v>
      </c>
      <c r="M675" s="33">
        <v>0.3</v>
      </c>
      <c r="N675" s="33">
        <v>1</v>
      </c>
      <c r="O675" s="35">
        <v>1</v>
      </c>
      <c r="P675" s="35">
        <v>1</v>
      </c>
      <c r="Q675" s="72" t="s">
        <v>53</v>
      </c>
      <c r="R675" s="72" t="s">
        <v>1596</v>
      </c>
      <c r="S675" s="255"/>
      <c r="T675" s="255"/>
      <c r="U675" s="255"/>
      <c r="V675" s="104" t="s">
        <v>1694</v>
      </c>
      <c r="W675" s="69" t="s">
        <v>2011</v>
      </c>
      <c r="X675" s="255"/>
      <c r="Y675" s="255"/>
      <c r="Z675" s="255"/>
      <c r="AA675" s="255"/>
      <c r="AB675" s="255"/>
      <c r="AC675" s="255"/>
    </row>
    <row r="676" spans="1:29" ht="45.75" customHeight="1" x14ac:dyDescent="0.25">
      <c r="A676" s="266"/>
      <c r="B676" s="266"/>
      <c r="C676" s="266"/>
      <c r="D676" s="287"/>
      <c r="E676" s="287"/>
      <c r="F676" s="287"/>
      <c r="G676" s="255"/>
      <c r="H676" s="75" t="s">
        <v>2235</v>
      </c>
      <c r="I676" s="72" t="s">
        <v>2044</v>
      </c>
      <c r="J676" s="70">
        <v>0.1</v>
      </c>
      <c r="K676" s="34">
        <v>44562</v>
      </c>
      <c r="L676" s="34">
        <v>44926</v>
      </c>
      <c r="M676" s="33">
        <v>0.25</v>
      </c>
      <c r="N676" s="33">
        <v>0.5</v>
      </c>
      <c r="O676" s="35">
        <v>0.75</v>
      </c>
      <c r="P676" s="35">
        <v>1</v>
      </c>
      <c r="Q676" s="72" t="s">
        <v>53</v>
      </c>
      <c r="R676" s="72" t="s">
        <v>1596</v>
      </c>
      <c r="S676" s="255"/>
      <c r="T676" s="255"/>
      <c r="U676" s="255"/>
      <c r="V676" s="104" t="s">
        <v>1694</v>
      </c>
      <c r="W676" s="69" t="s">
        <v>59</v>
      </c>
      <c r="X676" s="255"/>
      <c r="Y676" s="255"/>
      <c r="Z676" s="255"/>
      <c r="AA676" s="255"/>
      <c r="AB676" s="255"/>
      <c r="AC676" s="255"/>
    </row>
    <row r="677" spans="1:29" ht="45.75" customHeight="1" x14ac:dyDescent="0.25">
      <c r="A677" s="266"/>
      <c r="B677" s="266"/>
      <c r="C677" s="266"/>
      <c r="D677" s="287"/>
      <c r="E677" s="287"/>
      <c r="F677" s="287"/>
      <c r="G677" s="255"/>
      <c r="H677" s="75" t="s">
        <v>2236</v>
      </c>
      <c r="I677" s="72" t="s">
        <v>2045</v>
      </c>
      <c r="J677" s="70">
        <v>0.1</v>
      </c>
      <c r="K677" s="34">
        <v>44593</v>
      </c>
      <c r="L677" s="34">
        <v>44926</v>
      </c>
      <c r="M677" s="33">
        <v>0.25</v>
      </c>
      <c r="N677" s="33">
        <v>0.5</v>
      </c>
      <c r="O677" s="35">
        <v>0.75</v>
      </c>
      <c r="P677" s="35">
        <v>1</v>
      </c>
      <c r="Q677" s="72" t="s">
        <v>53</v>
      </c>
      <c r="R677" s="72" t="s">
        <v>1596</v>
      </c>
      <c r="S677" s="255"/>
      <c r="T677" s="255"/>
      <c r="U677" s="255"/>
      <c r="V677" s="104" t="s">
        <v>1694</v>
      </c>
      <c r="W677" s="69" t="s">
        <v>57</v>
      </c>
      <c r="X677" s="255"/>
      <c r="Y677" s="255"/>
      <c r="Z677" s="255"/>
      <c r="AA677" s="255"/>
      <c r="AB677" s="255"/>
      <c r="AC677" s="255"/>
    </row>
    <row r="678" spans="1:29" ht="45.75" customHeight="1" x14ac:dyDescent="0.25">
      <c r="A678" s="266"/>
      <c r="B678" s="266"/>
      <c r="C678" s="266"/>
      <c r="D678" s="287"/>
      <c r="E678" s="287"/>
      <c r="F678" s="287"/>
      <c r="G678" s="255"/>
      <c r="H678" s="75" t="s">
        <v>2237</v>
      </c>
      <c r="I678" s="72" t="s">
        <v>2046</v>
      </c>
      <c r="J678" s="70">
        <v>0.15</v>
      </c>
      <c r="K678" s="34">
        <v>44562</v>
      </c>
      <c r="L678" s="34">
        <v>44926</v>
      </c>
      <c r="M678" s="33">
        <v>0.25</v>
      </c>
      <c r="N678" s="33">
        <v>0.5</v>
      </c>
      <c r="O678" s="35">
        <v>0.75</v>
      </c>
      <c r="P678" s="35">
        <v>1</v>
      </c>
      <c r="Q678" s="72" t="s">
        <v>53</v>
      </c>
      <c r="R678" s="72" t="s">
        <v>1596</v>
      </c>
      <c r="S678" s="255"/>
      <c r="T678" s="255"/>
      <c r="U678" s="255"/>
      <c r="V678" s="104" t="s">
        <v>1694</v>
      </c>
      <c r="W678" s="69" t="s">
        <v>57</v>
      </c>
      <c r="X678" s="255"/>
      <c r="Y678" s="255"/>
      <c r="Z678" s="255"/>
      <c r="AA678" s="255"/>
      <c r="AB678" s="255"/>
      <c r="AC678" s="255"/>
    </row>
    <row r="679" spans="1:29" ht="45.75" customHeight="1" x14ac:dyDescent="0.25">
      <c r="A679" s="266"/>
      <c r="B679" s="266"/>
      <c r="C679" s="266"/>
      <c r="D679" s="287"/>
      <c r="E679" s="287"/>
      <c r="F679" s="287"/>
      <c r="G679" s="255"/>
      <c r="H679" s="75" t="s">
        <v>2238</v>
      </c>
      <c r="I679" s="72" t="s">
        <v>2047</v>
      </c>
      <c r="J679" s="70">
        <v>0.15</v>
      </c>
      <c r="K679" s="34">
        <v>44562</v>
      </c>
      <c r="L679" s="34">
        <v>44926</v>
      </c>
      <c r="M679" s="33">
        <v>0.25</v>
      </c>
      <c r="N679" s="33">
        <v>0.5</v>
      </c>
      <c r="O679" s="35">
        <v>0.75</v>
      </c>
      <c r="P679" s="35">
        <v>1</v>
      </c>
      <c r="Q679" s="72" t="s">
        <v>53</v>
      </c>
      <c r="R679" s="72" t="s">
        <v>1596</v>
      </c>
      <c r="S679" s="255"/>
      <c r="T679" s="255"/>
      <c r="U679" s="255"/>
      <c r="V679" s="104" t="s">
        <v>1694</v>
      </c>
      <c r="W679" s="69" t="s">
        <v>68</v>
      </c>
      <c r="X679" s="255"/>
      <c r="Y679" s="255"/>
      <c r="Z679" s="255"/>
      <c r="AA679" s="255"/>
      <c r="AB679" s="255"/>
      <c r="AC679" s="255"/>
    </row>
    <row r="680" spans="1:29" ht="45.75" customHeight="1" x14ac:dyDescent="0.25">
      <c r="A680" s="266"/>
      <c r="B680" s="266"/>
      <c r="C680" s="266"/>
      <c r="D680" s="287"/>
      <c r="E680" s="287"/>
      <c r="F680" s="287"/>
      <c r="G680" s="255"/>
      <c r="H680" s="75" t="s">
        <v>2239</v>
      </c>
      <c r="I680" s="72" t="s">
        <v>2048</v>
      </c>
      <c r="J680" s="70">
        <v>0.25</v>
      </c>
      <c r="K680" s="34">
        <v>44562</v>
      </c>
      <c r="L680" s="34">
        <v>44926</v>
      </c>
      <c r="M680" s="33">
        <v>0.25</v>
      </c>
      <c r="N680" s="33">
        <v>0.5</v>
      </c>
      <c r="O680" s="35">
        <v>0.75</v>
      </c>
      <c r="P680" s="35">
        <v>1</v>
      </c>
      <c r="Q680" s="72" t="s">
        <v>53</v>
      </c>
      <c r="R680" s="72" t="s">
        <v>1596</v>
      </c>
      <c r="S680" s="255"/>
      <c r="T680" s="255"/>
      <c r="U680" s="255"/>
      <c r="V680" s="104" t="s">
        <v>1694</v>
      </c>
      <c r="W680" s="69" t="s">
        <v>48</v>
      </c>
      <c r="X680" s="255"/>
      <c r="Y680" s="255"/>
      <c r="Z680" s="255"/>
      <c r="AA680" s="255"/>
      <c r="AB680" s="255"/>
      <c r="AC680" s="255"/>
    </row>
    <row r="681" spans="1:29" ht="45.75" customHeight="1" x14ac:dyDescent="0.25">
      <c r="A681" s="266" t="s">
        <v>1310</v>
      </c>
      <c r="B681" s="266" t="s">
        <v>1510</v>
      </c>
      <c r="C681" s="266" t="s">
        <v>2113</v>
      </c>
      <c r="D681" s="287" t="s">
        <v>2049</v>
      </c>
      <c r="E681" s="287" t="s">
        <v>2293</v>
      </c>
      <c r="F681" s="287" t="s">
        <v>2049</v>
      </c>
      <c r="G681" s="255" t="s">
        <v>1927</v>
      </c>
      <c r="H681" s="75" t="s">
        <v>2240</v>
      </c>
      <c r="I681" s="72" t="s">
        <v>2050</v>
      </c>
      <c r="J681" s="70">
        <v>0.2</v>
      </c>
      <c r="K681" s="34">
        <v>44562</v>
      </c>
      <c r="L681" s="34">
        <v>44926</v>
      </c>
      <c r="M681" s="33">
        <v>0.25</v>
      </c>
      <c r="N681" s="33">
        <v>0.5</v>
      </c>
      <c r="O681" s="35">
        <v>0.75</v>
      </c>
      <c r="P681" s="35">
        <v>1</v>
      </c>
      <c r="Q681" s="72" t="s">
        <v>53</v>
      </c>
      <c r="R681" s="72" t="s">
        <v>1596</v>
      </c>
      <c r="S681" s="255" t="s">
        <v>2294</v>
      </c>
      <c r="T681" s="255" t="s">
        <v>40</v>
      </c>
      <c r="U681" s="255" t="s">
        <v>40</v>
      </c>
      <c r="V681" s="104" t="s">
        <v>1694</v>
      </c>
      <c r="W681" s="69" t="s">
        <v>2011</v>
      </c>
      <c r="X681" s="255" t="s">
        <v>1454</v>
      </c>
      <c r="Y681" s="255" t="s">
        <v>1929</v>
      </c>
      <c r="Z681" s="255" t="s">
        <v>1575</v>
      </c>
      <c r="AA681" s="255" t="s">
        <v>1930</v>
      </c>
      <c r="AB681" s="255" t="s">
        <v>1575</v>
      </c>
      <c r="AC681" s="255" t="s">
        <v>1931</v>
      </c>
    </row>
    <row r="682" spans="1:29" ht="45.75" customHeight="1" x14ac:dyDescent="0.25">
      <c r="A682" s="266"/>
      <c r="B682" s="266"/>
      <c r="C682" s="266"/>
      <c r="D682" s="287"/>
      <c r="E682" s="287"/>
      <c r="F682" s="287"/>
      <c r="G682" s="255"/>
      <c r="H682" s="75" t="s">
        <v>2241</v>
      </c>
      <c r="I682" s="72" t="s">
        <v>2051</v>
      </c>
      <c r="J682" s="70">
        <v>0.2</v>
      </c>
      <c r="K682" s="34">
        <v>44562</v>
      </c>
      <c r="L682" s="34">
        <v>44926</v>
      </c>
      <c r="M682" s="33">
        <v>0.25</v>
      </c>
      <c r="N682" s="33">
        <v>0.5</v>
      </c>
      <c r="O682" s="35">
        <v>0.75</v>
      </c>
      <c r="P682" s="35">
        <v>1</v>
      </c>
      <c r="Q682" s="72" t="s">
        <v>53</v>
      </c>
      <c r="R682" s="72" t="s">
        <v>1596</v>
      </c>
      <c r="S682" s="255"/>
      <c r="T682" s="255"/>
      <c r="U682" s="255"/>
      <c r="V682" s="104" t="s">
        <v>1694</v>
      </c>
      <c r="W682" s="69" t="s">
        <v>59</v>
      </c>
      <c r="X682" s="255"/>
      <c r="Y682" s="255"/>
      <c r="Z682" s="255"/>
      <c r="AA682" s="255"/>
      <c r="AB682" s="255"/>
      <c r="AC682" s="255"/>
    </row>
    <row r="683" spans="1:29" ht="45.75" customHeight="1" x14ac:dyDescent="0.25">
      <c r="A683" s="266"/>
      <c r="B683" s="266"/>
      <c r="C683" s="266"/>
      <c r="D683" s="287"/>
      <c r="E683" s="287"/>
      <c r="F683" s="287"/>
      <c r="G683" s="255"/>
      <c r="H683" s="75" t="s">
        <v>2242</v>
      </c>
      <c r="I683" s="72" t="s">
        <v>2052</v>
      </c>
      <c r="J683" s="70">
        <v>0.1</v>
      </c>
      <c r="K683" s="34">
        <v>44562</v>
      </c>
      <c r="L683" s="34">
        <v>44926</v>
      </c>
      <c r="M683" s="33">
        <v>0.25</v>
      </c>
      <c r="N683" s="33">
        <v>0.5</v>
      </c>
      <c r="O683" s="35">
        <v>0.75</v>
      </c>
      <c r="P683" s="35">
        <v>1</v>
      </c>
      <c r="Q683" s="72" t="s">
        <v>53</v>
      </c>
      <c r="R683" s="72" t="s">
        <v>1596</v>
      </c>
      <c r="S683" s="255"/>
      <c r="T683" s="255"/>
      <c r="U683" s="255"/>
      <c r="V683" s="104" t="s">
        <v>1694</v>
      </c>
      <c r="W683" s="69" t="s">
        <v>57</v>
      </c>
      <c r="X683" s="255"/>
      <c r="Y683" s="255"/>
      <c r="Z683" s="255"/>
      <c r="AA683" s="255"/>
      <c r="AB683" s="255"/>
      <c r="AC683" s="255"/>
    </row>
    <row r="684" spans="1:29" ht="45.75" customHeight="1" x14ac:dyDescent="0.25">
      <c r="A684" s="266"/>
      <c r="B684" s="266"/>
      <c r="C684" s="266"/>
      <c r="D684" s="287"/>
      <c r="E684" s="287"/>
      <c r="F684" s="287"/>
      <c r="G684" s="255"/>
      <c r="H684" s="75" t="s">
        <v>2243</v>
      </c>
      <c r="I684" s="72" t="s">
        <v>1934</v>
      </c>
      <c r="J684" s="70">
        <v>0.2</v>
      </c>
      <c r="K684" s="34">
        <v>44562</v>
      </c>
      <c r="L684" s="34">
        <v>44926</v>
      </c>
      <c r="M684" s="33">
        <v>0.25</v>
      </c>
      <c r="N684" s="33">
        <v>0.5</v>
      </c>
      <c r="O684" s="35">
        <v>0.75</v>
      </c>
      <c r="P684" s="35">
        <v>1</v>
      </c>
      <c r="Q684" s="72" t="s">
        <v>53</v>
      </c>
      <c r="R684" s="72" t="s">
        <v>1596</v>
      </c>
      <c r="S684" s="255"/>
      <c r="T684" s="255"/>
      <c r="U684" s="255"/>
      <c r="V684" s="104" t="s">
        <v>1694</v>
      </c>
      <c r="W684" s="69" t="s">
        <v>68</v>
      </c>
      <c r="X684" s="255"/>
      <c r="Y684" s="255"/>
      <c r="Z684" s="255"/>
      <c r="AA684" s="255"/>
      <c r="AB684" s="255"/>
      <c r="AC684" s="255"/>
    </row>
    <row r="685" spans="1:29" ht="45.75" customHeight="1" x14ac:dyDescent="0.25">
      <c r="A685" s="266"/>
      <c r="B685" s="266"/>
      <c r="C685" s="266"/>
      <c r="D685" s="287"/>
      <c r="E685" s="287"/>
      <c r="F685" s="287"/>
      <c r="G685" s="255"/>
      <c r="H685" s="75" t="s">
        <v>2244</v>
      </c>
      <c r="I685" s="72" t="s">
        <v>2053</v>
      </c>
      <c r="J685" s="70">
        <v>0.3</v>
      </c>
      <c r="K685" s="34">
        <v>44562</v>
      </c>
      <c r="L685" s="34">
        <v>44926</v>
      </c>
      <c r="M685" s="33">
        <v>0.25</v>
      </c>
      <c r="N685" s="33">
        <v>0.5</v>
      </c>
      <c r="O685" s="35">
        <v>0.75</v>
      </c>
      <c r="P685" s="35">
        <v>1</v>
      </c>
      <c r="Q685" s="72" t="s">
        <v>53</v>
      </c>
      <c r="R685" s="72" t="s">
        <v>1596</v>
      </c>
      <c r="S685" s="255"/>
      <c r="T685" s="255"/>
      <c r="U685" s="255"/>
      <c r="V685" s="104" t="s">
        <v>1694</v>
      </c>
      <c r="W685" s="69" t="s">
        <v>48</v>
      </c>
      <c r="X685" s="255"/>
      <c r="Y685" s="255"/>
      <c r="Z685" s="255"/>
      <c r="AA685" s="255"/>
      <c r="AB685" s="255"/>
      <c r="AC685" s="255"/>
    </row>
    <row r="686" spans="1:29" ht="44.25" customHeight="1" x14ac:dyDescent="0.25">
      <c r="A686" s="266" t="s">
        <v>1302</v>
      </c>
      <c r="B686" s="266" t="s">
        <v>1510</v>
      </c>
      <c r="C686" s="266" t="s">
        <v>2114</v>
      </c>
      <c r="D686" s="287" t="s">
        <v>2054</v>
      </c>
      <c r="E686" s="287" t="s">
        <v>2293</v>
      </c>
      <c r="F686" s="287" t="s">
        <v>2054</v>
      </c>
      <c r="G686" s="255" t="s">
        <v>1927</v>
      </c>
      <c r="H686" s="75" t="s">
        <v>2245</v>
      </c>
      <c r="I686" s="72" t="s">
        <v>2050</v>
      </c>
      <c r="J686" s="70">
        <v>0.1</v>
      </c>
      <c r="K686" s="34">
        <v>44562</v>
      </c>
      <c r="L686" s="34">
        <v>44650</v>
      </c>
      <c r="M686" s="33">
        <v>1</v>
      </c>
      <c r="N686" s="33">
        <v>1</v>
      </c>
      <c r="O686" s="33">
        <v>1</v>
      </c>
      <c r="P686" s="33">
        <v>1</v>
      </c>
      <c r="Q686" s="72" t="s">
        <v>53</v>
      </c>
      <c r="R686" s="72" t="s">
        <v>1596</v>
      </c>
      <c r="S686" s="255" t="s">
        <v>2294</v>
      </c>
      <c r="T686" s="255" t="s">
        <v>40</v>
      </c>
      <c r="U686" s="255" t="s">
        <v>40</v>
      </c>
      <c r="V686" s="104" t="s">
        <v>1694</v>
      </c>
      <c r="W686" s="69" t="s">
        <v>2011</v>
      </c>
      <c r="X686" s="255" t="s">
        <v>1421</v>
      </c>
      <c r="Y686" s="255" t="s">
        <v>1929</v>
      </c>
      <c r="Z686" s="255" t="s">
        <v>1575</v>
      </c>
      <c r="AA686" s="255" t="s">
        <v>1930</v>
      </c>
      <c r="AB686" s="255" t="s">
        <v>1942</v>
      </c>
      <c r="AC686" s="255" t="s">
        <v>1931</v>
      </c>
    </row>
    <row r="687" spans="1:29" ht="44.25" customHeight="1" x14ac:dyDescent="0.25">
      <c r="A687" s="266"/>
      <c r="B687" s="266"/>
      <c r="C687" s="266"/>
      <c r="D687" s="287"/>
      <c r="E687" s="287"/>
      <c r="F687" s="287"/>
      <c r="G687" s="255"/>
      <c r="H687" s="75" t="s">
        <v>2246</v>
      </c>
      <c r="I687" s="72" t="s">
        <v>2051</v>
      </c>
      <c r="J687" s="70">
        <v>0.1</v>
      </c>
      <c r="K687" s="34">
        <v>44562</v>
      </c>
      <c r="L687" s="34">
        <v>44650</v>
      </c>
      <c r="M687" s="33">
        <v>1</v>
      </c>
      <c r="N687" s="33">
        <v>1</v>
      </c>
      <c r="O687" s="33">
        <v>1</v>
      </c>
      <c r="P687" s="33">
        <v>1</v>
      </c>
      <c r="Q687" s="72" t="s">
        <v>53</v>
      </c>
      <c r="R687" s="72" t="s">
        <v>1596</v>
      </c>
      <c r="S687" s="255"/>
      <c r="T687" s="255"/>
      <c r="U687" s="255"/>
      <c r="V687" s="104" t="s">
        <v>1694</v>
      </c>
      <c r="W687" s="69" t="s">
        <v>59</v>
      </c>
      <c r="X687" s="255"/>
      <c r="Y687" s="255"/>
      <c r="Z687" s="255"/>
      <c r="AA687" s="255"/>
      <c r="AB687" s="255"/>
      <c r="AC687" s="255"/>
    </row>
    <row r="688" spans="1:29" ht="44.25" customHeight="1" x14ac:dyDescent="0.25">
      <c r="A688" s="266"/>
      <c r="B688" s="266"/>
      <c r="C688" s="266"/>
      <c r="D688" s="287"/>
      <c r="E688" s="287"/>
      <c r="F688" s="287"/>
      <c r="G688" s="255"/>
      <c r="H688" s="75" t="s">
        <v>2247</v>
      </c>
      <c r="I688" s="72" t="s">
        <v>2052</v>
      </c>
      <c r="J688" s="70">
        <v>0.2</v>
      </c>
      <c r="K688" s="34">
        <v>44562</v>
      </c>
      <c r="L688" s="34">
        <v>44650</v>
      </c>
      <c r="M688" s="33">
        <v>1</v>
      </c>
      <c r="N688" s="33">
        <v>1</v>
      </c>
      <c r="O688" s="33">
        <v>1</v>
      </c>
      <c r="P688" s="33">
        <v>1</v>
      </c>
      <c r="Q688" s="72" t="s">
        <v>53</v>
      </c>
      <c r="R688" s="72" t="s">
        <v>1596</v>
      </c>
      <c r="S688" s="255"/>
      <c r="T688" s="255"/>
      <c r="U688" s="255"/>
      <c r="V688" s="104" t="s">
        <v>1694</v>
      </c>
      <c r="W688" s="69" t="s">
        <v>57</v>
      </c>
      <c r="X688" s="255"/>
      <c r="Y688" s="255"/>
      <c r="Z688" s="255"/>
      <c r="AA688" s="255"/>
      <c r="AB688" s="255"/>
      <c r="AC688" s="255"/>
    </row>
    <row r="689" spans="1:29" ht="44.25" customHeight="1" x14ac:dyDescent="0.25">
      <c r="A689" s="266"/>
      <c r="B689" s="266"/>
      <c r="C689" s="266"/>
      <c r="D689" s="287"/>
      <c r="E689" s="287"/>
      <c r="F689" s="287"/>
      <c r="G689" s="255"/>
      <c r="H689" s="75" t="s">
        <v>2248</v>
      </c>
      <c r="I689" s="72" t="s">
        <v>1934</v>
      </c>
      <c r="J689" s="70">
        <v>0.3</v>
      </c>
      <c r="K689" s="34">
        <v>44562</v>
      </c>
      <c r="L689" s="34">
        <v>44926</v>
      </c>
      <c r="M689" s="33">
        <v>0.25</v>
      </c>
      <c r="N689" s="33">
        <v>0.5</v>
      </c>
      <c r="O689" s="35">
        <v>0.75</v>
      </c>
      <c r="P689" s="35">
        <v>1</v>
      </c>
      <c r="Q689" s="72" t="s">
        <v>53</v>
      </c>
      <c r="R689" s="72" t="s">
        <v>1596</v>
      </c>
      <c r="S689" s="255"/>
      <c r="T689" s="255"/>
      <c r="U689" s="255"/>
      <c r="V689" s="104" t="s">
        <v>1694</v>
      </c>
      <c r="W689" s="69" t="s">
        <v>68</v>
      </c>
      <c r="X689" s="255"/>
      <c r="Y689" s="255"/>
      <c r="Z689" s="255"/>
      <c r="AA689" s="255"/>
      <c r="AB689" s="255"/>
      <c r="AC689" s="255"/>
    </row>
    <row r="690" spans="1:29" ht="44.25" customHeight="1" x14ac:dyDescent="0.25">
      <c r="A690" s="266"/>
      <c r="B690" s="266"/>
      <c r="C690" s="266"/>
      <c r="D690" s="287"/>
      <c r="E690" s="287"/>
      <c r="F690" s="287"/>
      <c r="G690" s="255"/>
      <c r="H690" s="75" t="s">
        <v>2249</v>
      </c>
      <c r="I690" s="72" t="s">
        <v>2053</v>
      </c>
      <c r="J690" s="70">
        <v>0.3</v>
      </c>
      <c r="K690" s="34">
        <v>44562</v>
      </c>
      <c r="L690" s="34">
        <v>44926</v>
      </c>
      <c r="M690" s="33">
        <v>0.25</v>
      </c>
      <c r="N690" s="33">
        <v>0.5</v>
      </c>
      <c r="O690" s="35">
        <v>0.75</v>
      </c>
      <c r="P690" s="35">
        <v>1</v>
      </c>
      <c r="Q690" s="72" t="s">
        <v>53</v>
      </c>
      <c r="R690" s="72" t="s">
        <v>1596</v>
      </c>
      <c r="S690" s="255"/>
      <c r="T690" s="255"/>
      <c r="U690" s="255"/>
      <c r="V690" s="104" t="s">
        <v>1694</v>
      </c>
      <c r="W690" s="69" t="s">
        <v>48</v>
      </c>
      <c r="X690" s="255"/>
      <c r="Y690" s="255"/>
      <c r="Z690" s="255"/>
      <c r="AA690" s="255"/>
      <c r="AB690" s="255"/>
      <c r="AC690" s="255"/>
    </row>
    <row r="691" spans="1:29" ht="95.25" customHeight="1" x14ac:dyDescent="0.25">
      <c r="A691" s="74" t="s">
        <v>1310</v>
      </c>
      <c r="B691" s="56" t="s">
        <v>1510</v>
      </c>
      <c r="C691" s="56" t="s">
        <v>2115</v>
      </c>
      <c r="D691" s="69" t="s">
        <v>2055</v>
      </c>
      <c r="E691" s="69" t="s">
        <v>2293</v>
      </c>
      <c r="F691" s="71" t="s">
        <v>2055</v>
      </c>
      <c r="G691" s="45" t="s">
        <v>1927</v>
      </c>
      <c r="H691" s="75" t="s">
        <v>2250</v>
      </c>
      <c r="I691" s="72" t="s">
        <v>2251</v>
      </c>
      <c r="J691" s="70">
        <v>1</v>
      </c>
      <c r="K691" s="34" t="s">
        <v>2019</v>
      </c>
      <c r="L691" s="34">
        <v>44915</v>
      </c>
      <c r="M691" s="33">
        <v>0.25</v>
      </c>
      <c r="N691" s="33">
        <v>0.5</v>
      </c>
      <c r="O691" s="35">
        <v>0.75</v>
      </c>
      <c r="P691" s="35">
        <v>1</v>
      </c>
      <c r="Q691" s="72" t="s">
        <v>53</v>
      </c>
      <c r="R691" s="72" t="s">
        <v>1596</v>
      </c>
      <c r="S691" s="45" t="s">
        <v>2294</v>
      </c>
      <c r="T691" s="45" t="s">
        <v>40</v>
      </c>
      <c r="U691" s="45" t="s">
        <v>40</v>
      </c>
      <c r="V691" s="103" t="s">
        <v>1694</v>
      </c>
      <c r="W691" s="69" t="s">
        <v>48</v>
      </c>
      <c r="X691" s="45" t="s">
        <v>1454</v>
      </c>
      <c r="Y691" s="45" t="s">
        <v>1929</v>
      </c>
      <c r="Z691" s="45" t="s">
        <v>1575</v>
      </c>
      <c r="AA691" s="45" t="s">
        <v>1575</v>
      </c>
      <c r="AB691" s="45" t="s">
        <v>1575</v>
      </c>
      <c r="AC691" s="45"/>
    </row>
    <row r="692" spans="1:29" ht="50.25" customHeight="1" x14ac:dyDescent="0.25">
      <c r="A692" s="266" t="s">
        <v>1302</v>
      </c>
      <c r="B692" s="266" t="s">
        <v>1510</v>
      </c>
      <c r="C692" s="256" t="s">
        <v>2116</v>
      </c>
      <c r="D692" s="287" t="s">
        <v>2056</v>
      </c>
      <c r="E692" s="287" t="s">
        <v>2293</v>
      </c>
      <c r="F692" s="287" t="s">
        <v>2056</v>
      </c>
      <c r="G692" s="255" t="s">
        <v>1927</v>
      </c>
      <c r="H692" s="75" t="s">
        <v>2252</v>
      </c>
      <c r="I692" s="72" t="s">
        <v>2254</v>
      </c>
      <c r="J692" s="70">
        <v>0.3</v>
      </c>
      <c r="K692" s="34">
        <v>44593</v>
      </c>
      <c r="L692" s="73">
        <v>44804</v>
      </c>
      <c r="M692" s="33">
        <v>0.15</v>
      </c>
      <c r="N692" s="35">
        <v>0.3</v>
      </c>
      <c r="O692" s="35">
        <v>0.6</v>
      </c>
      <c r="P692" s="35">
        <v>1</v>
      </c>
      <c r="Q692" s="72" t="s">
        <v>53</v>
      </c>
      <c r="R692" s="72" t="s">
        <v>1596</v>
      </c>
      <c r="S692" s="255" t="s">
        <v>2294</v>
      </c>
      <c r="T692" s="255" t="s">
        <v>40</v>
      </c>
      <c r="U692" s="255" t="s">
        <v>40</v>
      </c>
      <c r="V692" s="104" t="s">
        <v>1694</v>
      </c>
      <c r="W692" s="69" t="s">
        <v>59</v>
      </c>
      <c r="X692" s="255" t="s">
        <v>1454</v>
      </c>
      <c r="Y692" s="255" t="s">
        <v>1929</v>
      </c>
      <c r="Z692" s="255" t="s">
        <v>1575</v>
      </c>
      <c r="AA692" s="255" t="s">
        <v>1930</v>
      </c>
      <c r="AB692" s="255" t="s">
        <v>2003</v>
      </c>
      <c r="AC692" s="255" t="s">
        <v>2057</v>
      </c>
    </row>
    <row r="693" spans="1:29" ht="50.25" customHeight="1" x14ac:dyDescent="0.25">
      <c r="A693" s="266"/>
      <c r="B693" s="266"/>
      <c r="C693" s="258"/>
      <c r="D693" s="287"/>
      <c r="E693" s="287"/>
      <c r="F693" s="287"/>
      <c r="G693" s="255"/>
      <c r="H693" s="75" t="s">
        <v>2253</v>
      </c>
      <c r="I693" s="72" t="s">
        <v>2255</v>
      </c>
      <c r="J693" s="70">
        <v>0.7</v>
      </c>
      <c r="K693" s="34">
        <v>44805</v>
      </c>
      <c r="L693" s="73">
        <v>44925</v>
      </c>
      <c r="M693" s="33">
        <v>0</v>
      </c>
      <c r="N693" s="35">
        <v>0</v>
      </c>
      <c r="O693" s="35">
        <v>0.2</v>
      </c>
      <c r="P693" s="35">
        <v>1</v>
      </c>
      <c r="Q693" s="72" t="s">
        <v>53</v>
      </c>
      <c r="R693" s="72" t="s">
        <v>1596</v>
      </c>
      <c r="S693" s="255"/>
      <c r="T693" s="255"/>
      <c r="U693" s="255"/>
      <c r="V693" s="104" t="s">
        <v>1694</v>
      </c>
      <c r="W693" s="69" t="s">
        <v>68</v>
      </c>
      <c r="X693" s="255"/>
      <c r="Y693" s="255"/>
      <c r="Z693" s="255"/>
      <c r="AA693" s="255"/>
      <c r="AB693" s="255"/>
      <c r="AC693" s="255"/>
    </row>
    <row r="694" spans="1:29" ht="38.25" customHeight="1" x14ac:dyDescent="0.25">
      <c r="A694" s="266" t="s">
        <v>1310</v>
      </c>
      <c r="B694" s="266" t="s">
        <v>1510</v>
      </c>
      <c r="C694" s="256" t="s">
        <v>2117</v>
      </c>
      <c r="D694" s="287" t="s">
        <v>2058</v>
      </c>
      <c r="E694" s="287" t="s">
        <v>2293</v>
      </c>
      <c r="F694" s="287" t="s">
        <v>2058</v>
      </c>
      <c r="G694" s="255" t="s">
        <v>1927</v>
      </c>
      <c r="H694" s="75" t="s">
        <v>2256</v>
      </c>
      <c r="I694" s="72" t="s">
        <v>2258</v>
      </c>
      <c r="J694" s="70">
        <v>0.3</v>
      </c>
      <c r="K694" s="34">
        <v>44593</v>
      </c>
      <c r="L694" s="73">
        <v>44711</v>
      </c>
      <c r="M694" s="33">
        <v>0.1</v>
      </c>
      <c r="N694" s="35">
        <v>0.3</v>
      </c>
      <c r="O694" s="35">
        <v>0.5</v>
      </c>
      <c r="P694" s="35">
        <v>1</v>
      </c>
      <c r="Q694" s="72" t="s">
        <v>53</v>
      </c>
      <c r="R694" s="72" t="s">
        <v>1596</v>
      </c>
      <c r="S694" s="255" t="s">
        <v>2294</v>
      </c>
      <c r="T694" s="255" t="s">
        <v>40</v>
      </c>
      <c r="U694" s="255" t="s">
        <v>40</v>
      </c>
      <c r="V694" s="104" t="s">
        <v>1694</v>
      </c>
      <c r="W694" s="69" t="s">
        <v>59</v>
      </c>
      <c r="X694" s="255" t="s">
        <v>1421</v>
      </c>
      <c r="Y694" s="255" t="s">
        <v>2059</v>
      </c>
      <c r="Z694" s="255" t="s">
        <v>1575</v>
      </c>
      <c r="AA694" s="255" t="s">
        <v>2060</v>
      </c>
      <c r="AB694" s="255" t="s">
        <v>1942</v>
      </c>
      <c r="AC694" s="255" t="s">
        <v>2295</v>
      </c>
    </row>
    <row r="695" spans="1:29" ht="38.25" customHeight="1" x14ac:dyDescent="0.25">
      <c r="A695" s="266"/>
      <c r="B695" s="266"/>
      <c r="C695" s="258"/>
      <c r="D695" s="287"/>
      <c r="E695" s="287"/>
      <c r="F695" s="287"/>
      <c r="G695" s="255"/>
      <c r="H695" s="75" t="s">
        <v>2257</v>
      </c>
      <c r="I695" s="70" t="s">
        <v>2259</v>
      </c>
      <c r="J695" s="70">
        <v>0.7</v>
      </c>
      <c r="K695" s="34">
        <v>44713</v>
      </c>
      <c r="L695" s="73">
        <v>44926</v>
      </c>
      <c r="M695" s="33">
        <v>0</v>
      </c>
      <c r="N695" s="35">
        <v>0.05</v>
      </c>
      <c r="O695" s="35">
        <v>0.4</v>
      </c>
      <c r="P695" s="35">
        <v>1</v>
      </c>
      <c r="Q695" s="72" t="s">
        <v>53</v>
      </c>
      <c r="R695" s="72" t="s">
        <v>1596</v>
      </c>
      <c r="S695" s="255"/>
      <c r="T695" s="255"/>
      <c r="U695" s="255"/>
      <c r="V695" s="104" t="s">
        <v>1694</v>
      </c>
      <c r="W695" s="69" t="s">
        <v>59</v>
      </c>
      <c r="X695" s="255"/>
      <c r="Y695" s="255"/>
      <c r="Z695" s="255"/>
      <c r="AA695" s="255"/>
      <c r="AB695" s="255"/>
      <c r="AC695" s="255"/>
    </row>
    <row r="696" spans="1:29" ht="39.75" customHeight="1" x14ac:dyDescent="0.25">
      <c r="A696" s="266" t="s">
        <v>1310</v>
      </c>
      <c r="B696" s="266" t="s">
        <v>1510</v>
      </c>
      <c r="C696" s="266" t="s">
        <v>2118</v>
      </c>
      <c r="D696" s="287" t="s">
        <v>2061</v>
      </c>
      <c r="E696" s="287" t="s">
        <v>2293</v>
      </c>
      <c r="F696" s="287" t="s">
        <v>2061</v>
      </c>
      <c r="G696" s="255" t="s">
        <v>1927</v>
      </c>
      <c r="H696" s="75" t="s">
        <v>2261</v>
      </c>
      <c r="I696" s="72" t="s">
        <v>2260</v>
      </c>
      <c r="J696" s="70">
        <v>0.25</v>
      </c>
      <c r="K696" s="34">
        <v>44578</v>
      </c>
      <c r="L696" s="34">
        <v>44926</v>
      </c>
      <c r="M696" s="33">
        <v>0.25</v>
      </c>
      <c r="N696" s="33">
        <v>0.5</v>
      </c>
      <c r="O696" s="35">
        <v>0.7</v>
      </c>
      <c r="P696" s="35">
        <v>1</v>
      </c>
      <c r="Q696" s="72" t="s">
        <v>53</v>
      </c>
      <c r="R696" s="72" t="s">
        <v>1596</v>
      </c>
      <c r="S696" s="255" t="s">
        <v>2294</v>
      </c>
      <c r="T696" s="255" t="s">
        <v>40</v>
      </c>
      <c r="U696" s="255" t="s">
        <v>40</v>
      </c>
      <c r="V696" s="104" t="s">
        <v>1694</v>
      </c>
      <c r="W696" s="69" t="s">
        <v>55</v>
      </c>
      <c r="X696" s="255" t="s">
        <v>1417</v>
      </c>
      <c r="Y696" s="255" t="s">
        <v>1479</v>
      </c>
      <c r="Z696" s="255" t="s">
        <v>1941</v>
      </c>
      <c r="AA696" s="255" t="s">
        <v>1930</v>
      </c>
      <c r="AB696" s="255" t="s">
        <v>1942</v>
      </c>
      <c r="AC696" s="255"/>
    </row>
    <row r="697" spans="1:29" ht="39.75" customHeight="1" x14ac:dyDescent="0.25">
      <c r="A697" s="266"/>
      <c r="B697" s="266"/>
      <c r="C697" s="266"/>
      <c r="D697" s="287"/>
      <c r="E697" s="287"/>
      <c r="F697" s="287"/>
      <c r="G697" s="255"/>
      <c r="H697" s="75" t="s">
        <v>2262</v>
      </c>
      <c r="I697" s="72" t="s">
        <v>2062</v>
      </c>
      <c r="J697" s="70">
        <v>0.25</v>
      </c>
      <c r="K697" s="34">
        <v>44774</v>
      </c>
      <c r="L697" s="34">
        <v>44865</v>
      </c>
      <c r="M697" s="33">
        <v>1</v>
      </c>
      <c r="N697" s="33">
        <v>1</v>
      </c>
      <c r="O697" s="35">
        <v>1</v>
      </c>
      <c r="P697" s="35">
        <v>1</v>
      </c>
      <c r="Q697" s="72" t="s">
        <v>53</v>
      </c>
      <c r="R697" s="72" t="s">
        <v>1596</v>
      </c>
      <c r="S697" s="255"/>
      <c r="T697" s="255"/>
      <c r="U697" s="255"/>
      <c r="V697" s="104" t="s">
        <v>1694</v>
      </c>
      <c r="W697" s="69" t="s">
        <v>41</v>
      </c>
      <c r="X697" s="255"/>
      <c r="Y697" s="255"/>
      <c r="Z697" s="255"/>
      <c r="AA697" s="255"/>
      <c r="AB697" s="255"/>
      <c r="AC697" s="255"/>
    </row>
    <row r="698" spans="1:29" ht="39.75" customHeight="1" x14ac:dyDescent="0.25">
      <c r="A698" s="266"/>
      <c r="B698" s="266"/>
      <c r="C698" s="266"/>
      <c r="D698" s="287"/>
      <c r="E698" s="287"/>
      <c r="F698" s="287"/>
      <c r="G698" s="255"/>
      <c r="H698" s="75" t="s">
        <v>2263</v>
      </c>
      <c r="I698" s="72" t="s">
        <v>1934</v>
      </c>
      <c r="J698" s="70">
        <v>0.25</v>
      </c>
      <c r="K698" s="34">
        <v>44866</v>
      </c>
      <c r="L698" s="34">
        <v>44926</v>
      </c>
      <c r="M698" s="33">
        <v>0.9</v>
      </c>
      <c r="N698" s="33">
        <v>1</v>
      </c>
      <c r="O698" s="35">
        <v>1</v>
      </c>
      <c r="P698" s="35">
        <v>1</v>
      </c>
      <c r="Q698" s="72" t="s">
        <v>53</v>
      </c>
      <c r="R698" s="72" t="s">
        <v>1596</v>
      </c>
      <c r="S698" s="255"/>
      <c r="T698" s="255"/>
      <c r="U698" s="255"/>
      <c r="V698" s="104" t="s">
        <v>1694</v>
      </c>
      <c r="W698" s="69" t="s">
        <v>68</v>
      </c>
      <c r="X698" s="255"/>
      <c r="Y698" s="255"/>
      <c r="Z698" s="255"/>
      <c r="AA698" s="255"/>
      <c r="AB698" s="255"/>
      <c r="AC698" s="255"/>
    </row>
    <row r="699" spans="1:29" ht="39.75" customHeight="1" x14ac:dyDescent="0.25">
      <c r="A699" s="266"/>
      <c r="B699" s="266"/>
      <c r="C699" s="266"/>
      <c r="D699" s="287"/>
      <c r="E699" s="287"/>
      <c r="F699" s="287"/>
      <c r="G699" s="255"/>
      <c r="H699" s="75" t="s">
        <v>2264</v>
      </c>
      <c r="I699" s="72" t="s">
        <v>2063</v>
      </c>
      <c r="J699" s="70">
        <v>0.25</v>
      </c>
      <c r="K699" s="34">
        <v>44565</v>
      </c>
      <c r="L699" s="34">
        <v>44926</v>
      </c>
      <c r="M699" s="33">
        <v>0.7</v>
      </c>
      <c r="N699" s="33">
        <v>1</v>
      </c>
      <c r="O699" s="35">
        <v>1</v>
      </c>
      <c r="P699" s="35">
        <v>1</v>
      </c>
      <c r="Q699" s="72" t="s">
        <v>53</v>
      </c>
      <c r="R699" s="72" t="s">
        <v>1596</v>
      </c>
      <c r="S699" s="255"/>
      <c r="T699" s="255"/>
      <c r="U699" s="255"/>
      <c r="V699" s="104" t="s">
        <v>1694</v>
      </c>
      <c r="W699" s="69" t="s">
        <v>48</v>
      </c>
      <c r="X699" s="255"/>
      <c r="Y699" s="255"/>
      <c r="Z699" s="255"/>
      <c r="AA699" s="255"/>
      <c r="AB699" s="255"/>
      <c r="AC699" s="255"/>
    </row>
    <row r="700" spans="1:29" ht="39.75" customHeight="1" x14ac:dyDescent="0.25">
      <c r="A700" s="266" t="s">
        <v>1310</v>
      </c>
      <c r="B700" s="266" t="s">
        <v>1510</v>
      </c>
      <c r="C700" s="266" t="s">
        <v>2119</v>
      </c>
      <c r="D700" s="287" t="s">
        <v>2064</v>
      </c>
      <c r="E700" s="287" t="s">
        <v>2293</v>
      </c>
      <c r="F700" s="287" t="s">
        <v>2064</v>
      </c>
      <c r="G700" s="255" t="s">
        <v>1927</v>
      </c>
      <c r="H700" s="75" t="s">
        <v>2265</v>
      </c>
      <c r="I700" s="72" t="s">
        <v>2268</v>
      </c>
      <c r="J700" s="70">
        <v>0.33</v>
      </c>
      <c r="K700" s="34">
        <v>44562</v>
      </c>
      <c r="L700" s="34">
        <v>44926</v>
      </c>
      <c r="M700" s="33">
        <v>0.25</v>
      </c>
      <c r="N700" s="33">
        <v>0.5</v>
      </c>
      <c r="O700" s="33">
        <v>0.75</v>
      </c>
      <c r="P700" s="33">
        <v>1</v>
      </c>
      <c r="Q700" s="72" t="s">
        <v>53</v>
      </c>
      <c r="R700" s="72" t="s">
        <v>1596</v>
      </c>
      <c r="S700" s="255" t="s">
        <v>2294</v>
      </c>
      <c r="T700" s="255" t="s">
        <v>40</v>
      </c>
      <c r="U700" s="255" t="s">
        <v>40</v>
      </c>
      <c r="V700" s="104" t="s">
        <v>1694</v>
      </c>
      <c r="W700" s="69" t="s">
        <v>41</v>
      </c>
      <c r="X700" s="255" t="s">
        <v>1454</v>
      </c>
      <c r="Y700" s="255" t="s">
        <v>1929</v>
      </c>
      <c r="Z700" s="255" t="s">
        <v>1575</v>
      </c>
      <c r="AA700" s="255" t="s">
        <v>1930</v>
      </c>
      <c r="AB700" s="255" t="s">
        <v>1942</v>
      </c>
      <c r="AC700" s="255" t="s">
        <v>1931</v>
      </c>
    </row>
    <row r="701" spans="1:29" ht="39.75" customHeight="1" x14ac:dyDescent="0.25">
      <c r="A701" s="266"/>
      <c r="B701" s="266"/>
      <c r="C701" s="266"/>
      <c r="D701" s="287"/>
      <c r="E701" s="287"/>
      <c r="F701" s="287"/>
      <c r="G701" s="255"/>
      <c r="H701" s="75" t="s">
        <v>2266</v>
      </c>
      <c r="I701" s="72" t="s">
        <v>2269</v>
      </c>
      <c r="J701" s="70">
        <v>0.33</v>
      </c>
      <c r="K701" s="34">
        <v>44562</v>
      </c>
      <c r="L701" s="34">
        <v>44926</v>
      </c>
      <c r="M701" s="33">
        <v>0.25</v>
      </c>
      <c r="N701" s="33">
        <v>0.5</v>
      </c>
      <c r="O701" s="33">
        <v>0.75</v>
      </c>
      <c r="P701" s="33">
        <v>1</v>
      </c>
      <c r="Q701" s="72" t="s">
        <v>53</v>
      </c>
      <c r="R701" s="72" t="s">
        <v>1596</v>
      </c>
      <c r="S701" s="255"/>
      <c r="T701" s="255"/>
      <c r="U701" s="255"/>
      <c r="V701" s="104" t="s">
        <v>1694</v>
      </c>
      <c r="W701" s="69" t="s">
        <v>57</v>
      </c>
      <c r="X701" s="255"/>
      <c r="Y701" s="255"/>
      <c r="Z701" s="255"/>
      <c r="AA701" s="255"/>
      <c r="AB701" s="255"/>
      <c r="AC701" s="255"/>
    </row>
    <row r="702" spans="1:29" ht="39.75" customHeight="1" x14ac:dyDescent="0.25">
      <c r="A702" s="266"/>
      <c r="B702" s="266"/>
      <c r="C702" s="266"/>
      <c r="D702" s="287"/>
      <c r="E702" s="287"/>
      <c r="F702" s="287"/>
      <c r="G702" s="255"/>
      <c r="H702" s="75" t="s">
        <v>2267</v>
      </c>
      <c r="I702" s="72" t="s">
        <v>2270</v>
      </c>
      <c r="J702" s="70">
        <v>0.34</v>
      </c>
      <c r="K702" s="34">
        <v>44562</v>
      </c>
      <c r="L702" s="34">
        <v>44926</v>
      </c>
      <c r="M702" s="33">
        <v>0.25</v>
      </c>
      <c r="N702" s="33">
        <v>0.5</v>
      </c>
      <c r="O702" s="33">
        <v>0.75</v>
      </c>
      <c r="P702" s="33">
        <v>1</v>
      </c>
      <c r="Q702" s="72" t="s">
        <v>53</v>
      </c>
      <c r="R702" s="72" t="s">
        <v>1596</v>
      </c>
      <c r="S702" s="255"/>
      <c r="T702" s="255"/>
      <c r="U702" s="255"/>
      <c r="V702" s="104" t="s">
        <v>1694</v>
      </c>
      <c r="W702" s="69" t="s">
        <v>48</v>
      </c>
      <c r="X702" s="255"/>
      <c r="Y702" s="255"/>
      <c r="Z702" s="255"/>
      <c r="AA702" s="255"/>
      <c r="AB702" s="255"/>
      <c r="AC702" s="255"/>
    </row>
    <row r="703" spans="1:29" ht="35.25" customHeight="1" x14ac:dyDescent="0.25">
      <c r="A703" s="266" t="s">
        <v>1310</v>
      </c>
      <c r="B703" s="266" t="s">
        <v>1510</v>
      </c>
      <c r="C703" s="266" t="s">
        <v>2120</v>
      </c>
      <c r="D703" s="287" t="s">
        <v>2065</v>
      </c>
      <c r="E703" s="287" t="s">
        <v>2293</v>
      </c>
      <c r="F703" s="287" t="s">
        <v>2065</v>
      </c>
      <c r="G703" s="255" t="s">
        <v>1927</v>
      </c>
      <c r="H703" s="75" t="s">
        <v>2271</v>
      </c>
      <c r="I703" s="72" t="s">
        <v>2268</v>
      </c>
      <c r="J703" s="70">
        <v>0.33</v>
      </c>
      <c r="K703" s="34">
        <v>44562</v>
      </c>
      <c r="L703" s="34">
        <v>44926</v>
      </c>
      <c r="M703" s="33">
        <v>0.25</v>
      </c>
      <c r="N703" s="33">
        <v>0.5</v>
      </c>
      <c r="O703" s="33">
        <v>0.75</v>
      </c>
      <c r="P703" s="33">
        <v>1</v>
      </c>
      <c r="Q703" s="72" t="s">
        <v>53</v>
      </c>
      <c r="R703" s="72" t="s">
        <v>1596</v>
      </c>
      <c r="S703" s="255" t="s">
        <v>2294</v>
      </c>
      <c r="T703" s="255" t="s">
        <v>40</v>
      </c>
      <c r="U703" s="255" t="s">
        <v>40</v>
      </c>
      <c r="V703" s="104" t="s">
        <v>1694</v>
      </c>
      <c r="W703" s="69" t="s">
        <v>41</v>
      </c>
      <c r="X703" s="255" t="s">
        <v>1454</v>
      </c>
      <c r="Y703" s="255" t="s">
        <v>1929</v>
      </c>
      <c r="Z703" s="255" t="s">
        <v>1575</v>
      </c>
      <c r="AA703" s="255" t="s">
        <v>1930</v>
      </c>
      <c r="AB703" s="255" t="s">
        <v>1942</v>
      </c>
      <c r="AC703" s="255" t="s">
        <v>1931</v>
      </c>
    </row>
    <row r="704" spans="1:29" ht="35.25" customHeight="1" x14ac:dyDescent="0.25">
      <c r="A704" s="266"/>
      <c r="B704" s="266"/>
      <c r="C704" s="266"/>
      <c r="D704" s="287"/>
      <c r="E704" s="287"/>
      <c r="F704" s="287"/>
      <c r="G704" s="255"/>
      <c r="H704" s="75" t="s">
        <v>2272</v>
      </c>
      <c r="I704" s="72" t="s">
        <v>2269</v>
      </c>
      <c r="J704" s="70">
        <v>0.33</v>
      </c>
      <c r="K704" s="34">
        <v>44562</v>
      </c>
      <c r="L704" s="34">
        <v>44926</v>
      </c>
      <c r="M704" s="33">
        <v>0.25</v>
      </c>
      <c r="N704" s="33">
        <v>0.5</v>
      </c>
      <c r="O704" s="33">
        <v>0.75</v>
      </c>
      <c r="P704" s="33">
        <v>1</v>
      </c>
      <c r="Q704" s="72" t="s">
        <v>53</v>
      </c>
      <c r="R704" s="72" t="s">
        <v>1596</v>
      </c>
      <c r="S704" s="255"/>
      <c r="T704" s="255"/>
      <c r="U704" s="255"/>
      <c r="V704" s="104" t="s">
        <v>1694</v>
      </c>
      <c r="W704" s="69" t="s">
        <v>57</v>
      </c>
      <c r="X704" s="255"/>
      <c r="Y704" s="255"/>
      <c r="Z704" s="255"/>
      <c r="AA704" s="255"/>
      <c r="AB704" s="255"/>
      <c r="AC704" s="255"/>
    </row>
    <row r="705" spans="1:29" ht="35.25" customHeight="1" x14ac:dyDescent="0.25">
      <c r="A705" s="266"/>
      <c r="B705" s="266"/>
      <c r="C705" s="266"/>
      <c r="D705" s="287"/>
      <c r="E705" s="287"/>
      <c r="F705" s="287"/>
      <c r="G705" s="255"/>
      <c r="H705" s="75" t="s">
        <v>2273</v>
      </c>
      <c r="I705" s="72" t="s">
        <v>2270</v>
      </c>
      <c r="J705" s="70">
        <v>0.34</v>
      </c>
      <c r="K705" s="34">
        <v>44562</v>
      </c>
      <c r="L705" s="34">
        <v>44926</v>
      </c>
      <c r="M705" s="33">
        <v>0.25</v>
      </c>
      <c r="N705" s="33">
        <v>0.5</v>
      </c>
      <c r="O705" s="33">
        <v>0.75</v>
      </c>
      <c r="P705" s="33">
        <v>1</v>
      </c>
      <c r="Q705" s="72" t="s">
        <v>53</v>
      </c>
      <c r="R705" s="72" t="s">
        <v>1596</v>
      </c>
      <c r="S705" s="255"/>
      <c r="T705" s="255"/>
      <c r="U705" s="255"/>
      <c r="V705" s="104" t="s">
        <v>1694</v>
      </c>
      <c r="W705" s="69" t="s">
        <v>48</v>
      </c>
      <c r="X705" s="255"/>
      <c r="Y705" s="255"/>
      <c r="Z705" s="255"/>
      <c r="AA705" s="255"/>
      <c r="AB705" s="255"/>
      <c r="AC705" s="255"/>
    </row>
    <row r="706" spans="1:29" ht="53.25" customHeight="1" x14ac:dyDescent="0.25">
      <c r="A706" s="266" t="s">
        <v>1310</v>
      </c>
      <c r="B706" s="266" t="s">
        <v>1510</v>
      </c>
      <c r="C706" s="266" t="s">
        <v>2121</v>
      </c>
      <c r="D706" s="287" t="s">
        <v>2066</v>
      </c>
      <c r="E706" s="359" t="s">
        <v>2293</v>
      </c>
      <c r="F706" s="287" t="s">
        <v>2066</v>
      </c>
      <c r="G706" s="255" t="s">
        <v>1927</v>
      </c>
      <c r="H706" s="75" t="s">
        <v>2275</v>
      </c>
      <c r="I706" s="72" t="s">
        <v>2274</v>
      </c>
      <c r="J706" s="70">
        <v>0.7</v>
      </c>
      <c r="K706" s="34">
        <v>44562</v>
      </c>
      <c r="L706" s="34">
        <v>44926</v>
      </c>
      <c r="M706" s="33">
        <v>0.25</v>
      </c>
      <c r="N706" s="33">
        <v>0.5</v>
      </c>
      <c r="O706" s="33">
        <v>0.75</v>
      </c>
      <c r="P706" s="33">
        <v>1</v>
      </c>
      <c r="Q706" s="72" t="s">
        <v>53</v>
      </c>
      <c r="R706" s="72" t="s">
        <v>1596</v>
      </c>
      <c r="S706" s="255" t="s">
        <v>2294</v>
      </c>
      <c r="T706" s="255" t="s">
        <v>40</v>
      </c>
      <c r="U706" s="255" t="s">
        <v>40</v>
      </c>
      <c r="V706" s="104" t="s">
        <v>1694</v>
      </c>
      <c r="W706" s="69" t="s">
        <v>57</v>
      </c>
      <c r="X706" s="255" t="s">
        <v>1454</v>
      </c>
      <c r="Y706" s="255" t="s">
        <v>1929</v>
      </c>
      <c r="Z706" s="255" t="s">
        <v>1575</v>
      </c>
      <c r="AA706" s="255" t="s">
        <v>1930</v>
      </c>
      <c r="AB706" s="255" t="s">
        <v>1942</v>
      </c>
      <c r="AC706" s="255" t="s">
        <v>1931</v>
      </c>
    </row>
    <row r="707" spans="1:29" ht="53.25" customHeight="1" x14ac:dyDescent="0.25">
      <c r="A707" s="266"/>
      <c r="B707" s="266"/>
      <c r="C707" s="266"/>
      <c r="D707" s="287"/>
      <c r="E707" s="360"/>
      <c r="F707" s="287"/>
      <c r="G707" s="255"/>
      <c r="H707" s="75" t="s">
        <v>2276</v>
      </c>
      <c r="I707" s="72" t="s">
        <v>2270</v>
      </c>
      <c r="J707" s="70">
        <v>0.3</v>
      </c>
      <c r="K707" s="34">
        <v>44562</v>
      </c>
      <c r="L707" s="34">
        <v>44926</v>
      </c>
      <c r="M707" s="33">
        <v>0.25</v>
      </c>
      <c r="N707" s="33">
        <v>0.5</v>
      </c>
      <c r="O707" s="33">
        <v>0.75</v>
      </c>
      <c r="P707" s="33">
        <v>1</v>
      </c>
      <c r="Q707" s="72" t="s">
        <v>53</v>
      </c>
      <c r="R707" s="72" t="s">
        <v>1596</v>
      </c>
      <c r="S707" s="255"/>
      <c r="T707" s="255"/>
      <c r="U707" s="255"/>
      <c r="V707" s="104" t="s">
        <v>1694</v>
      </c>
      <c r="W707" s="69" t="s">
        <v>48</v>
      </c>
      <c r="X707" s="255"/>
      <c r="Y707" s="255"/>
      <c r="Z707" s="255"/>
      <c r="AA707" s="255"/>
      <c r="AB707" s="255"/>
      <c r="AC707" s="255"/>
    </row>
    <row r="708" spans="1:29" ht="33.75" customHeight="1" x14ac:dyDescent="0.25">
      <c r="A708" s="266" t="s">
        <v>1310</v>
      </c>
      <c r="B708" s="266" t="s">
        <v>1510</v>
      </c>
      <c r="C708" s="266" t="s">
        <v>2122</v>
      </c>
      <c r="D708" s="287" t="s">
        <v>2067</v>
      </c>
      <c r="E708" s="287" t="s">
        <v>2293</v>
      </c>
      <c r="F708" s="287" t="s">
        <v>2067</v>
      </c>
      <c r="G708" s="255" t="s">
        <v>1927</v>
      </c>
      <c r="H708" s="75" t="s">
        <v>2277</v>
      </c>
      <c r="I708" s="72" t="s">
        <v>2280</v>
      </c>
      <c r="J708" s="70">
        <v>0.33</v>
      </c>
      <c r="K708" s="34">
        <v>44562</v>
      </c>
      <c r="L708" s="34">
        <v>44926</v>
      </c>
      <c r="M708" s="33">
        <v>0.25</v>
      </c>
      <c r="N708" s="33">
        <v>0.5</v>
      </c>
      <c r="O708" s="33">
        <v>0.75</v>
      </c>
      <c r="P708" s="33">
        <v>1</v>
      </c>
      <c r="Q708" s="72" t="s">
        <v>53</v>
      </c>
      <c r="R708" s="72" t="s">
        <v>1596</v>
      </c>
      <c r="S708" s="255" t="s">
        <v>2294</v>
      </c>
      <c r="T708" s="255" t="s">
        <v>40</v>
      </c>
      <c r="U708" s="255" t="s">
        <v>40</v>
      </c>
      <c r="V708" s="104" t="s">
        <v>1694</v>
      </c>
      <c r="W708" s="69" t="s">
        <v>41</v>
      </c>
      <c r="X708" s="255" t="s">
        <v>1454</v>
      </c>
      <c r="Y708" s="255" t="s">
        <v>1929</v>
      </c>
      <c r="Z708" s="255" t="s">
        <v>1575</v>
      </c>
      <c r="AA708" s="255" t="s">
        <v>1930</v>
      </c>
      <c r="AB708" s="255" t="s">
        <v>1942</v>
      </c>
      <c r="AC708" s="255" t="s">
        <v>1931</v>
      </c>
    </row>
    <row r="709" spans="1:29" ht="33.75" customHeight="1" x14ac:dyDescent="0.25">
      <c r="A709" s="266"/>
      <c r="B709" s="266"/>
      <c r="C709" s="266"/>
      <c r="D709" s="287"/>
      <c r="E709" s="287"/>
      <c r="F709" s="287"/>
      <c r="G709" s="255"/>
      <c r="H709" s="75" t="s">
        <v>2278</v>
      </c>
      <c r="I709" s="72" t="s">
        <v>2269</v>
      </c>
      <c r="J709" s="70">
        <v>0.33</v>
      </c>
      <c r="K709" s="34">
        <v>44562</v>
      </c>
      <c r="L709" s="34">
        <v>44926</v>
      </c>
      <c r="M709" s="33">
        <v>0.25</v>
      </c>
      <c r="N709" s="33">
        <v>0.5</v>
      </c>
      <c r="O709" s="33">
        <v>0.75</v>
      </c>
      <c r="P709" s="33">
        <v>1</v>
      </c>
      <c r="Q709" s="72" t="s">
        <v>53</v>
      </c>
      <c r="R709" s="72" t="s">
        <v>1596</v>
      </c>
      <c r="S709" s="255"/>
      <c r="T709" s="255"/>
      <c r="U709" s="255"/>
      <c r="V709" s="104" t="s">
        <v>1694</v>
      </c>
      <c r="W709" s="69" t="s">
        <v>57</v>
      </c>
      <c r="X709" s="255"/>
      <c r="Y709" s="255"/>
      <c r="Z709" s="255"/>
      <c r="AA709" s="255"/>
      <c r="AB709" s="255"/>
      <c r="AC709" s="255"/>
    </row>
    <row r="710" spans="1:29" ht="33.75" customHeight="1" x14ac:dyDescent="0.25">
      <c r="A710" s="266"/>
      <c r="B710" s="266"/>
      <c r="C710" s="266"/>
      <c r="D710" s="287"/>
      <c r="E710" s="287"/>
      <c r="F710" s="287"/>
      <c r="G710" s="255"/>
      <c r="H710" s="75" t="s">
        <v>2279</v>
      </c>
      <c r="I710" s="72" t="s">
        <v>2281</v>
      </c>
      <c r="J710" s="70">
        <v>0.34</v>
      </c>
      <c r="K710" s="34">
        <v>44562</v>
      </c>
      <c r="L710" s="34">
        <v>44926</v>
      </c>
      <c r="M710" s="33">
        <v>0.25</v>
      </c>
      <c r="N710" s="33">
        <v>0.5</v>
      </c>
      <c r="O710" s="33">
        <v>0.75</v>
      </c>
      <c r="P710" s="33">
        <v>1</v>
      </c>
      <c r="Q710" s="72" t="s">
        <v>53</v>
      </c>
      <c r="R710" s="72" t="s">
        <v>1596</v>
      </c>
      <c r="S710" s="255"/>
      <c r="T710" s="255"/>
      <c r="U710" s="255"/>
      <c r="V710" s="104" t="s">
        <v>1694</v>
      </c>
      <c r="W710" s="69" t="s">
        <v>48</v>
      </c>
      <c r="X710" s="255"/>
      <c r="Y710" s="255"/>
      <c r="Z710" s="255"/>
      <c r="AA710" s="255"/>
      <c r="AB710" s="255"/>
      <c r="AC710" s="255"/>
    </row>
    <row r="711" spans="1:29" ht="36.75" customHeight="1" x14ac:dyDescent="0.25">
      <c r="A711" s="266" t="s">
        <v>1310</v>
      </c>
      <c r="B711" s="266" t="s">
        <v>1510</v>
      </c>
      <c r="C711" s="266" t="s">
        <v>2123</v>
      </c>
      <c r="D711" s="287" t="s">
        <v>2068</v>
      </c>
      <c r="E711" s="287" t="s">
        <v>2293</v>
      </c>
      <c r="F711" s="287" t="s">
        <v>2068</v>
      </c>
      <c r="G711" s="255" t="s">
        <v>1927</v>
      </c>
      <c r="H711" s="75" t="s">
        <v>2282</v>
      </c>
      <c r="I711" s="72" t="s">
        <v>2280</v>
      </c>
      <c r="J711" s="70">
        <v>0.33</v>
      </c>
      <c r="K711" s="34">
        <v>44562</v>
      </c>
      <c r="L711" s="34">
        <v>44926</v>
      </c>
      <c r="M711" s="33">
        <v>0.25</v>
      </c>
      <c r="N711" s="33">
        <v>0.5</v>
      </c>
      <c r="O711" s="33">
        <v>0.75</v>
      </c>
      <c r="P711" s="33">
        <v>1</v>
      </c>
      <c r="Q711" s="72" t="s">
        <v>53</v>
      </c>
      <c r="R711" s="72" t="s">
        <v>1596</v>
      </c>
      <c r="S711" s="255" t="s">
        <v>2294</v>
      </c>
      <c r="T711" s="255" t="s">
        <v>40</v>
      </c>
      <c r="U711" s="255" t="s">
        <v>40</v>
      </c>
      <c r="V711" s="104" t="s">
        <v>1694</v>
      </c>
      <c r="W711" s="69" t="s">
        <v>41</v>
      </c>
      <c r="X711" s="255" t="s">
        <v>1454</v>
      </c>
      <c r="Y711" s="255" t="s">
        <v>1929</v>
      </c>
      <c r="Z711" s="255" t="s">
        <v>1575</v>
      </c>
      <c r="AA711" s="255" t="s">
        <v>1930</v>
      </c>
      <c r="AB711" s="255" t="s">
        <v>1942</v>
      </c>
      <c r="AC711" s="255" t="s">
        <v>1931</v>
      </c>
    </row>
    <row r="712" spans="1:29" ht="36.75" customHeight="1" x14ac:dyDescent="0.25">
      <c r="A712" s="266"/>
      <c r="B712" s="266"/>
      <c r="C712" s="266"/>
      <c r="D712" s="287"/>
      <c r="E712" s="287"/>
      <c r="F712" s="287"/>
      <c r="G712" s="255"/>
      <c r="H712" s="75" t="s">
        <v>2283</v>
      </c>
      <c r="I712" s="72" t="s">
        <v>2269</v>
      </c>
      <c r="J712" s="70">
        <v>0.33</v>
      </c>
      <c r="K712" s="34">
        <v>44562</v>
      </c>
      <c r="L712" s="34">
        <v>44926</v>
      </c>
      <c r="M712" s="33">
        <v>0.25</v>
      </c>
      <c r="N712" s="33">
        <v>0.5</v>
      </c>
      <c r="O712" s="33">
        <v>0.75</v>
      </c>
      <c r="P712" s="33">
        <v>1</v>
      </c>
      <c r="Q712" s="72" t="s">
        <v>53</v>
      </c>
      <c r="R712" s="72" t="s">
        <v>1596</v>
      </c>
      <c r="S712" s="255"/>
      <c r="T712" s="255"/>
      <c r="U712" s="255"/>
      <c r="V712" s="104" t="s">
        <v>1694</v>
      </c>
      <c r="W712" s="69" t="s">
        <v>57</v>
      </c>
      <c r="X712" s="255"/>
      <c r="Y712" s="255"/>
      <c r="Z712" s="255"/>
      <c r="AA712" s="255"/>
      <c r="AB712" s="255"/>
      <c r="AC712" s="255"/>
    </row>
    <row r="713" spans="1:29" ht="36.75" customHeight="1" x14ac:dyDescent="0.25">
      <c r="A713" s="266"/>
      <c r="B713" s="266"/>
      <c r="C713" s="266"/>
      <c r="D713" s="287"/>
      <c r="E713" s="287"/>
      <c r="F713" s="287"/>
      <c r="G713" s="255"/>
      <c r="H713" s="75" t="s">
        <v>2284</v>
      </c>
      <c r="I713" s="72" t="s">
        <v>2270</v>
      </c>
      <c r="J713" s="70">
        <v>0.34</v>
      </c>
      <c r="K713" s="34">
        <v>44562</v>
      </c>
      <c r="L713" s="34">
        <v>44926</v>
      </c>
      <c r="M713" s="33">
        <v>0.25</v>
      </c>
      <c r="N713" s="33">
        <v>0.5</v>
      </c>
      <c r="O713" s="33">
        <v>0.75</v>
      </c>
      <c r="P713" s="33">
        <v>1</v>
      </c>
      <c r="Q713" s="72" t="s">
        <v>53</v>
      </c>
      <c r="R713" s="72" t="s">
        <v>1596</v>
      </c>
      <c r="S713" s="255"/>
      <c r="T713" s="255"/>
      <c r="U713" s="255"/>
      <c r="V713" s="104" t="s">
        <v>1694</v>
      </c>
      <c r="W713" s="69" t="s">
        <v>48</v>
      </c>
      <c r="X713" s="255"/>
      <c r="Y713" s="255"/>
      <c r="Z713" s="255"/>
      <c r="AA713" s="255"/>
      <c r="AB713" s="255"/>
      <c r="AC713" s="255"/>
    </row>
    <row r="714" spans="1:29" ht="50.25" customHeight="1" x14ac:dyDescent="0.25">
      <c r="A714" s="266" t="s">
        <v>1310</v>
      </c>
      <c r="B714" s="266" t="s">
        <v>1510</v>
      </c>
      <c r="C714" s="266" t="s">
        <v>2124</v>
      </c>
      <c r="D714" s="287" t="s">
        <v>2069</v>
      </c>
      <c r="E714" s="287" t="s">
        <v>2293</v>
      </c>
      <c r="F714" s="287" t="s">
        <v>2069</v>
      </c>
      <c r="G714" s="255" t="s">
        <v>1927</v>
      </c>
      <c r="H714" s="75" t="s">
        <v>2285</v>
      </c>
      <c r="I714" s="72" t="s">
        <v>2288</v>
      </c>
      <c r="J714" s="70">
        <v>0.5</v>
      </c>
      <c r="K714" s="34" t="s">
        <v>2019</v>
      </c>
      <c r="L714" s="34">
        <v>44915</v>
      </c>
      <c r="M714" s="33">
        <v>0.25</v>
      </c>
      <c r="N714" s="33">
        <v>0.5</v>
      </c>
      <c r="O714" s="35">
        <v>0.75</v>
      </c>
      <c r="P714" s="35">
        <v>1</v>
      </c>
      <c r="Q714" s="72" t="s">
        <v>53</v>
      </c>
      <c r="R714" s="72" t="s">
        <v>1596</v>
      </c>
      <c r="S714" s="262" t="s">
        <v>2294</v>
      </c>
      <c r="T714" s="262" t="s">
        <v>40</v>
      </c>
      <c r="U714" s="262" t="s">
        <v>40</v>
      </c>
      <c r="V714" s="103" t="s">
        <v>1694</v>
      </c>
      <c r="W714" s="69" t="s">
        <v>68</v>
      </c>
      <c r="X714" s="262" t="s">
        <v>1454</v>
      </c>
      <c r="Y714" s="262" t="s">
        <v>1929</v>
      </c>
      <c r="Z714" s="262" t="s">
        <v>1575</v>
      </c>
      <c r="AA714" s="262"/>
      <c r="AB714" s="262" t="s">
        <v>1575</v>
      </c>
      <c r="AC714" s="262" t="s">
        <v>2033</v>
      </c>
    </row>
    <row r="715" spans="1:29" ht="50.25" customHeight="1" x14ac:dyDescent="0.25">
      <c r="A715" s="266"/>
      <c r="B715" s="266"/>
      <c r="C715" s="266"/>
      <c r="D715" s="287"/>
      <c r="E715" s="287"/>
      <c r="F715" s="287"/>
      <c r="G715" s="255"/>
      <c r="H715" s="75" t="s">
        <v>2286</v>
      </c>
      <c r="I715" s="72" t="s">
        <v>2287</v>
      </c>
      <c r="J715" s="70">
        <v>0.5</v>
      </c>
      <c r="K715" s="34" t="s">
        <v>2019</v>
      </c>
      <c r="L715" s="34">
        <v>44915</v>
      </c>
      <c r="M715" s="33">
        <v>0.25</v>
      </c>
      <c r="N715" s="33">
        <v>0.5</v>
      </c>
      <c r="O715" s="35">
        <v>0.75</v>
      </c>
      <c r="P715" s="35">
        <v>1</v>
      </c>
      <c r="Q715" s="72" t="s">
        <v>53</v>
      </c>
      <c r="R715" s="72" t="s">
        <v>1596</v>
      </c>
      <c r="S715" s="264"/>
      <c r="T715" s="264" t="s">
        <v>40</v>
      </c>
      <c r="U715" s="264" t="s">
        <v>40</v>
      </c>
      <c r="V715" s="103" t="s">
        <v>1694</v>
      </c>
      <c r="W715" s="69" t="s">
        <v>48</v>
      </c>
      <c r="X715" s="264"/>
      <c r="Y715" s="264" t="s">
        <v>1929</v>
      </c>
      <c r="Z715" s="264"/>
      <c r="AA715" s="264"/>
      <c r="AB715" s="264"/>
      <c r="AC715" s="264"/>
    </row>
    <row r="716" spans="1:29" ht="48.75" customHeight="1" x14ac:dyDescent="0.25">
      <c r="A716" s="266" t="s">
        <v>1310</v>
      </c>
      <c r="B716" s="266" t="s">
        <v>1510</v>
      </c>
      <c r="C716" s="266" t="s">
        <v>2125</v>
      </c>
      <c r="D716" s="287" t="s">
        <v>2289</v>
      </c>
      <c r="E716" s="287" t="s">
        <v>2293</v>
      </c>
      <c r="F716" s="287" t="s">
        <v>2290</v>
      </c>
      <c r="G716" s="255" t="s">
        <v>1927</v>
      </c>
      <c r="H716" s="75" t="s">
        <v>2292</v>
      </c>
      <c r="I716" s="72" t="s">
        <v>2288</v>
      </c>
      <c r="J716" s="70">
        <v>0.5</v>
      </c>
      <c r="K716" s="34" t="s">
        <v>2019</v>
      </c>
      <c r="L716" s="34">
        <v>44915</v>
      </c>
      <c r="M716" s="33">
        <v>0.25</v>
      </c>
      <c r="N716" s="33">
        <v>0.5</v>
      </c>
      <c r="O716" s="35">
        <v>0.75</v>
      </c>
      <c r="P716" s="35">
        <v>1</v>
      </c>
      <c r="Q716" s="72" t="s">
        <v>53</v>
      </c>
      <c r="R716" s="72" t="s">
        <v>1596</v>
      </c>
      <c r="S716" s="262" t="s">
        <v>2294</v>
      </c>
      <c r="T716" s="262" t="s">
        <v>40</v>
      </c>
      <c r="U716" s="262" t="s">
        <v>40</v>
      </c>
      <c r="V716" s="103" t="s">
        <v>1694</v>
      </c>
      <c r="W716" s="69" t="s">
        <v>68</v>
      </c>
      <c r="X716" s="262" t="s">
        <v>1454</v>
      </c>
      <c r="Y716" s="262" t="s">
        <v>1929</v>
      </c>
      <c r="Z716" s="262" t="s">
        <v>1575</v>
      </c>
      <c r="AA716" s="262" t="s">
        <v>1575</v>
      </c>
      <c r="AB716" s="262" t="s">
        <v>1575</v>
      </c>
      <c r="AC716" s="262" t="s">
        <v>2033</v>
      </c>
    </row>
    <row r="717" spans="1:29" ht="48.75" customHeight="1" x14ac:dyDescent="0.25">
      <c r="A717" s="266"/>
      <c r="B717" s="266"/>
      <c r="C717" s="266"/>
      <c r="D717" s="287"/>
      <c r="E717" s="287"/>
      <c r="F717" s="287"/>
      <c r="G717" s="255"/>
      <c r="H717" s="75" t="s">
        <v>2291</v>
      </c>
      <c r="I717" s="72" t="s">
        <v>2287</v>
      </c>
      <c r="J717" s="70">
        <v>0.5</v>
      </c>
      <c r="K717" s="34" t="s">
        <v>2019</v>
      </c>
      <c r="L717" s="34">
        <v>44915</v>
      </c>
      <c r="M717" s="33">
        <v>0.25</v>
      </c>
      <c r="N717" s="33">
        <v>0.5</v>
      </c>
      <c r="O717" s="35">
        <v>0.75</v>
      </c>
      <c r="P717" s="35">
        <v>1</v>
      </c>
      <c r="Q717" s="72" t="s">
        <v>53</v>
      </c>
      <c r="R717" s="72" t="s">
        <v>1596</v>
      </c>
      <c r="S717" s="264"/>
      <c r="T717" s="264"/>
      <c r="U717" s="264" t="s">
        <v>40</v>
      </c>
      <c r="V717" s="103" t="s">
        <v>1694</v>
      </c>
      <c r="W717" s="69" t="s">
        <v>48</v>
      </c>
      <c r="X717" s="264"/>
      <c r="Y717" s="264" t="s">
        <v>1929</v>
      </c>
      <c r="Z717" s="264" t="s">
        <v>1575</v>
      </c>
      <c r="AA717" s="264" t="s">
        <v>1575</v>
      </c>
      <c r="AB717" s="264"/>
      <c r="AC717" s="264"/>
    </row>
    <row r="718" spans="1:29" ht="65.25" customHeight="1" x14ac:dyDescent="0.25">
      <c r="A718" s="241" t="s">
        <v>1310</v>
      </c>
      <c r="B718" s="241" t="s">
        <v>1518</v>
      </c>
      <c r="C718" s="241" t="s">
        <v>3766</v>
      </c>
      <c r="D718" s="244" t="s">
        <v>3580</v>
      </c>
      <c r="E718" s="244"/>
      <c r="F718" s="244"/>
      <c r="G718" s="215" t="s">
        <v>3110</v>
      </c>
      <c r="H718" s="221" t="s">
        <v>3763</v>
      </c>
      <c r="I718" s="235" t="s">
        <v>3581</v>
      </c>
      <c r="J718" s="61">
        <v>0.3</v>
      </c>
      <c r="K718" s="236">
        <v>44606</v>
      </c>
      <c r="L718" s="236">
        <v>44804</v>
      </c>
      <c r="M718" s="237"/>
      <c r="N718" s="237"/>
      <c r="O718" s="237"/>
      <c r="P718" s="238"/>
      <c r="Q718" s="247" t="s">
        <v>38</v>
      </c>
      <c r="R718" s="250"/>
      <c r="S718" s="250" t="s">
        <v>3582</v>
      </c>
      <c r="T718" s="239"/>
      <c r="U718" s="212"/>
      <c r="V718" s="212"/>
      <c r="W718" s="212"/>
      <c r="X718" s="212"/>
      <c r="Y718" s="212"/>
      <c r="Z718" s="212"/>
      <c r="AA718" s="212"/>
      <c r="AB718" s="212"/>
      <c r="AC718" s="212"/>
    </row>
    <row r="719" spans="1:29" ht="65.25" customHeight="1" x14ac:dyDescent="0.25">
      <c r="A719" s="242"/>
      <c r="B719" s="242"/>
      <c r="C719" s="242"/>
      <c r="D719" s="245"/>
      <c r="E719" s="245"/>
      <c r="F719" s="245"/>
      <c r="G719" s="215" t="s">
        <v>3110</v>
      </c>
      <c r="H719" s="221" t="s">
        <v>3764</v>
      </c>
      <c r="I719" s="235" t="s">
        <v>3583</v>
      </c>
      <c r="J719" s="61">
        <v>0.5</v>
      </c>
      <c r="K719" s="236">
        <v>44621</v>
      </c>
      <c r="L719" s="236">
        <v>44834</v>
      </c>
      <c r="M719" s="235"/>
      <c r="N719" s="237"/>
      <c r="O719" s="237"/>
      <c r="P719" s="240"/>
      <c r="Q719" s="248"/>
      <c r="R719" s="250"/>
      <c r="S719" s="250"/>
      <c r="T719" s="239"/>
      <c r="U719" s="212"/>
      <c r="V719" s="212"/>
      <c r="W719" s="212"/>
      <c r="X719" s="212"/>
      <c r="Y719" s="212"/>
      <c r="Z719" s="212"/>
      <c r="AA719" s="212"/>
      <c r="AB719" s="212"/>
      <c r="AC719" s="212"/>
    </row>
    <row r="720" spans="1:29" ht="65.25" customHeight="1" x14ac:dyDescent="0.25">
      <c r="A720" s="243"/>
      <c r="B720" s="243"/>
      <c r="C720" s="243"/>
      <c r="D720" s="246"/>
      <c r="E720" s="246"/>
      <c r="F720" s="246"/>
      <c r="G720" s="215" t="s">
        <v>3110</v>
      </c>
      <c r="H720" s="221" t="s">
        <v>3765</v>
      </c>
      <c r="I720" s="235" t="s">
        <v>3584</v>
      </c>
      <c r="J720" s="61">
        <v>0.2</v>
      </c>
      <c r="K720" s="236">
        <v>44683</v>
      </c>
      <c r="L720" s="236">
        <v>44841</v>
      </c>
      <c r="M720" s="235"/>
      <c r="N720" s="237"/>
      <c r="O720" s="237"/>
      <c r="P720" s="240"/>
      <c r="Q720" s="249"/>
      <c r="R720" s="250"/>
      <c r="S720" s="250"/>
      <c r="T720" s="239"/>
      <c r="U720" s="212"/>
      <c r="V720" s="212"/>
      <c r="W720" s="212"/>
      <c r="X720" s="212"/>
      <c r="Y720" s="212"/>
      <c r="Z720" s="212"/>
      <c r="AA720" s="212"/>
      <c r="AB720" s="212"/>
      <c r="AC720" s="212"/>
    </row>
    <row r="721" spans="1:29" ht="65.25" customHeight="1" x14ac:dyDescent="0.25">
      <c r="A721" s="241" t="s">
        <v>1310</v>
      </c>
      <c r="B721" s="241" t="s">
        <v>1518</v>
      </c>
      <c r="C721" s="241" t="s">
        <v>3767</v>
      </c>
      <c r="D721" s="244" t="s">
        <v>3585</v>
      </c>
      <c r="E721" s="244"/>
      <c r="F721" s="244"/>
      <c r="G721" s="215" t="s">
        <v>3110</v>
      </c>
      <c r="H721" s="221" t="s">
        <v>3775</v>
      </c>
      <c r="I721" s="235" t="s">
        <v>3586</v>
      </c>
      <c r="J721" s="61">
        <v>0.3</v>
      </c>
      <c r="K721" s="236">
        <v>44564</v>
      </c>
      <c r="L721" s="236">
        <v>44610</v>
      </c>
      <c r="M721" s="235"/>
      <c r="N721" s="235"/>
      <c r="O721" s="237"/>
      <c r="P721" s="238"/>
      <c r="Q721" s="247" t="s">
        <v>1328</v>
      </c>
      <c r="R721" s="212"/>
      <c r="S721" s="254" t="s">
        <v>3587</v>
      </c>
      <c r="T721" s="239"/>
      <c r="U721" s="212"/>
      <c r="V721" s="212"/>
      <c r="W721" s="212"/>
      <c r="X721" s="212"/>
      <c r="Y721" s="212"/>
      <c r="Z721" s="212"/>
      <c r="AA721" s="212"/>
      <c r="AB721" s="212"/>
      <c r="AC721" s="212"/>
    </row>
    <row r="722" spans="1:29" ht="65.25" customHeight="1" x14ac:dyDescent="0.25">
      <c r="A722" s="242"/>
      <c r="B722" s="242"/>
      <c r="C722" s="242"/>
      <c r="D722" s="245"/>
      <c r="E722" s="245"/>
      <c r="F722" s="245"/>
      <c r="G722" s="215" t="s">
        <v>3110</v>
      </c>
      <c r="H722" s="221" t="s">
        <v>3776</v>
      </c>
      <c r="I722" s="235" t="s">
        <v>3588</v>
      </c>
      <c r="J722" s="61">
        <v>0.55000000000000004</v>
      </c>
      <c r="K722" s="236">
        <v>44575</v>
      </c>
      <c r="L722" s="236">
        <v>44620</v>
      </c>
      <c r="M722" s="237"/>
      <c r="N722" s="237"/>
      <c r="O722" s="237"/>
      <c r="P722" s="240"/>
      <c r="Q722" s="248"/>
      <c r="R722" s="212"/>
      <c r="S722" s="254"/>
      <c r="T722" s="239"/>
      <c r="U722" s="212"/>
      <c r="V722" s="212"/>
      <c r="W722" s="212"/>
      <c r="X722" s="212"/>
      <c r="Y722" s="212"/>
      <c r="Z722" s="212"/>
      <c r="AA722" s="212"/>
      <c r="AB722" s="212"/>
      <c r="AC722" s="212"/>
    </row>
    <row r="723" spans="1:29" ht="65.25" customHeight="1" x14ac:dyDescent="0.25">
      <c r="A723" s="243"/>
      <c r="B723" s="243"/>
      <c r="C723" s="243"/>
      <c r="D723" s="246"/>
      <c r="E723" s="246"/>
      <c r="F723" s="246"/>
      <c r="G723" s="215" t="s">
        <v>3110</v>
      </c>
      <c r="H723" s="221" t="s">
        <v>3777</v>
      </c>
      <c r="I723" s="235" t="s">
        <v>3589</v>
      </c>
      <c r="J723" s="61">
        <v>0.15</v>
      </c>
      <c r="K723" s="236">
        <v>44621</v>
      </c>
      <c r="L723" s="236">
        <v>44638</v>
      </c>
      <c r="M723" s="237"/>
      <c r="N723" s="237"/>
      <c r="O723" s="237"/>
      <c r="P723" s="240"/>
      <c r="Q723" s="249"/>
      <c r="R723" s="212"/>
      <c r="S723" s="254"/>
      <c r="T723" s="239"/>
      <c r="U723" s="212"/>
      <c r="V723" s="212"/>
      <c r="W723" s="212"/>
      <c r="X723" s="212"/>
      <c r="Y723" s="212"/>
      <c r="Z723" s="212"/>
      <c r="AA723" s="212"/>
      <c r="AB723" s="212"/>
      <c r="AC723" s="212"/>
    </row>
    <row r="724" spans="1:29" ht="65.25" customHeight="1" x14ac:dyDescent="0.25">
      <c r="A724" s="241" t="s">
        <v>1310</v>
      </c>
      <c r="B724" s="241" t="s">
        <v>1518</v>
      </c>
      <c r="C724" s="241" t="s">
        <v>3768</v>
      </c>
      <c r="D724" s="244" t="s">
        <v>3590</v>
      </c>
      <c r="E724" s="244"/>
      <c r="F724" s="244"/>
      <c r="G724" s="215" t="s">
        <v>3110</v>
      </c>
      <c r="H724" s="221" t="s">
        <v>3778</v>
      </c>
      <c r="I724" s="235" t="s">
        <v>3591</v>
      </c>
      <c r="J724" s="61">
        <v>0.3</v>
      </c>
      <c r="K724" s="236">
        <v>44593</v>
      </c>
      <c r="L724" s="236">
        <v>44624</v>
      </c>
      <c r="M724" s="235"/>
      <c r="N724" s="237"/>
      <c r="O724" s="237"/>
      <c r="P724" s="238"/>
      <c r="Q724" s="247" t="s">
        <v>1328</v>
      </c>
      <c r="R724" s="212"/>
      <c r="S724" s="250" t="s">
        <v>3587</v>
      </c>
      <c r="T724" s="239"/>
      <c r="U724" s="212"/>
      <c r="V724" s="212"/>
      <c r="W724" s="212"/>
      <c r="X724" s="212"/>
      <c r="Y724" s="212"/>
      <c r="Z724" s="212"/>
      <c r="AA724" s="212"/>
      <c r="AB724" s="212"/>
      <c r="AC724" s="212"/>
    </row>
    <row r="725" spans="1:29" ht="65.25" customHeight="1" x14ac:dyDescent="0.25">
      <c r="A725" s="242"/>
      <c r="B725" s="242"/>
      <c r="C725" s="242"/>
      <c r="D725" s="245"/>
      <c r="E725" s="245"/>
      <c r="F725" s="245"/>
      <c r="G725" s="215" t="s">
        <v>3110</v>
      </c>
      <c r="H725" s="221" t="s">
        <v>3779</v>
      </c>
      <c r="I725" s="235" t="s">
        <v>3592</v>
      </c>
      <c r="J725" s="61">
        <v>0.55000000000000004</v>
      </c>
      <c r="K725" s="236">
        <v>44621</v>
      </c>
      <c r="L725" s="236">
        <v>44673</v>
      </c>
      <c r="M725" s="235"/>
      <c r="N725" s="235"/>
      <c r="O725" s="237"/>
      <c r="P725" s="238"/>
      <c r="Q725" s="248"/>
      <c r="R725" s="212"/>
      <c r="S725" s="250"/>
      <c r="T725" s="239"/>
      <c r="U725" s="212"/>
      <c r="V725" s="212"/>
      <c r="W725" s="212"/>
      <c r="X725" s="212"/>
      <c r="Y725" s="212"/>
      <c r="Z725" s="212"/>
      <c r="AA725" s="212"/>
      <c r="AB725" s="212"/>
      <c r="AC725" s="212"/>
    </row>
    <row r="726" spans="1:29" ht="65.25" customHeight="1" x14ac:dyDescent="0.25">
      <c r="A726" s="243"/>
      <c r="B726" s="243"/>
      <c r="C726" s="243"/>
      <c r="D726" s="246"/>
      <c r="E726" s="246"/>
      <c r="F726" s="246"/>
      <c r="G726" s="215" t="s">
        <v>3110</v>
      </c>
      <c r="H726" s="221" t="s">
        <v>3780</v>
      </c>
      <c r="I726" s="235" t="s">
        <v>3593</v>
      </c>
      <c r="J726" s="61">
        <v>0.15</v>
      </c>
      <c r="K726" s="236">
        <v>44676</v>
      </c>
      <c r="L726" s="236">
        <v>44697</v>
      </c>
      <c r="M726" s="235"/>
      <c r="N726" s="235"/>
      <c r="O726" s="237"/>
      <c r="P726" s="238"/>
      <c r="Q726" s="249"/>
      <c r="R726" s="212"/>
      <c r="S726" s="250"/>
      <c r="T726" s="239"/>
      <c r="U726" s="212"/>
      <c r="V726" s="212"/>
      <c r="W726" s="212"/>
      <c r="X726" s="212"/>
      <c r="Y726" s="212"/>
      <c r="Z726" s="212"/>
      <c r="AA726" s="212"/>
      <c r="AB726" s="212"/>
      <c r="AC726" s="212"/>
    </row>
    <row r="727" spans="1:29" ht="65.25" customHeight="1" x14ac:dyDescent="0.25">
      <c r="A727" s="241" t="s">
        <v>1310</v>
      </c>
      <c r="B727" s="241" t="s">
        <v>1518</v>
      </c>
      <c r="C727" s="241" t="s">
        <v>3769</v>
      </c>
      <c r="D727" s="244" t="s">
        <v>3594</v>
      </c>
      <c r="E727" s="244"/>
      <c r="F727" s="244"/>
      <c r="G727" s="215" t="s">
        <v>3595</v>
      </c>
      <c r="H727" s="221" t="s">
        <v>3781</v>
      </c>
      <c r="I727" s="235" t="s">
        <v>3596</v>
      </c>
      <c r="J727" s="61">
        <v>0.3</v>
      </c>
      <c r="K727" s="236">
        <v>44564</v>
      </c>
      <c r="L727" s="236">
        <v>44687</v>
      </c>
      <c r="M727" s="235"/>
      <c r="N727" s="235"/>
      <c r="O727" s="237"/>
      <c r="P727" s="238"/>
      <c r="Q727" s="247" t="s">
        <v>1328</v>
      </c>
      <c r="R727" s="212"/>
      <c r="S727" s="250" t="s">
        <v>3587</v>
      </c>
      <c r="T727" s="239"/>
      <c r="U727" s="212"/>
      <c r="V727" s="212"/>
      <c r="W727" s="212"/>
      <c r="X727" s="212"/>
      <c r="Y727" s="212"/>
      <c r="Z727" s="212"/>
      <c r="AA727" s="212"/>
      <c r="AB727" s="212"/>
      <c r="AC727" s="212"/>
    </row>
    <row r="728" spans="1:29" ht="65.25" customHeight="1" x14ac:dyDescent="0.25">
      <c r="A728" s="242"/>
      <c r="B728" s="242"/>
      <c r="C728" s="242"/>
      <c r="D728" s="245"/>
      <c r="E728" s="245"/>
      <c r="F728" s="245"/>
      <c r="G728" s="215" t="s">
        <v>3595</v>
      </c>
      <c r="H728" s="221" t="s">
        <v>3782</v>
      </c>
      <c r="I728" s="235" t="s">
        <v>3597</v>
      </c>
      <c r="J728" s="61">
        <v>0.55000000000000004</v>
      </c>
      <c r="K728" s="236">
        <v>44593</v>
      </c>
      <c r="L728" s="236">
        <v>44722</v>
      </c>
      <c r="M728" s="235"/>
      <c r="N728" s="235"/>
      <c r="O728" s="237"/>
      <c r="P728" s="238"/>
      <c r="Q728" s="248"/>
      <c r="R728" s="212"/>
      <c r="S728" s="250"/>
      <c r="T728" s="239"/>
      <c r="U728" s="212"/>
      <c r="V728" s="212"/>
      <c r="W728" s="212"/>
      <c r="X728" s="212"/>
      <c r="Y728" s="212"/>
      <c r="Z728" s="212"/>
      <c r="AA728" s="212"/>
      <c r="AB728" s="212"/>
      <c r="AC728" s="212"/>
    </row>
    <row r="729" spans="1:29" ht="65.25" customHeight="1" x14ac:dyDescent="0.25">
      <c r="A729" s="243"/>
      <c r="B729" s="243"/>
      <c r="C729" s="243"/>
      <c r="D729" s="246"/>
      <c r="E729" s="246"/>
      <c r="F729" s="246"/>
      <c r="G729" s="215" t="s">
        <v>3595</v>
      </c>
      <c r="H729" s="221" t="s">
        <v>3783</v>
      </c>
      <c r="I729" s="235" t="s">
        <v>3598</v>
      </c>
      <c r="J729" s="61">
        <v>0.15</v>
      </c>
      <c r="K729" s="236">
        <v>44726</v>
      </c>
      <c r="L729" s="236">
        <v>44750</v>
      </c>
      <c r="M729" s="235"/>
      <c r="N729" s="235"/>
      <c r="O729" s="237"/>
      <c r="P729" s="238"/>
      <c r="Q729" s="249"/>
      <c r="R729" s="212"/>
      <c r="S729" s="250"/>
      <c r="T729" s="239"/>
      <c r="U729" s="212"/>
      <c r="V729" s="212"/>
      <c r="W729" s="212"/>
      <c r="X729" s="212"/>
      <c r="Y729" s="212"/>
      <c r="Z729" s="212"/>
      <c r="AA729" s="212"/>
      <c r="AB729" s="212"/>
      <c r="AC729" s="212"/>
    </row>
    <row r="730" spans="1:29" ht="65.25" customHeight="1" x14ac:dyDescent="0.25">
      <c r="A730" s="241" t="s">
        <v>1310</v>
      </c>
      <c r="B730" s="241" t="s">
        <v>1518</v>
      </c>
      <c r="C730" s="241" t="s">
        <v>3770</v>
      </c>
      <c r="D730" s="244" t="s">
        <v>3599</v>
      </c>
      <c r="E730" s="244"/>
      <c r="F730" s="244"/>
      <c r="G730" s="215" t="s">
        <v>3110</v>
      </c>
      <c r="H730" s="221" t="s">
        <v>3784</v>
      </c>
      <c r="I730" s="235" t="s">
        <v>3600</v>
      </c>
      <c r="J730" s="61">
        <v>0.3</v>
      </c>
      <c r="K730" s="236">
        <v>44572</v>
      </c>
      <c r="L730" s="236">
        <v>44729</v>
      </c>
      <c r="M730" s="235"/>
      <c r="N730" s="235"/>
      <c r="O730" s="237"/>
      <c r="P730" s="238"/>
      <c r="Q730" s="247" t="s">
        <v>1328</v>
      </c>
      <c r="R730" s="212"/>
      <c r="S730" s="250" t="s">
        <v>3587</v>
      </c>
      <c r="T730" s="239"/>
      <c r="U730" s="212"/>
      <c r="V730" s="212"/>
      <c r="W730" s="212"/>
      <c r="X730" s="212"/>
      <c r="Y730" s="212"/>
      <c r="Z730" s="212"/>
      <c r="AA730" s="212"/>
      <c r="AB730" s="212"/>
      <c r="AC730" s="212"/>
    </row>
    <row r="731" spans="1:29" ht="65.25" customHeight="1" x14ac:dyDescent="0.25">
      <c r="A731" s="242"/>
      <c r="B731" s="242"/>
      <c r="C731" s="242"/>
      <c r="D731" s="245"/>
      <c r="E731" s="245"/>
      <c r="F731" s="245"/>
      <c r="G731" s="215" t="s">
        <v>3110</v>
      </c>
      <c r="H731" s="221" t="s">
        <v>3785</v>
      </c>
      <c r="I731" s="235" t="s">
        <v>3601</v>
      </c>
      <c r="J731" s="61">
        <v>0.55000000000000004</v>
      </c>
      <c r="K731" s="236">
        <v>44621</v>
      </c>
      <c r="L731" s="236">
        <v>44736</v>
      </c>
      <c r="M731" s="235"/>
      <c r="N731" s="235"/>
      <c r="O731" s="237"/>
      <c r="P731" s="238"/>
      <c r="Q731" s="248"/>
      <c r="R731" s="212"/>
      <c r="S731" s="250"/>
      <c r="T731" s="239"/>
      <c r="U731" s="212"/>
      <c r="V731" s="212"/>
      <c r="W731" s="212"/>
      <c r="X731" s="212"/>
      <c r="Y731" s="212"/>
      <c r="Z731" s="212"/>
      <c r="AA731" s="212"/>
      <c r="AB731" s="212"/>
      <c r="AC731" s="212"/>
    </row>
    <row r="732" spans="1:29" ht="65.25" customHeight="1" x14ac:dyDescent="0.25">
      <c r="A732" s="243"/>
      <c r="B732" s="243"/>
      <c r="C732" s="243"/>
      <c r="D732" s="246"/>
      <c r="E732" s="246"/>
      <c r="F732" s="246"/>
      <c r="G732" s="215" t="s">
        <v>3110</v>
      </c>
      <c r="H732" s="221" t="s">
        <v>3786</v>
      </c>
      <c r="I732" s="235" t="s">
        <v>3602</v>
      </c>
      <c r="J732" s="61">
        <v>0.15</v>
      </c>
      <c r="K732" s="236">
        <v>44740</v>
      </c>
      <c r="L732" s="236">
        <v>44764</v>
      </c>
      <c r="M732" s="235"/>
      <c r="N732" s="235"/>
      <c r="O732" s="237"/>
      <c r="P732" s="238"/>
      <c r="Q732" s="249"/>
      <c r="R732" s="212"/>
      <c r="S732" s="250"/>
      <c r="T732" s="239"/>
      <c r="U732" s="212"/>
      <c r="V732" s="212"/>
      <c r="W732" s="212"/>
      <c r="X732" s="212"/>
      <c r="Y732" s="212"/>
      <c r="Z732" s="212"/>
      <c r="AA732" s="212"/>
      <c r="AB732" s="212"/>
      <c r="AC732" s="212"/>
    </row>
    <row r="733" spans="1:29" ht="65.25" customHeight="1" x14ac:dyDescent="0.25">
      <c r="A733" s="241" t="s">
        <v>1310</v>
      </c>
      <c r="B733" s="241" t="s">
        <v>1518</v>
      </c>
      <c r="C733" s="241" t="s">
        <v>3771</v>
      </c>
      <c r="D733" s="244" t="s">
        <v>3603</v>
      </c>
      <c r="E733" s="244"/>
      <c r="F733" s="244"/>
      <c r="G733" s="215" t="s">
        <v>3110</v>
      </c>
      <c r="H733" s="221" t="s">
        <v>3787</v>
      </c>
      <c r="I733" s="235" t="s">
        <v>3604</v>
      </c>
      <c r="J733" s="61">
        <v>0.3</v>
      </c>
      <c r="K733" s="236">
        <v>44593</v>
      </c>
      <c r="L733" s="236">
        <v>44620</v>
      </c>
      <c r="M733" s="235"/>
      <c r="N733" s="235"/>
      <c r="O733" s="237"/>
      <c r="P733" s="238"/>
      <c r="Q733" s="247" t="s">
        <v>1328</v>
      </c>
      <c r="R733" s="212"/>
      <c r="S733" s="250" t="s">
        <v>3587</v>
      </c>
      <c r="T733" s="239"/>
      <c r="U733" s="212"/>
      <c r="V733" s="212"/>
      <c r="W733" s="212"/>
      <c r="X733" s="212"/>
      <c r="Y733" s="212"/>
      <c r="Z733" s="212"/>
      <c r="AA733" s="212"/>
      <c r="AB733" s="212"/>
      <c r="AC733" s="212"/>
    </row>
    <row r="734" spans="1:29" ht="65.25" customHeight="1" x14ac:dyDescent="0.25">
      <c r="A734" s="242"/>
      <c r="B734" s="242"/>
      <c r="C734" s="242"/>
      <c r="D734" s="245"/>
      <c r="E734" s="245"/>
      <c r="F734" s="245"/>
      <c r="G734" s="215" t="s">
        <v>3110</v>
      </c>
      <c r="H734" s="221" t="s">
        <v>3788</v>
      </c>
      <c r="I734" s="235" t="s">
        <v>3605</v>
      </c>
      <c r="J734" s="61">
        <v>0.55000000000000004</v>
      </c>
      <c r="K734" s="236">
        <v>44621</v>
      </c>
      <c r="L734" s="236">
        <v>44792</v>
      </c>
      <c r="M734" s="235"/>
      <c r="N734" s="235"/>
      <c r="O734" s="237"/>
      <c r="P734" s="238"/>
      <c r="Q734" s="248"/>
      <c r="R734" s="212"/>
      <c r="S734" s="250"/>
      <c r="T734" s="239"/>
      <c r="U734" s="212"/>
      <c r="V734" s="212"/>
      <c r="W734" s="212"/>
      <c r="X734" s="212"/>
      <c r="Y734" s="212"/>
      <c r="Z734" s="212"/>
      <c r="AA734" s="212"/>
      <c r="AB734" s="212"/>
      <c r="AC734" s="212"/>
    </row>
    <row r="735" spans="1:29" ht="65.25" customHeight="1" x14ac:dyDescent="0.25">
      <c r="A735" s="243"/>
      <c r="B735" s="243"/>
      <c r="C735" s="243"/>
      <c r="D735" s="246"/>
      <c r="E735" s="246"/>
      <c r="F735" s="246"/>
      <c r="G735" s="215" t="s">
        <v>3110</v>
      </c>
      <c r="H735" s="221" t="s">
        <v>3789</v>
      </c>
      <c r="I735" s="235" t="s">
        <v>3606</v>
      </c>
      <c r="J735" s="61">
        <v>0.15</v>
      </c>
      <c r="K735" s="236">
        <v>44795</v>
      </c>
      <c r="L735" s="236">
        <v>44806</v>
      </c>
      <c r="M735" s="235"/>
      <c r="N735" s="235"/>
      <c r="O735" s="237"/>
      <c r="P735" s="238"/>
      <c r="Q735" s="249"/>
      <c r="R735" s="212"/>
      <c r="S735" s="250"/>
      <c r="T735" s="239"/>
      <c r="U735" s="212"/>
      <c r="V735" s="212"/>
      <c r="W735" s="212"/>
      <c r="X735" s="212"/>
      <c r="Y735" s="212"/>
      <c r="Z735" s="212"/>
      <c r="AA735" s="212"/>
      <c r="AB735" s="212"/>
      <c r="AC735" s="212"/>
    </row>
    <row r="736" spans="1:29" ht="65.25" customHeight="1" x14ac:dyDescent="0.25">
      <c r="A736" s="241" t="s">
        <v>1310</v>
      </c>
      <c r="B736" s="241" t="s">
        <v>1518</v>
      </c>
      <c r="C736" s="241" t="s">
        <v>3772</v>
      </c>
      <c r="D736" s="244" t="s">
        <v>3607</v>
      </c>
      <c r="E736" s="244"/>
      <c r="F736" s="244"/>
      <c r="G736" s="215" t="s">
        <v>3110</v>
      </c>
      <c r="H736" s="221" t="s">
        <v>3790</v>
      </c>
      <c r="I736" s="235" t="s">
        <v>3608</v>
      </c>
      <c r="J736" s="61">
        <v>0.3</v>
      </c>
      <c r="K736" s="236">
        <v>44743</v>
      </c>
      <c r="L736" s="236">
        <v>44804</v>
      </c>
      <c r="M736" s="235"/>
      <c r="N736" s="235"/>
      <c r="O736" s="237"/>
      <c r="P736" s="238"/>
      <c r="Q736" s="247" t="s">
        <v>1328</v>
      </c>
      <c r="R736" s="212"/>
      <c r="S736" s="250" t="s">
        <v>3587</v>
      </c>
      <c r="T736" s="239"/>
      <c r="U736" s="212"/>
      <c r="V736" s="212"/>
      <c r="W736" s="212"/>
      <c r="X736" s="212"/>
      <c r="Y736" s="212"/>
      <c r="Z736" s="212"/>
      <c r="AA736" s="212"/>
      <c r="AB736" s="212"/>
      <c r="AC736" s="212"/>
    </row>
    <row r="737" spans="1:29" ht="65.25" customHeight="1" x14ac:dyDescent="0.25">
      <c r="A737" s="242"/>
      <c r="B737" s="242"/>
      <c r="C737" s="242"/>
      <c r="D737" s="245"/>
      <c r="E737" s="245"/>
      <c r="F737" s="245"/>
      <c r="G737" s="215" t="s">
        <v>3110</v>
      </c>
      <c r="H737" s="221" t="s">
        <v>3791</v>
      </c>
      <c r="I737" s="235" t="s">
        <v>3609</v>
      </c>
      <c r="J737" s="61">
        <v>0.55000000000000004</v>
      </c>
      <c r="K737" s="236">
        <v>44767</v>
      </c>
      <c r="L737" s="236">
        <v>44806</v>
      </c>
      <c r="M737" s="235"/>
      <c r="N737" s="235"/>
      <c r="O737" s="237"/>
      <c r="P737" s="238"/>
      <c r="Q737" s="248"/>
      <c r="R737" s="212"/>
      <c r="S737" s="250"/>
      <c r="T737" s="239"/>
      <c r="U737" s="212"/>
      <c r="V737" s="212"/>
      <c r="W737" s="212"/>
      <c r="X737" s="212"/>
      <c r="Y737" s="212"/>
      <c r="Z737" s="212"/>
      <c r="AA737" s="212"/>
      <c r="AB737" s="212"/>
      <c r="AC737" s="212"/>
    </row>
    <row r="738" spans="1:29" ht="65.25" customHeight="1" x14ac:dyDescent="0.25">
      <c r="A738" s="243"/>
      <c r="B738" s="243"/>
      <c r="C738" s="243"/>
      <c r="D738" s="246"/>
      <c r="E738" s="246"/>
      <c r="F738" s="246"/>
      <c r="G738" s="215" t="s">
        <v>3110</v>
      </c>
      <c r="H738" s="221" t="s">
        <v>3792</v>
      </c>
      <c r="I738" s="235" t="s">
        <v>3610</v>
      </c>
      <c r="J738" s="61">
        <v>0.15</v>
      </c>
      <c r="K738" s="236">
        <v>44809</v>
      </c>
      <c r="L738" s="236">
        <v>44834</v>
      </c>
      <c r="M738" s="235"/>
      <c r="N738" s="235"/>
      <c r="O738" s="237"/>
      <c r="P738" s="238"/>
      <c r="Q738" s="249"/>
      <c r="R738" s="212"/>
      <c r="S738" s="250"/>
      <c r="T738" s="239"/>
      <c r="U738" s="212"/>
      <c r="V738" s="212"/>
      <c r="W738" s="212"/>
      <c r="X738" s="212"/>
      <c r="Y738" s="212"/>
      <c r="Z738" s="212"/>
      <c r="AA738" s="212"/>
      <c r="AB738" s="212"/>
      <c r="AC738" s="212"/>
    </row>
    <row r="739" spans="1:29" ht="65.25" customHeight="1" x14ac:dyDescent="0.25">
      <c r="A739" s="241" t="s">
        <v>1310</v>
      </c>
      <c r="B739" s="241" t="s">
        <v>1518</v>
      </c>
      <c r="C739" s="241" t="s">
        <v>3773</v>
      </c>
      <c r="D739" s="244" t="s">
        <v>3611</v>
      </c>
      <c r="E739" s="244"/>
      <c r="F739" s="244"/>
      <c r="G739" s="215" t="s">
        <v>3595</v>
      </c>
      <c r="H739" s="221" t="s">
        <v>3793</v>
      </c>
      <c r="I739" s="235" t="s">
        <v>3612</v>
      </c>
      <c r="J739" s="61">
        <v>0.3</v>
      </c>
      <c r="K739" s="236">
        <v>44655</v>
      </c>
      <c r="L739" s="236">
        <v>44804</v>
      </c>
      <c r="M739" s="235"/>
      <c r="N739" s="235"/>
      <c r="O739" s="237"/>
      <c r="P739" s="238"/>
      <c r="Q739" s="247" t="s">
        <v>1328</v>
      </c>
      <c r="R739" s="212"/>
      <c r="S739" s="250" t="s">
        <v>3587</v>
      </c>
      <c r="T739" s="239"/>
      <c r="U739" s="212"/>
      <c r="V739" s="212"/>
      <c r="W739" s="212"/>
      <c r="X739" s="212"/>
      <c r="Y739" s="212"/>
      <c r="Z739" s="212"/>
      <c r="AA739" s="212"/>
      <c r="AB739" s="212"/>
      <c r="AC739" s="212"/>
    </row>
    <row r="740" spans="1:29" ht="65.25" customHeight="1" x14ac:dyDescent="0.25">
      <c r="A740" s="242"/>
      <c r="B740" s="242"/>
      <c r="C740" s="242"/>
      <c r="D740" s="245"/>
      <c r="E740" s="245"/>
      <c r="F740" s="245"/>
      <c r="G740" s="215" t="s">
        <v>3595</v>
      </c>
      <c r="H740" s="221" t="s">
        <v>3794</v>
      </c>
      <c r="I740" s="235" t="s">
        <v>3613</v>
      </c>
      <c r="J740" s="61">
        <v>0.55000000000000004</v>
      </c>
      <c r="K740" s="236">
        <v>44690</v>
      </c>
      <c r="L740" s="236">
        <v>44834</v>
      </c>
      <c r="M740" s="235"/>
      <c r="N740" s="235"/>
      <c r="O740" s="237"/>
      <c r="P740" s="238"/>
      <c r="Q740" s="248"/>
      <c r="R740" s="212"/>
      <c r="S740" s="250"/>
      <c r="T740" s="239"/>
      <c r="U740" s="212"/>
      <c r="V740" s="212"/>
      <c r="W740" s="212"/>
      <c r="X740" s="212"/>
      <c r="Y740" s="212"/>
      <c r="Z740" s="212"/>
      <c r="AA740" s="212"/>
      <c r="AB740" s="212"/>
      <c r="AC740" s="212"/>
    </row>
    <row r="741" spans="1:29" ht="65.25" customHeight="1" x14ac:dyDescent="0.25">
      <c r="A741" s="243"/>
      <c r="B741" s="243"/>
      <c r="C741" s="243"/>
      <c r="D741" s="246"/>
      <c r="E741" s="246"/>
      <c r="F741" s="246"/>
      <c r="G741" s="215" t="s">
        <v>3595</v>
      </c>
      <c r="H741" s="221" t="s">
        <v>3795</v>
      </c>
      <c r="I741" s="235" t="s">
        <v>3614</v>
      </c>
      <c r="J741" s="61">
        <v>0.15</v>
      </c>
      <c r="K741" s="236">
        <v>44837</v>
      </c>
      <c r="L741" s="236">
        <v>44862</v>
      </c>
      <c r="M741" s="235"/>
      <c r="N741" s="235"/>
      <c r="O741" s="237"/>
      <c r="P741" s="238"/>
      <c r="Q741" s="249"/>
      <c r="R741" s="212"/>
      <c r="S741" s="250"/>
      <c r="T741" s="239"/>
      <c r="U741" s="212"/>
      <c r="V741" s="212"/>
      <c r="W741" s="212"/>
      <c r="X741" s="212"/>
      <c r="Y741" s="212"/>
      <c r="Z741" s="212"/>
      <c r="AA741" s="212"/>
      <c r="AB741" s="212"/>
      <c r="AC741" s="212"/>
    </row>
    <row r="742" spans="1:29" ht="65.25" customHeight="1" x14ac:dyDescent="0.25">
      <c r="A742" s="241" t="s">
        <v>1310</v>
      </c>
      <c r="B742" s="241" t="s">
        <v>1518</v>
      </c>
      <c r="C742" s="241" t="s">
        <v>3774</v>
      </c>
      <c r="D742" s="244" t="s">
        <v>3615</v>
      </c>
      <c r="E742" s="244"/>
      <c r="F742" s="244"/>
      <c r="G742" s="215" t="s">
        <v>45</v>
      </c>
      <c r="H742" s="221" t="s">
        <v>3796</v>
      </c>
      <c r="I742" s="235" t="s">
        <v>3616</v>
      </c>
      <c r="J742" s="61">
        <v>0.3</v>
      </c>
      <c r="K742" s="236">
        <v>44593</v>
      </c>
      <c r="L742" s="236">
        <v>44681</v>
      </c>
      <c r="M742" s="235"/>
      <c r="N742" s="235"/>
      <c r="O742" s="237"/>
      <c r="P742" s="238"/>
      <c r="Q742" s="247" t="s">
        <v>1328</v>
      </c>
      <c r="R742" s="212"/>
      <c r="S742" s="250" t="s">
        <v>3587</v>
      </c>
      <c r="T742" s="239"/>
      <c r="U742" s="212"/>
      <c r="V742" s="212"/>
      <c r="W742" s="212"/>
      <c r="X742" s="212"/>
      <c r="Y742" s="212"/>
      <c r="Z742" s="212"/>
      <c r="AA742" s="212"/>
      <c r="AB742" s="212"/>
      <c r="AC742" s="212"/>
    </row>
    <row r="743" spans="1:29" ht="65.25" customHeight="1" x14ac:dyDescent="0.25">
      <c r="A743" s="242"/>
      <c r="B743" s="242"/>
      <c r="C743" s="242"/>
      <c r="D743" s="245"/>
      <c r="E743" s="245"/>
      <c r="F743" s="245"/>
      <c r="G743" s="215" t="s">
        <v>45</v>
      </c>
      <c r="H743" s="221" t="s">
        <v>3797</v>
      </c>
      <c r="I743" s="235" t="s">
        <v>3617</v>
      </c>
      <c r="J743" s="61">
        <v>0.55000000000000004</v>
      </c>
      <c r="K743" s="236">
        <v>44683</v>
      </c>
      <c r="L743" s="236">
        <v>44883</v>
      </c>
      <c r="M743" s="235"/>
      <c r="N743" s="235"/>
      <c r="O743" s="237"/>
      <c r="P743" s="238"/>
      <c r="Q743" s="248"/>
      <c r="R743" s="212"/>
      <c r="S743" s="250"/>
      <c r="T743" s="239"/>
      <c r="U743" s="212"/>
      <c r="V743" s="212"/>
      <c r="W743" s="212"/>
      <c r="X743" s="212"/>
      <c r="Y743" s="212"/>
      <c r="Z743" s="212"/>
      <c r="AA743" s="212"/>
      <c r="AB743" s="212"/>
      <c r="AC743" s="212"/>
    </row>
    <row r="744" spans="1:29" ht="65.25" customHeight="1" x14ac:dyDescent="0.25">
      <c r="A744" s="243"/>
      <c r="B744" s="243"/>
      <c r="C744" s="243"/>
      <c r="D744" s="246"/>
      <c r="E744" s="246"/>
      <c r="F744" s="246"/>
      <c r="G744" s="215" t="s">
        <v>45</v>
      </c>
      <c r="H744" s="221" t="s">
        <v>3798</v>
      </c>
      <c r="I744" s="235" t="s">
        <v>3618</v>
      </c>
      <c r="J744" s="61">
        <v>0.15</v>
      </c>
      <c r="K744" s="236">
        <v>44887</v>
      </c>
      <c r="L744" s="236">
        <v>44897</v>
      </c>
      <c r="M744" s="235"/>
      <c r="N744" s="235"/>
      <c r="O744" s="237"/>
      <c r="P744" s="238"/>
      <c r="Q744" s="249"/>
      <c r="R744" s="212"/>
      <c r="S744" s="250"/>
      <c r="T744" s="239"/>
      <c r="U744" s="212"/>
      <c r="V744" s="212"/>
      <c r="W744" s="212"/>
      <c r="X744" s="212"/>
      <c r="Y744" s="212"/>
      <c r="Z744" s="212"/>
      <c r="AA744" s="212"/>
      <c r="AB744" s="212"/>
      <c r="AC744" s="212"/>
    </row>
    <row r="745" spans="1:29" ht="65.25" customHeight="1" x14ac:dyDescent="0.25">
      <c r="A745" s="241" t="s">
        <v>1310</v>
      </c>
      <c r="B745" s="241" t="s">
        <v>1518</v>
      </c>
      <c r="C745" s="241" t="s">
        <v>3619</v>
      </c>
      <c r="D745" s="244" t="s">
        <v>3620</v>
      </c>
      <c r="E745" s="244"/>
      <c r="F745" s="244"/>
      <c r="G745" s="215" t="s">
        <v>45</v>
      </c>
      <c r="H745" s="221" t="s">
        <v>3799</v>
      </c>
      <c r="I745" s="235" t="s">
        <v>3621</v>
      </c>
      <c r="J745" s="61">
        <v>0.4</v>
      </c>
      <c r="K745" s="236">
        <v>44585</v>
      </c>
      <c r="L745" s="236">
        <v>44876</v>
      </c>
      <c r="M745" s="235"/>
      <c r="N745" s="235"/>
      <c r="O745" s="237"/>
      <c r="P745" s="238"/>
      <c r="Q745" s="247" t="s">
        <v>1328</v>
      </c>
      <c r="R745" s="212"/>
      <c r="S745" s="250" t="s">
        <v>3622</v>
      </c>
      <c r="T745" s="239"/>
      <c r="U745" s="212"/>
      <c r="V745" s="212"/>
      <c r="W745" s="212"/>
      <c r="X745" s="212"/>
      <c r="Y745" s="212"/>
      <c r="Z745" s="212"/>
      <c r="AA745" s="212"/>
      <c r="AB745" s="212"/>
      <c r="AC745" s="212"/>
    </row>
    <row r="746" spans="1:29" ht="65.25" customHeight="1" x14ac:dyDescent="0.25">
      <c r="A746" s="242"/>
      <c r="B746" s="242"/>
      <c r="C746" s="242"/>
      <c r="D746" s="245"/>
      <c r="E746" s="245"/>
      <c r="F746" s="245"/>
      <c r="G746" s="215" t="s">
        <v>45</v>
      </c>
      <c r="H746" s="221" t="s">
        <v>3800</v>
      </c>
      <c r="I746" s="235" t="s">
        <v>3623</v>
      </c>
      <c r="J746" s="61">
        <v>0.4</v>
      </c>
      <c r="K746" s="236">
        <v>44589</v>
      </c>
      <c r="L746" s="236">
        <v>44514</v>
      </c>
      <c r="M746" s="235"/>
      <c r="N746" s="235"/>
      <c r="O746" s="237"/>
      <c r="P746" s="238"/>
      <c r="Q746" s="248"/>
      <c r="R746" s="212"/>
      <c r="S746" s="250"/>
      <c r="T746" s="239"/>
      <c r="U746" s="212"/>
      <c r="V746" s="212"/>
      <c r="W746" s="212"/>
      <c r="X746" s="212"/>
      <c r="Y746" s="212"/>
      <c r="Z746" s="212"/>
      <c r="AA746" s="212"/>
      <c r="AB746" s="212"/>
      <c r="AC746" s="212"/>
    </row>
    <row r="747" spans="1:29" ht="65.25" customHeight="1" x14ac:dyDescent="0.25">
      <c r="A747" s="243"/>
      <c r="B747" s="243"/>
      <c r="C747" s="243"/>
      <c r="D747" s="246"/>
      <c r="E747" s="246"/>
      <c r="F747" s="246"/>
      <c r="G747" s="215" t="s">
        <v>45</v>
      </c>
      <c r="H747" s="221" t="s">
        <v>3801</v>
      </c>
      <c r="I747" s="235" t="s">
        <v>3624</v>
      </c>
      <c r="J747" s="61">
        <v>0.2</v>
      </c>
      <c r="K747" s="236">
        <v>44596</v>
      </c>
      <c r="L747" s="236">
        <v>44880</v>
      </c>
      <c r="M747" s="235"/>
      <c r="N747" s="235"/>
      <c r="O747" s="237"/>
      <c r="P747" s="238"/>
      <c r="Q747" s="249"/>
      <c r="R747" s="212"/>
      <c r="S747" s="250"/>
      <c r="T747" s="239"/>
      <c r="U747" s="212"/>
      <c r="V747" s="212"/>
      <c r="W747" s="212"/>
      <c r="X747" s="212"/>
      <c r="Y747" s="212"/>
      <c r="Z747" s="212"/>
      <c r="AA747" s="212"/>
      <c r="AB747" s="212"/>
      <c r="AC747" s="212"/>
    </row>
    <row r="748" spans="1:29" ht="65.25" customHeight="1" x14ac:dyDescent="0.25">
      <c r="A748" s="241" t="s">
        <v>1310</v>
      </c>
      <c r="B748" s="241" t="s">
        <v>1518</v>
      </c>
      <c r="C748" s="241" t="s">
        <v>3625</v>
      </c>
      <c r="D748" s="244" t="s">
        <v>3626</v>
      </c>
      <c r="E748" s="244"/>
      <c r="F748" s="244"/>
      <c r="G748" s="215" t="s">
        <v>45</v>
      </c>
      <c r="H748" s="221" t="s">
        <v>3802</v>
      </c>
      <c r="I748" s="235" t="s">
        <v>3627</v>
      </c>
      <c r="J748" s="61">
        <v>0.4</v>
      </c>
      <c r="K748" s="236">
        <v>44568</v>
      </c>
      <c r="L748" s="236">
        <v>44907</v>
      </c>
      <c r="M748" s="235"/>
      <c r="N748" s="235"/>
      <c r="O748" s="237"/>
      <c r="P748" s="238"/>
      <c r="Q748" s="247" t="s">
        <v>1328</v>
      </c>
      <c r="R748" s="212"/>
      <c r="S748" s="250" t="s">
        <v>3622</v>
      </c>
      <c r="T748" s="239"/>
      <c r="U748" s="212"/>
      <c r="V748" s="212"/>
      <c r="W748" s="212"/>
      <c r="X748" s="212"/>
      <c r="Y748" s="212"/>
      <c r="Z748" s="212"/>
      <c r="AA748" s="212"/>
      <c r="AB748" s="212"/>
      <c r="AC748" s="212"/>
    </row>
    <row r="749" spans="1:29" ht="65.25" customHeight="1" x14ac:dyDescent="0.25">
      <c r="A749" s="242"/>
      <c r="B749" s="242"/>
      <c r="C749" s="242"/>
      <c r="D749" s="245"/>
      <c r="E749" s="245"/>
      <c r="F749" s="245"/>
      <c r="G749" s="215" t="s">
        <v>45</v>
      </c>
      <c r="H749" s="221" t="s">
        <v>3803</v>
      </c>
      <c r="I749" s="235" t="s">
        <v>3628</v>
      </c>
      <c r="J749" s="61">
        <v>0.4</v>
      </c>
      <c r="K749" s="236">
        <v>44571</v>
      </c>
      <c r="L749" s="236">
        <v>44909</v>
      </c>
      <c r="M749" s="235"/>
      <c r="N749" s="235"/>
      <c r="O749" s="237"/>
      <c r="P749" s="238"/>
      <c r="Q749" s="248"/>
      <c r="R749" s="212"/>
      <c r="S749" s="250"/>
      <c r="T749" s="239"/>
      <c r="U749" s="212"/>
      <c r="V749" s="212"/>
      <c r="W749" s="212"/>
      <c r="X749" s="212"/>
      <c r="Y749" s="212"/>
      <c r="Z749" s="212"/>
      <c r="AA749" s="212"/>
      <c r="AB749" s="212"/>
      <c r="AC749" s="212"/>
    </row>
    <row r="750" spans="1:29" ht="65.25" customHeight="1" x14ac:dyDescent="0.25">
      <c r="A750" s="243"/>
      <c r="B750" s="243"/>
      <c r="C750" s="243"/>
      <c r="D750" s="246"/>
      <c r="E750" s="246"/>
      <c r="F750" s="246"/>
      <c r="G750" s="215" t="s">
        <v>45</v>
      </c>
      <c r="H750" s="221" t="s">
        <v>3804</v>
      </c>
      <c r="I750" s="235" t="s">
        <v>3629</v>
      </c>
      <c r="J750" s="61">
        <v>0.2</v>
      </c>
      <c r="K750" s="236">
        <v>44573</v>
      </c>
      <c r="L750" s="236">
        <v>44914</v>
      </c>
      <c r="M750" s="235"/>
      <c r="N750" s="235"/>
      <c r="O750" s="237"/>
      <c r="P750" s="238"/>
      <c r="Q750" s="249"/>
      <c r="R750" s="212"/>
      <c r="S750" s="250"/>
      <c r="T750" s="239"/>
      <c r="U750" s="212"/>
      <c r="V750" s="212"/>
      <c r="W750" s="212"/>
      <c r="X750" s="212"/>
      <c r="Y750" s="212"/>
      <c r="Z750" s="212"/>
      <c r="AA750" s="212"/>
      <c r="AB750" s="212"/>
      <c r="AC750" s="212"/>
    </row>
    <row r="751" spans="1:29" ht="65.25" customHeight="1" x14ac:dyDescent="0.25">
      <c r="A751" s="241" t="s">
        <v>1310</v>
      </c>
      <c r="B751" s="241" t="s">
        <v>1518</v>
      </c>
      <c r="C751" s="241" t="s">
        <v>3630</v>
      </c>
      <c r="D751" s="244" t="s">
        <v>3631</v>
      </c>
      <c r="E751" s="244"/>
      <c r="F751" s="244"/>
      <c r="G751" s="215" t="s">
        <v>45</v>
      </c>
      <c r="H751" s="221" t="s">
        <v>3805</v>
      </c>
      <c r="I751" s="235" t="s">
        <v>3632</v>
      </c>
      <c r="J751" s="61">
        <v>0.4</v>
      </c>
      <c r="K751" s="236">
        <v>44572</v>
      </c>
      <c r="L751" s="236">
        <v>44632</v>
      </c>
      <c r="M751" s="235"/>
      <c r="N751" s="235"/>
      <c r="O751" s="237"/>
      <c r="P751" s="238"/>
      <c r="Q751" s="247" t="s">
        <v>1328</v>
      </c>
      <c r="R751" s="212"/>
      <c r="S751" s="250" t="s">
        <v>3622</v>
      </c>
      <c r="T751" s="239"/>
      <c r="U751" s="212"/>
      <c r="V751" s="212"/>
      <c r="W751" s="212"/>
      <c r="X751" s="212"/>
      <c r="Y751" s="212"/>
      <c r="Z751" s="212"/>
      <c r="AA751" s="212"/>
      <c r="AB751" s="212"/>
      <c r="AC751" s="212"/>
    </row>
    <row r="752" spans="1:29" ht="65.25" customHeight="1" x14ac:dyDescent="0.25">
      <c r="A752" s="242"/>
      <c r="B752" s="242"/>
      <c r="C752" s="242"/>
      <c r="D752" s="245"/>
      <c r="E752" s="245"/>
      <c r="F752" s="245"/>
      <c r="G752" s="215" t="s">
        <v>45</v>
      </c>
      <c r="H752" s="221" t="s">
        <v>3806</v>
      </c>
      <c r="I752" s="235" t="s">
        <v>3633</v>
      </c>
      <c r="J752" s="61">
        <v>0.4</v>
      </c>
      <c r="K752" s="236">
        <v>44572</v>
      </c>
      <c r="L752" s="236">
        <v>44632</v>
      </c>
      <c r="M752" s="235"/>
      <c r="N752" s="235"/>
      <c r="O752" s="237"/>
      <c r="P752" s="238"/>
      <c r="Q752" s="248"/>
      <c r="R752" s="212"/>
      <c r="S752" s="250"/>
      <c r="T752" s="239"/>
      <c r="U752" s="212"/>
      <c r="V752" s="212"/>
      <c r="W752" s="212"/>
      <c r="X752" s="212"/>
      <c r="Y752" s="212"/>
      <c r="Z752" s="212"/>
      <c r="AA752" s="212"/>
      <c r="AB752" s="212"/>
      <c r="AC752" s="212"/>
    </row>
    <row r="753" spans="1:29" ht="65.25" customHeight="1" x14ac:dyDescent="0.25">
      <c r="A753" s="243"/>
      <c r="B753" s="243"/>
      <c r="C753" s="243"/>
      <c r="D753" s="246"/>
      <c r="E753" s="246"/>
      <c r="F753" s="246"/>
      <c r="G753" s="215" t="s">
        <v>45</v>
      </c>
      <c r="H753" s="221" t="s">
        <v>3807</v>
      </c>
      <c r="I753" s="235" t="s">
        <v>3634</v>
      </c>
      <c r="J753" s="61">
        <v>0.2</v>
      </c>
      <c r="K753" s="236">
        <v>44621</v>
      </c>
      <c r="L753" s="236">
        <v>44632</v>
      </c>
      <c r="M753" s="235"/>
      <c r="N753" s="235"/>
      <c r="O753" s="237"/>
      <c r="P753" s="238"/>
      <c r="Q753" s="249"/>
      <c r="R753" s="212"/>
      <c r="S753" s="250"/>
      <c r="T753" s="239"/>
      <c r="U753" s="212"/>
      <c r="V753" s="212"/>
      <c r="W753" s="212"/>
      <c r="X753" s="212"/>
      <c r="Y753" s="212"/>
      <c r="Z753" s="212"/>
      <c r="AA753" s="212"/>
      <c r="AB753" s="212"/>
      <c r="AC753" s="212"/>
    </row>
    <row r="754" spans="1:29" ht="65.25" customHeight="1" x14ac:dyDescent="0.25">
      <c r="A754" s="241" t="s">
        <v>1310</v>
      </c>
      <c r="B754" s="241" t="s">
        <v>1518</v>
      </c>
      <c r="C754" s="241" t="s">
        <v>3635</v>
      </c>
      <c r="D754" s="244" t="s">
        <v>3636</v>
      </c>
      <c r="E754" s="244"/>
      <c r="F754" s="244"/>
      <c r="G754" s="215" t="s">
        <v>45</v>
      </c>
      <c r="H754" s="221" t="s">
        <v>3808</v>
      </c>
      <c r="I754" s="235" t="s">
        <v>3637</v>
      </c>
      <c r="J754" s="61">
        <v>0.3</v>
      </c>
      <c r="K754" s="236">
        <v>44652</v>
      </c>
      <c r="L754" s="236">
        <v>44697</v>
      </c>
      <c r="M754" s="235"/>
      <c r="N754" s="235"/>
      <c r="O754" s="237"/>
      <c r="P754" s="238"/>
      <c r="Q754" s="247" t="s">
        <v>1328</v>
      </c>
      <c r="R754" s="212"/>
      <c r="S754" s="250" t="s">
        <v>3622</v>
      </c>
      <c r="T754" s="239"/>
      <c r="U754" s="212"/>
      <c r="V754" s="212"/>
      <c r="W754" s="212"/>
      <c r="X754" s="212"/>
      <c r="Y754" s="212"/>
      <c r="Z754" s="212"/>
      <c r="AA754" s="212"/>
      <c r="AB754" s="212"/>
      <c r="AC754" s="212"/>
    </row>
    <row r="755" spans="1:29" ht="65.25" customHeight="1" x14ac:dyDescent="0.25">
      <c r="A755" s="242"/>
      <c r="B755" s="242"/>
      <c r="C755" s="242"/>
      <c r="D755" s="245"/>
      <c r="E755" s="245"/>
      <c r="F755" s="245"/>
      <c r="G755" s="215" t="s">
        <v>45</v>
      </c>
      <c r="H755" s="221" t="s">
        <v>3809</v>
      </c>
      <c r="I755" s="235" t="s">
        <v>3638</v>
      </c>
      <c r="J755" s="61">
        <v>0.4</v>
      </c>
      <c r="K755" s="236">
        <v>44698</v>
      </c>
      <c r="L755" s="236">
        <v>44778</v>
      </c>
      <c r="M755" s="235"/>
      <c r="N755" s="235"/>
      <c r="O755" s="237"/>
      <c r="P755" s="238"/>
      <c r="Q755" s="248"/>
      <c r="R755" s="212"/>
      <c r="S755" s="250"/>
      <c r="T755" s="239"/>
      <c r="U755" s="212"/>
      <c r="V755" s="212"/>
      <c r="W755" s="212"/>
      <c r="X755" s="212"/>
      <c r="Y755" s="212"/>
      <c r="Z755" s="212"/>
      <c r="AA755" s="212"/>
      <c r="AB755" s="212"/>
      <c r="AC755" s="212"/>
    </row>
    <row r="756" spans="1:29" ht="65.25" customHeight="1" x14ac:dyDescent="0.25">
      <c r="A756" s="243"/>
      <c r="B756" s="243"/>
      <c r="C756" s="243"/>
      <c r="D756" s="246"/>
      <c r="E756" s="246"/>
      <c r="F756" s="246"/>
      <c r="G756" s="215" t="s">
        <v>45</v>
      </c>
      <c r="H756" s="221" t="s">
        <v>3810</v>
      </c>
      <c r="I756" s="235" t="s">
        <v>3639</v>
      </c>
      <c r="J756" s="61">
        <v>0.3</v>
      </c>
      <c r="K756" s="236">
        <v>44778</v>
      </c>
      <c r="L756" s="236">
        <v>44790</v>
      </c>
      <c r="M756" s="235"/>
      <c r="N756" s="235"/>
      <c r="O756" s="237"/>
      <c r="P756" s="238"/>
      <c r="Q756" s="249"/>
      <c r="R756" s="212"/>
      <c r="S756" s="250"/>
      <c r="T756" s="239"/>
      <c r="U756" s="212"/>
      <c r="V756" s="212"/>
      <c r="W756" s="212"/>
      <c r="X756" s="212"/>
      <c r="Y756" s="212"/>
      <c r="Z756" s="212"/>
      <c r="AA756" s="212"/>
      <c r="AB756" s="212"/>
      <c r="AC756" s="212"/>
    </row>
    <row r="757" spans="1:29" ht="65.25" customHeight="1" x14ac:dyDescent="0.25">
      <c r="A757" s="241" t="s">
        <v>1310</v>
      </c>
      <c r="B757" s="241" t="s">
        <v>1518</v>
      </c>
      <c r="C757" s="241" t="s">
        <v>3640</v>
      </c>
      <c r="D757" s="244" t="s">
        <v>3641</v>
      </c>
      <c r="E757" s="244"/>
      <c r="F757" s="244"/>
      <c r="G757" s="215" t="s">
        <v>45</v>
      </c>
      <c r="H757" s="221" t="s">
        <v>3811</v>
      </c>
      <c r="I757" s="235" t="s">
        <v>3642</v>
      </c>
      <c r="J757" s="61">
        <v>0.3</v>
      </c>
      <c r="K757" s="236">
        <v>44636</v>
      </c>
      <c r="L757" s="236">
        <v>44683</v>
      </c>
      <c r="M757" s="235"/>
      <c r="N757" s="235"/>
      <c r="O757" s="237"/>
      <c r="P757" s="238"/>
      <c r="Q757" s="247" t="s">
        <v>1328</v>
      </c>
      <c r="R757" s="212"/>
      <c r="S757" s="250" t="s">
        <v>3622</v>
      </c>
      <c r="T757" s="239"/>
      <c r="U757" s="212"/>
      <c r="V757" s="212"/>
      <c r="W757" s="212"/>
      <c r="X757" s="212"/>
      <c r="Y757" s="212"/>
      <c r="Z757" s="212"/>
      <c r="AA757" s="212"/>
      <c r="AB757" s="212"/>
      <c r="AC757" s="212"/>
    </row>
    <row r="758" spans="1:29" ht="65.25" customHeight="1" x14ac:dyDescent="0.25">
      <c r="A758" s="242"/>
      <c r="B758" s="242"/>
      <c r="C758" s="242"/>
      <c r="D758" s="245"/>
      <c r="E758" s="245"/>
      <c r="F758" s="245"/>
      <c r="G758" s="215" t="s">
        <v>45</v>
      </c>
      <c r="H758" s="221" t="s">
        <v>3812</v>
      </c>
      <c r="I758" s="235" t="s">
        <v>3643</v>
      </c>
      <c r="J758" s="61">
        <v>0.4</v>
      </c>
      <c r="K758" s="236">
        <v>44652</v>
      </c>
      <c r="L758" s="236">
        <v>44718</v>
      </c>
      <c r="M758" s="235"/>
      <c r="N758" s="235"/>
      <c r="O758" s="237"/>
      <c r="P758" s="238"/>
      <c r="Q758" s="248"/>
      <c r="R758" s="212"/>
      <c r="S758" s="250"/>
      <c r="T758" s="239"/>
      <c r="U758" s="212"/>
      <c r="V758" s="212"/>
      <c r="W758" s="212"/>
      <c r="X758" s="212"/>
      <c r="Y758" s="212"/>
      <c r="Z758" s="212"/>
      <c r="AA758" s="212"/>
      <c r="AB758" s="212"/>
      <c r="AC758" s="212"/>
    </row>
    <row r="759" spans="1:29" ht="65.25" customHeight="1" x14ac:dyDescent="0.25">
      <c r="A759" s="243"/>
      <c r="B759" s="243"/>
      <c r="C759" s="243"/>
      <c r="D759" s="246"/>
      <c r="E759" s="246"/>
      <c r="F759" s="246"/>
      <c r="G759" s="215" t="s">
        <v>45</v>
      </c>
      <c r="H759" s="221" t="s">
        <v>3813</v>
      </c>
      <c r="I759" s="235" t="s">
        <v>3644</v>
      </c>
      <c r="J759" s="61">
        <v>0.3</v>
      </c>
      <c r="K759" s="236">
        <v>44718</v>
      </c>
      <c r="L759" s="236">
        <v>44729</v>
      </c>
      <c r="M759" s="235"/>
      <c r="N759" s="235"/>
      <c r="O759" s="237"/>
      <c r="P759" s="238"/>
      <c r="Q759" s="249"/>
      <c r="R759" s="212"/>
      <c r="S759" s="250"/>
      <c r="T759" s="239"/>
      <c r="U759" s="212"/>
      <c r="V759" s="212"/>
      <c r="W759" s="212"/>
      <c r="X759" s="212"/>
      <c r="Y759" s="212"/>
      <c r="Z759" s="212"/>
      <c r="AA759" s="212"/>
      <c r="AB759" s="212"/>
      <c r="AC759" s="212"/>
    </row>
    <row r="760" spans="1:29" ht="65.25" customHeight="1" x14ac:dyDescent="0.25">
      <c r="A760" s="241" t="s">
        <v>1310</v>
      </c>
      <c r="B760" s="241" t="s">
        <v>1518</v>
      </c>
      <c r="C760" s="241" t="s">
        <v>3645</v>
      </c>
      <c r="D760" s="244" t="s">
        <v>3646</v>
      </c>
      <c r="E760" s="244"/>
      <c r="F760" s="244"/>
      <c r="G760" s="215" t="s">
        <v>45</v>
      </c>
      <c r="H760" s="221" t="s">
        <v>3814</v>
      </c>
      <c r="I760" s="235" t="s">
        <v>3647</v>
      </c>
      <c r="J760" s="61">
        <v>0.3</v>
      </c>
      <c r="K760" s="236">
        <v>44564</v>
      </c>
      <c r="L760" s="236">
        <v>44575</v>
      </c>
      <c r="M760" s="235"/>
      <c r="N760" s="235"/>
      <c r="O760" s="237"/>
      <c r="P760" s="238"/>
      <c r="Q760" s="247" t="s">
        <v>1328</v>
      </c>
      <c r="R760" s="212"/>
      <c r="S760" s="250" t="s">
        <v>3622</v>
      </c>
      <c r="T760" s="239"/>
      <c r="U760" s="212"/>
      <c r="V760" s="212"/>
      <c r="W760" s="212"/>
      <c r="X760" s="212"/>
      <c r="Y760" s="212"/>
      <c r="Z760" s="212"/>
      <c r="AA760" s="212"/>
      <c r="AB760" s="212"/>
      <c r="AC760" s="212"/>
    </row>
    <row r="761" spans="1:29" ht="65.25" customHeight="1" x14ac:dyDescent="0.25">
      <c r="A761" s="242"/>
      <c r="B761" s="242"/>
      <c r="C761" s="242"/>
      <c r="D761" s="245"/>
      <c r="E761" s="245"/>
      <c r="F761" s="245"/>
      <c r="G761" s="215" t="s">
        <v>45</v>
      </c>
      <c r="H761" s="221" t="s">
        <v>3815</v>
      </c>
      <c r="I761" s="235" t="s">
        <v>3648</v>
      </c>
      <c r="J761" s="61">
        <v>0.4</v>
      </c>
      <c r="K761" s="236">
        <v>44575</v>
      </c>
      <c r="L761" s="236">
        <v>44596</v>
      </c>
      <c r="M761" s="235"/>
      <c r="N761" s="235"/>
      <c r="O761" s="237"/>
      <c r="P761" s="238"/>
      <c r="Q761" s="248"/>
      <c r="R761" s="212"/>
      <c r="S761" s="250"/>
      <c r="T761" s="239"/>
      <c r="U761" s="212"/>
      <c r="V761" s="212"/>
      <c r="W761" s="212"/>
      <c r="X761" s="212"/>
      <c r="Y761" s="212"/>
      <c r="Z761" s="212"/>
      <c r="AA761" s="212"/>
      <c r="AB761" s="212"/>
      <c r="AC761" s="212"/>
    </row>
    <row r="762" spans="1:29" ht="65.25" customHeight="1" x14ac:dyDescent="0.25">
      <c r="A762" s="243"/>
      <c r="B762" s="243"/>
      <c r="C762" s="243"/>
      <c r="D762" s="246"/>
      <c r="E762" s="246"/>
      <c r="F762" s="246"/>
      <c r="G762" s="215" t="s">
        <v>45</v>
      </c>
      <c r="H762" s="221" t="s">
        <v>3816</v>
      </c>
      <c r="I762" s="235" t="s">
        <v>3649</v>
      </c>
      <c r="J762" s="61">
        <v>0.3</v>
      </c>
      <c r="K762" s="236">
        <v>44596</v>
      </c>
      <c r="L762" s="236">
        <v>44607</v>
      </c>
      <c r="M762" s="235"/>
      <c r="N762" s="235"/>
      <c r="O762" s="237"/>
      <c r="P762" s="238"/>
      <c r="Q762" s="249"/>
      <c r="R762" s="212"/>
      <c r="S762" s="250"/>
      <c r="T762" s="239"/>
      <c r="U762" s="212"/>
      <c r="V762" s="212"/>
      <c r="W762" s="212"/>
      <c r="X762" s="212"/>
      <c r="Y762" s="212"/>
      <c r="Z762" s="212"/>
      <c r="AA762" s="212"/>
      <c r="AB762" s="212"/>
      <c r="AC762" s="212"/>
    </row>
    <row r="763" spans="1:29" ht="65.25" customHeight="1" x14ac:dyDescent="0.25">
      <c r="A763" s="241" t="s">
        <v>1310</v>
      </c>
      <c r="B763" s="241" t="s">
        <v>1518</v>
      </c>
      <c r="C763" s="241" t="s">
        <v>3650</v>
      </c>
      <c r="D763" s="244" t="s">
        <v>3960</v>
      </c>
      <c r="E763" s="244"/>
      <c r="F763" s="244"/>
      <c r="G763" s="215" t="s">
        <v>45</v>
      </c>
      <c r="H763" s="221" t="s">
        <v>3817</v>
      </c>
      <c r="I763" s="235" t="s">
        <v>3651</v>
      </c>
      <c r="J763" s="61">
        <v>0.15</v>
      </c>
      <c r="K763" s="236">
        <v>44767</v>
      </c>
      <c r="L763" s="236">
        <v>44792</v>
      </c>
      <c r="M763" s="235"/>
      <c r="N763" s="235"/>
      <c r="O763" s="237"/>
      <c r="P763" s="238"/>
      <c r="Q763" s="247" t="s">
        <v>1328</v>
      </c>
      <c r="R763" s="212"/>
      <c r="S763" s="250" t="s">
        <v>3652</v>
      </c>
      <c r="T763" s="239"/>
      <c r="U763" s="212"/>
      <c r="V763" s="212"/>
      <c r="W763" s="212"/>
      <c r="X763" s="212"/>
      <c r="Y763" s="212"/>
      <c r="Z763" s="212"/>
      <c r="AA763" s="212"/>
      <c r="AB763" s="212"/>
      <c r="AC763" s="212"/>
    </row>
    <row r="764" spans="1:29" ht="65.25" customHeight="1" x14ac:dyDescent="0.25">
      <c r="A764" s="242"/>
      <c r="B764" s="242"/>
      <c r="C764" s="242"/>
      <c r="D764" s="245"/>
      <c r="E764" s="245"/>
      <c r="F764" s="245"/>
      <c r="G764" s="215" t="s">
        <v>45</v>
      </c>
      <c r="H764" s="221" t="s">
        <v>3818</v>
      </c>
      <c r="I764" s="235" t="s">
        <v>3653</v>
      </c>
      <c r="J764" s="61">
        <v>0.15</v>
      </c>
      <c r="K764" s="236">
        <v>44788</v>
      </c>
      <c r="L764" s="236">
        <v>44834</v>
      </c>
      <c r="M764" s="235"/>
      <c r="N764" s="235"/>
      <c r="O764" s="237"/>
      <c r="P764" s="238"/>
      <c r="Q764" s="248"/>
      <c r="R764" s="212"/>
      <c r="S764" s="250"/>
      <c r="T764" s="239"/>
      <c r="U764" s="212"/>
      <c r="V764" s="212"/>
      <c r="W764" s="212"/>
      <c r="X764" s="212"/>
      <c r="Y764" s="212"/>
      <c r="Z764" s="212"/>
      <c r="AA764" s="212"/>
      <c r="AB764" s="212"/>
      <c r="AC764" s="212"/>
    </row>
    <row r="765" spans="1:29" ht="65.25" customHeight="1" x14ac:dyDescent="0.25">
      <c r="A765" s="243"/>
      <c r="B765" s="243"/>
      <c r="C765" s="243"/>
      <c r="D765" s="246"/>
      <c r="E765" s="246"/>
      <c r="F765" s="246"/>
      <c r="G765" s="215" t="s">
        <v>45</v>
      </c>
      <c r="H765" s="221" t="s">
        <v>3819</v>
      </c>
      <c r="I765" s="235" t="s">
        <v>3654</v>
      </c>
      <c r="J765" s="61">
        <v>0.7</v>
      </c>
      <c r="K765" s="236">
        <v>44820</v>
      </c>
      <c r="L765" s="236">
        <v>44922</v>
      </c>
      <c r="M765" s="235"/>
      <c r="N765" s="235"/>
      <c r="O765" s="237"/>
      <c r="P765" s="238"/>
      <c r="Q765" s="249"/>
      <c r="R765" s="212"/>
      <c r="S765" s="250"/>
      <c r="T765" s="239"/>
      <c r="U765" s="212"/>
      <c r="V765" s="212"/>
      <c r="W765" s="212"/>
      <c r="X765" s="212"/>
      <c r="Y765" s="212"/>
      <c r="Z765" s="212"/>
      <c r="AA765" s="212"/>
      <c r="AB765" s="212"/>
      <c r="AC765" s="212"/>
    </row>
    <row r="766" spans="1:29" ht="65.25" customHeight="1" x14ac:dyDescent="0.25">
      <c r="A766" s="241" t="s">
        <v>1310</v>
      </c>
      <c r="B766" s="241" t="s">
        <v>1518</v>
      </c>
      <c r="C766" s="241" t="s">
        <v>3655</v>
      </c>
      <c r="D766" s="244" t="s">
        <v>3656</v>
      </c>
      <c r="E766" s="244"/>
      <c r="F766" s="244"/>
      <c r="G766" s="215" t="s">
        <v>45</v>
      </c>
      <c r="H766" s="221" t="s">
        <v>3820</v>
      </c>
      <c r="I766" s="235" t="s">
        <v>3657</v>
      </c>
      <c r="J766" s="61">
        <v>0.4</v>
      </c>
      <c r="K766" s="236">
        <v>44564</v>
      </c>
      <c r="L766" s="236">
        <v>44592</v>
      </c>
      <c r="M766" s="235"/>
      <c r="N766" s="235"/>
      <c r="O766" s="237"/>
      <c r="P766" s="238"/>
      <c r="Q766" s="247" t="s">
        <v>1328</v>
      </c>
      <c r="R766" s="212"/>
      <c r="S766" s="250" t="s">
        <v>3622</v>
      </c>
      <c r="T766" s="239"/>
      <c r="U766" s="212"/>
      <c r="V766" s="212"/>
      <c r="W766" s="212"/>
      <c r="X766" s="212"/>
      <c r="Y766" s="212"/>
      <c r="Z766" s="212"/>
      <c r="AA766" s="212"/>
      <c r="AB766" s="212"/>
      <c r="AC766" s="212"/>
    </row>
    <row r="767" spans="1:29" ht="65.25" customHeight="1" x14ac:dyDescent="0.25">
      <c r="A767" s="242"/>
      <c r="B767" s="242"/>
      <c r="C767" s="242"/>
      <c r="D767" s="245"/>
      <c r="E767" s="245"/>
      <c r="F767" s="245"/>
      <c r="G767" s="215" t="s">
        <v>45</v>
      </c>
      <c r="H767" s="221" t="s">
        <v>3821</v>
      </c>
      <c r="I767" s="235" t="s">
        <v>3658</v>
      </c>
      <c r="J767" s="61">
        <v>0.3</v>
      </c>
      <c r="K767" s="236">
        <v>44593</v>
      </c>
      <c r="L767" s="236">
        <v>44634</v>
      </c>
      <c r="M767" s="235"/>
      <c r="N767" s="235"/>
      <c r="O767" s="237"/>
      <c r="P767" s="238"/>
      <c r="Q767" s="248"/>
      <c r="R767" s="212"/>
      <c r="S767" s="250"/>
      <c r="T767" s="239"/>
      <c r="U767" s="212"/>
      <c r="V767" s="212"/>
      <c r="W767" s="212"/>
      <c r="X767" s="212"/>
      <c r="Y767" s="212"/>
      <c r="Z767" s="212"/>
      <c r="AA767" s="212"/>
      <c r="AB767" s="212"/>
      <c r="AC767" s="212"/>
    </row>
    <row r="768" spans="1:29" ht="65.25" customHeight="1" x14ac:dyDescent="0.25">
      <c r="A768" s="243"/>
      <c r="B768" s="243"/>
      <c r="C768" s="243"/>
      <c r="D768" s="246"/>
      <c r="E768" s="246"/>
      <c r="F768" s="246"/>
      <c r="G768" s="215" t="s">
        <v>45</v>
      </c>
      <c r="H768" s="221" t="s">
        <v>3822</v>
      </c>
      <c r="I768" s="235" t="s">
        <v>3634</v>
      </c>
      <c r="J768" s="61">
        <v>0.3</v>
      </c>
      <c r="K768" s="236">
        <v>44635</v>
      </c>
      <c r="L768" s="236">
        <v>44645</v>
      </c>
      <c r="M768" s="235"/>
      <c r="N768" s="235"/>
      <c r="O768" s="237"/>
      <c r="P768" s="238"/>
      <c r="Q768" s="249"/>
      <c r="R768" s="212"/>
      <c r="S768" s="250"/>
      <c r="T768" s="239"/>
      <c r="U768" s="212"/>
      <c r="V768" s="212"/>
      <c r="W768" s="212"/>
      <c r="X768" s="212"/>
      <c r="Y768" s="212"/>
      <c r="Z768" s="212"/>
      <c r="AA768" s="212"/>
      <c r="AB768" s="212"/>
      <c r="AC768" s="212"/>
    </row>
    <row r="769" spans="1:29" ht="65.25" customHeight="1" x14ac:dyDescent="0.25">
      <c r="A769" s="241" t="s">
        <v>1310</v>
      </c>
      <c r="B769" s="241" t="s">
        <v>1518</v>
      </c>
      <c r="C769" s="241" t="s">
        <v>3659</v>
      </c>
      <c r="D769" s="244" t="s">
        <v>3660</v>
      </c>
      <c r="E769" s="244"/>
      <c r="F769" s="244"/>
      <c r="G769" s="215" t="s">
        <v>45</v>
      </c>
      <c r="H769" s="221" t="s">
        <v>3823</v>
      </c>
      <c r="I769" s="235" t="s">
        <v>3661</v>
      </c>
      <c r="J769" s="61">
        <v>0.4</v>
      </c>
      <c r="K769" s="236">
        <v>44652</v>
      </c>
      <c r="L769" s="236">
        <v>44680</v>
      </c>
      <c r="M769" s="235"/>
      <c r="N769" s="235"/>
      <c r="O769" s="237"/>
      <c r="P769" s="238"/>
      <c r="Q769" s="247" t="s">
        <v>1328</v>
      </c>
      <c r="R769" s="212"/>
      <c r="S769" s="250" t="s">
        <v>3622</v>
      </c>
      <c r="T769" s="239"/>
      <c r="U769" s="212"/>
      <c r="V769" s="212"/>
      <c r="W769" s="212"/>
      <c r="X769" s="212"/>
      <c r="Y769" s="212"/>
      <c r="Z769" s="212"/>
      <c r="AA769" s="212"/>
      <c r="AB769" s="212"/>
      <c r="AC769" s="212"/>
    </row>
    <row r="770" spans="1:29" ht="65.25" customHeight="1" x14ac:dyDescent="0.25">
      <c r="A770" s="242"/>
      <c r="B770" s="242"/>
      <c r="C770" s="242"/>
      <c r="D770" s="245"/>
      <c r="E770" s="245"/>
      <c r="F770" s="245"/>
      <c r="G770" s="215" t="s">
        <v>45</v>
      </c>
      <c r="H770" s="221" t="s">
        <v>3824</v>
      </c>
      <c r="I770" s="235" t="s">
        <v>3662</v>
      </c>
      <c r="J770" s="61">
        <v>0.3</v>
      </c>
      <c r="K770" s="236">
        <v>44683</v>
      </c>
      <c r="L770" s="236">
        <v>44725</v>
      </c>
      <c r="M770" s="235"/>
      <c r="N770" s="235"/>
      <c r="O770" s="237"/>
      <c r="P770" s="238"/>
      <c r="Q770" s="248"/>
      <c r="R770" s="212"/>
      <c r="S770" s="250"/>
      <c r="T770" s="239"/>
      <c r="U770" s="212"/>
      <c r="V770" s="212"/>
      <c r="W770" s="212"/>
      <c r="X770" s="212"/>
      <c r="Y770" s="212"/>
      <c r="Z770" s="212"/>
      <c r="AA770" s="212"/>
      <c r="AB770" s="212"/>
      <c r="AC770" s="212"/>
    </row>
    <row r="771" spans="1:29" ht="65.25" customHeight="1" x14ac:dyDescent="0.25">
      <c r="A771" s="243"/>
      <c r="B771" s="243"/>
      <c r="C771" s="243"/>
      <c r="D771" s="246"/>
      <c r="E771" s="246"/>
      <c r="F771" s="246"/>
      <c r="G771" s="215" t="s">
        <v>45</v>
      </c>
      <c r="H771" s="221" t="s">
        <v>3825</v>
      </c>
      <c r="I771" s="235" t="s">
        <v>3663</v>
      </c>
      <c r="J771" s="61">
        <v>0.3</v>
      </c>
      <c r="K771" s="236">
        <v>44726</v>
      </c>
      <c r="L771" s="236">
        <v>44736</v>
      </c>
      <c r="M771" s="235"/>
      <c r="N771" s="235"/>
      <c r="O771" s="237"/>
      <c r="P771" s="238"/>
      <c r="Q771" s="249"/>
      <c r="R771" s="212"/>
      <c r="S771" s="250"/>
      <c r="T771" s="239"/>
      <c r="U771" s="212"/>
      <c r="V771" s="212"/>
      <c r="W771" s="212"/>
      <c r="X771" s="212"/>
      <c r="Y771" s="212"/>
      <c r="Z771" s="212"/>
      <c r="AA771" s="212"/>
      <c r="AB771" s="212"/>
      <c r="AC771" s="212"/>
    </row>
    <row r="772" spans="1:29" ht="65.25" customHeight="1" x14ac:dyDescent="0.25">
      <c r="A772" s="241" t="s">
        <v>1310</v>
      </c>
      <c r="B772" s="241" t="s">
        <v>1518</v>
      </c>
      <c r="C772" s="241" t="s">
        <v>3664</v>
      </c>
      <c r="D772" s="244" t="s">
        <v>3665</v>
      </c>
      <c r="E772" s="244"/>
      <c r="F772" s="244"/>
      <c r="G772" s="215" t="s">
        <v>45</v>
      </c>
      <c r="H772" s="221" t="s">
        <v>3826</v>
      </c>
      <c r="I772" s="235" t="s">
        <v>3666</v>
      </c>
      <c r="J772" s="61">
        <v>0.3</v>
      </c>
      <c r="K772" s="236">
        <v>44578</v>
      </c>
      <c r="L772" s="236">
        <v>44895</v>
      </c>
      <c r="M772" s="235"/>
      <c r="N772" s="235"/>
      <c r="O772" s="237"/>
      <c r="P772" s="238"/>
      <c r="Q772" s="247" t="s">
        <v>1328</v>
      </c>
      <c r="R772" s="212"/>
      <c r="S772" s="250" t="s">
        <v>3667</v>
      </c>
      <c r="T772" s="239"/>
      <c r="U772" s="212"/>
      <c r="V772" s="212"/>
      <c r="W772" s="212"/>
      <c r="X772" s="212"/>
      <c r="Y772" s="212"/>
      <c r="Z772" s="212"/>
      <c r="AA772" s="212"/>
      <c r="AB772" s="212"/>
      <c r="AC772" s="212"/>
    </row>
    <row r="773" spans="1:29" ht="65.25" customHeight="1" x14ac:dyDescent="0.25">
      <c r="A773" s="242"/>
      <c r="B773" s="242"/>
      <c r="C773" s="242"/>
      <c r="D773" s="245"/>
      <c r="E773" s="245"/>
      <c r="F773" s="245"/>
      <c r="G773" s="215" t="s">
        <v>45</v>
      </c>
      <c r="H773" s="221" t="s">
        <v>3827</v>
      </c>
      <c r="I773" s="235" t="s">
        <v>3668</v>
      </c>
      <c r="J773" s="61">
        <v>0.3</v>
      </c>
      <c r="K773" s="236">
        <v>44593</v>
      </c>
      <c r="L773" s="236">
        <v>44911</v>
      </c>
      <c r="M773" s="235"/>
      <c r="N773" s="235"/>
      <c r="O773" s="237"/>
      <c r="P773" s="238"/>
      <c r="Q773" s="248"/>
      <c r="R773" s="212"/>
      <c r="S773" s="250"/>
      <c r="T773" s="239"/>
      <c r="U773" s="212"/>
      <c r="V773" s="212"/>
      <c r="W773" s="212"/>
      <c r="X773" s="212"/>
      <c r="Y773" s="212"/>
      <c r="Z773" s="212"/>
      <c r="AA773" s="212"/>
      <c r="AB773" s="212"/>
      <c r="AC773" s="212"/>
    </row>
    <row r="774" spans="1:29" ht="65.25" customHeight="1" x14ac:dyDescent="0.25">
      <c r="A774" s="243"/>
      <c r="B774" s="243"/>
      <c r="C774" s="243"/>
      <c r="D774" s="246"/>
      <c r="E774" s="246"/>
      <c r="F774" s="246"/>
      <c r="G774" s="215" t="s">
        <v>45</v>
      </c>
      <c r="H774" s="221" t="s">
        <v>3828</v>
      </c>
      <c r="I774" s="235" t="s">
        <v>3669</v>
      </c>
      <c r="J774" s="61">
        <v>0.4</v>
      </c>
      <c r="K774" s="236">
        <v>44637</v>
      </c>
      <c r="L774" s="236">
        <v>44925</v>
      </c>
      <c r="M774" s="235"/>
      <c r="N774" s="235"/>
      <c r="O774" s="237"/>
      <c r="P774" s="238"/>
      <c r="Q774" s="249"/>
      <c r="R774" s="212"/>
      <c r="S774" s="250"/>
      <c r="T774" s="239"/>
      <c r="U774" s="212"/>
      <c r="V774" s="212"/>
      <c r="W774" s="212"/>
      <c r="X774" s="212"/>
      <c r="Y774" s="212"/>
      <c r="Z774" s="212"/>
      <c r="AA774" s="212"/>
      <c r="AB774" s="212"/>
      <c r="AC774" s="212"/>
    </row>
    <row r="775" spans="1:29" ht="65.25" customHeight="1" x14ac:dyDescent="0.25">
      <c r="A775" s="241" t="s">
        <v>1310</v>
      </c>
      <c r="B775" s="241" t="s">
        <v>1518</v>
      </c>
      <c r="C775" s="241" t="s">
        <v>3670</v>
      </c>
      <c r="D775" s="244" t="s">
        <v>3671</v>
      </c>
      <c r="E775" s="244"/>
      <c r="F775" s="244"/>
      <c r="G775" s="215" t="s">
        <v>45</v>
      </c>
      <c r="H775" s="221" t="s">
        <v>3829</v>
      </c>
      <c r="I775" s="235" t="s">
        <v>3672</v>
      </c>
      <c r="J775" s="61">
        <v>0.2</v>
      </c>
      <c r="K775" s="236">
        <v>44564</v>
      </c>
      <c r="L775" s="236">
        <v>44575</v>
      </c>
      <c r="M775" s="235"/>
      <c r="N775" s="235"/>
      <c r="O775" s="237"/>
      <c r="P775" s="238"/>
      <c r="Q775" s="247" t="s">
        <v>1328</v>
      </c>
      <c r="R775" s="212"/>
      <c r="S775" s="250" t="s">
        <v>3622</v>
      </c>
      <c r="T775" s="239"/>
      <c r="U775" s="212"/>
      <c r="V775" s="212"/>
      <c r="W775" s="212"/>
      <c r="X775" s="212"/>
      <c r="Y775" s="212"/>
      <c r="Z775" s="212"/>
      <c r="AA775" s="212"/>
      <c r="AB775" s="212"/>
      <c r="AC775" s="212"/>
    </row>
    <row r="776" spans="1:29" ht="65.25" customHeight="1" x14ac:dyDescent="0.25">
      <c r="A776" s="242"/>
      <c r="B776" s="242"/>
      <c r="C776" s="242"/>
      <c r="D776" s="245"/>
      <c r="E776" s="245"/>
      <c r="F776" s="245"/>
      <c r="G776" s="215" t="s">
        <v>45</v>
      </c>
      <c r="H776" s="221" t="s">
        <v>3830</v>
      </c>
      <c r="I776" s="235" t="s">
        <v>3673</v>
      </c>
      <c r="J776" s="61">
        <v>0.6</v>
      </c>
      <c r="K776" s="236">
        <v>44578</v>
      </c>
      <c r="L776" s="236">
        <v>44600</v>
      </c>
      <c r="M776" s="235"/>
      <c r="N776" s="235"/>
      <c r="O776" s="237"/>
      <c r="P776" s="238"/>
      <c r="Q776" s="248"/>
      <c r="R776" s="212"/>
      <c r="S776" s="250"/>
      <c r="T776" s="239"/>
      <c r="U776" s="212"/>
      <c r="V776" s="212"/>
      <c r="W776" s="212"/>
      <c r="X776" s="212"/>
      <c r="Y776" s="212"/>
      <c r="Z776" s="212"/>
      <c r="AA776" s="212"/>
      <c r="AB776" s="212"/>
      <c r="AC776" s="212"/>
    </row>
    <row r="777" spans="1:29" ht="65.25" customHeight="1" x14ac:dyDescent="0.25">
      <c r="A777" s="243"/>
      <c r="B777" s="243"/>
      <c r="C777" s="243"/>
      <c r="D777" s="246"/>
      <c r="E777" s="246"/>
      <c r="F777" s="246"/>
      <c r="G777" s="215" t="s">
        <v>45</v>
      </c>
      <c r="H777" s="221" t="s">
        <v>3831</v>
      </c>
      <c r="I777" s="235" t="s">
        <v>3674</v>
      </c>
      <c r="J777" s="61">
        <v>0.2</v>
      </c>
      <c r="K777" s="236" t="s">
        <v>3675</v>
      </c>
      <c r="L777" s="236">
        <v>44607</v>
      </c>
      <c r="M777" s="235"/>
      <c r="N777" s="235"/>
      <c r="O777" s="237"/>
      <c r="P777" s="238"/>
      <c r="Q777" s="249"/>
      <c r="R777" s="212"/>
      <c r="S777" s="250"/>
      <c r="T777" s="239"/>
      <c r="U777" s="212"/>
      <c r="V777" s="212"/>
      <c r="W777" s="212"/>
      <c r="X777" s="212"/>
      <c r="Y777" s="212"/>
      <c r="Z777" s="212"/>
      <c r="AA777" s="212"/>
      <c r="AB777" s="212"/>
      <c r="AC777" s="212"/>
    </row>
    <row r="778" spans="1:29" ht="65.25" customHeight="1" x14ac:dyDescent="0.25">
      <c r="A778" s="241" t="s">
        <v>1310</v>
      </c>
      <c r="B778" s="241" t="s">
        <v>1518</v>
      </c>
      <c r="C778" s="241" t="s">
        <v>3676</v>
      </c>
      <c r="D778" s="244" t="s">
        <v>3677</v>
      </c>
      <c r="E778" s="244"/>
      <c r="F778" s="244"/>
      <c r="G778" s="215" t="s">
        <v>45</v>
      </c>
      <c r="H778" s="221" t="s">
        <v>3832</v>
      </c>
      <c r="I778" s="235" t="s">
        <v>3678</v>
      </c>
      <c r="J778" s="61">
        <v>0.2</v>
      </c>
      <c r="K778" s="236">
        <v>44757</v>
      </c>
      <c r="L778" s="236">
        <v>44783</v>
      </c>
      <c r="M778" s="235"/>
      <c r="N778" s="235"/>
      <c r="O778" s="237"/>
      <c r="P778" s="238"/>
      <c r="Q778" s="247" t="s">
        <v>1328</v>
      </c>
      <c r="R778" s="212"/>
      <c r="S778" s="250" t="s">
        <v>3622</v>
      </c>
      <c r="T778" s="239"/>
      <c r="U778" s="212"/>
      <c r="V778" s="212"/>
      <c r="W778" s="212"/>
      <c r="X778" s="212"/>
      <c r="Y778" s="212"/>
      <c r="Z778" s="212"/>
      <c r="AA778" s="212"/>
      <c r="AB778" s="212"/>
      <c r="AC778" s="212"/>
    </row>
    <row r="779" spans="1:29" ht="65.25" customHeight="1" x14ac:dyDescent="0.25">
      <c r="A779" s="242"/>
      <c r="B779" s="242"/>
      <c r="C779" s="242"/>
      <c r="D779" s="245"/>
      <c r="E779" s="245"/>
      <c r="F779" s="245"/>
      <c r="G779" s="215" t="s">
        <v>45</v>
      </c>
      <c r="H779" s="221" t="s">
        <v>3833</v>
      </c>
      <c r="I779" s="235" t="s">
        <v>3679</v>
      </c>
      <c r="J779" s="61">
        <v>0.2</v>
      </c>
      <c r="K779" s="236">
        <v>44784</v>
      </c>
      <c r="L779" s="236">
        <v>44819</v>
      </c>
      <c r="M779" s="235"/>
      <c r="N779" s="235"/>
      <c r="O779" s="237"/>
      <c r="P779" s="238"/>
      <c r="Q779" s="248"/>
      <c r="R779" s="212"/>
      <c r="S779" s="250"/>
      <c r="T779" s="239"/>
      <c r="U779" s="212"/>
      <c r="V779" s="212"/>
      <c r="W779" s="212"/>
      <c r="X779" s="212"/>
      <c r="Y779" s="212"/>
      <c r="Z779" s="212"/>
      <c r="AA779" s="212"/>
      <c r="AB779" s="212"/>
      <c r="AC779" s="212"/>
    </row>
    <row r="780" spans="1:29" ht="65.25" customHeight="1" x14ac:dyDescent="0.25">
      <c r="A780" s="243"/>
      <c r="B780" s="243"/>
      <c r="C780" s="243"/>
      <c r="D780" s="246"/>
      <c r="E780" s="246"/>
      <c r="F780" s="246"/>
      <c r="G780" s="215" t="s">
        <v>45</v>
      </c>
      <c r="H780" s="221" t="s">
        <v>3834</v>
      </c>
      <c r="I780" s="235" t="s">
        <v>3680</v>
      </c>
      <c r="J780" s="61">
        <v>0.6</v>
      </c>
      <c r="K780" s="236">
        <v>44820</v>
      </c>
      <c r="L780" s="236">
        <v>44918</v>
      </c>
      <c r="M780" s="235"/>
      <c r="N780" s="235"/>
      <c r="O780" s="237"/>
      <c r="P780" s="238"/>
      <c r="Q780" s="249"/>
      <c r="R780" s="212"/>
      <c r="S780" s="250"/>
      <c r="T780" s="239"/>
      <c r="U780" s="212"/>
      <c r="V780" s="212"/>
      <c r="W780" s="212"/>
      <c r="X780" s="212"/>
      <c r="Y780" s="212"/>
      <c r="Z780" s="212"/>
      <c r="AA780" s="212"/>
      <c r="AB780" s="212"/>
      <c r="AC780" s="212"/>
    </row>
    <row r="781" spans="1:29" ht="65.25" customHeight="1" x14ac:dyDescent="0.25">
      <c r="A781" s="241" t="s">
        <v>1310</v>
      </c>
      <c r="B781" s="241" t="s">
        <v>1518</v>
      </c>
      <c r="C781" s="241" t="s">
        <v>3681</v>
      </c>
      <c r="D781" s="244" t="s">
        <v>3682</v>
      </c>
      <c r="E781" s="244"/>
      <c r="F781" s="244"/>
      <c r="G781" s="215" t="s">
        <v>45</v>
      </c>
      <c r="H781" s="221" t="s">
        <v>3835</v>
      </c>
      <c r="I781" s="235" t="s">
        <v>3683</v>
      </c>
      <c r="J781" s="61">
        <v>0.2</v>
      </c>
      <c r="K781" s="236">
        <v>44652</v>
      </c>
      <c r="L781" s="236">
        <v>44742</v>
      </c>
      <c r="M781" s="235"/>
      <c r="N781" s="235"/>
      <c r="O781" s="237"/>
      <c r="P781" s="238"/>
      <c r="Q781" s="247" t="s">
        <v>1328</v>
      </c>
      <c r="R781" s="212"/>
      <c r="S781" s="250" t="s">
        <v>3622</v>
      </c>
      <c r="T781" s="239"/>
      <c r="U781" s="212"/>
      <c r="V781" s="212"/>
      <c r="W781" s="212"/>
      <c r="X781" s="212"/>
      <c r="Y781" s="212"/>
      <c r="Z781" s="212"/>
      <c r="AA781" s="212"/>
      <c r="AB781" s="212"/>
      <c r="AC781" s="212"/>
    </row>
    <row r="782" spans="1:29" ht="65.25" customHeight="1" x14ac:dyDescent="0.25">
      <c r="A782" s="242"/>
      <c r="B782" s="242"/>
      <c r="C782" s="242"/>
      <c r="D782" s="245"/>
      <c r="E782" s="245"/>
      <c r="F782" s="245"/>
      <c r="G782" s="215" t="s">
        <v>45</v>
      </c>
      <c r="H782" s="221" t="s">
        <v>3836</v>
      </c>
      <c r="I782" s="235" t="s">
        <v>3684</v>
      </c>
      <c r="J782" s="61">
        <v>0.6</v>
      </c>
      <c r="K782" s="236">
        <v>44680</v>
      </c>
      <c r="L782" s="236">
        <v>44771</v>
      </c>
      <c r="M782" s="235"/>
      <c r="N782" s="235"/>
      <c r="O782" s="237"/>
      <c r="P782" s="238"/>
      <c r="Q782" s="248"/>
      <c r="R782" s="212"/>
      <c r="S782" s="250"/>
      <c r="T782" s="239"/>
      <c r="U782" s="212"/>
      <c r="V782" s="212"/>
      <c r="W782" s="212"/>
      <c r="X782" s="212"/>
      <c r="Y782" s="212"/>
      <c r="Z782" s="212"/>
      <c r="AA782" s="212"/>
      <c r="AB782" s="212"/>
      <c r="AC782" s="212"/>
    </row>
    <row r="783" spans="1:29" ht="65.25" customHeight="1" x14ac:dyDescent="0.25">
      <c r="A783" s="243"/>
      <c r="B783" s="243"/>
      <c r="C783" s="243"/>
      <c r="D783" s="246"/>
      <c r="E783" s="246"/>
      <c r="F783" s="246"/>
      <c r="G783" s="215" t="s">
        <v>45</v>
      </c>
      <c r="H783" s="221" t="s">
        <v>3837</v>
      </c>
      <c r="I783" s="235" t="s">
        <v>3685</v>
      </c>
      <c r="J783" s="61">
        <v>0.2</v>
      </c>
      <c r="K783" s="236">
        <v>44774</v>
      </c>
      <c r="L783" s="236">
        <v>44804</v>
      </c>
      <c r="M783" s="235"/>
      <c r="N783" s="235"/>
      <c r="O783" s="237"/>
      <c r="P783" s="238"/>
      <c r="Q783" s="249"/>
      <c r="R783" s="212"/>
      <c r="S783" s="250"/>
      <c r="T783" s="239"/>
      <c r="U783" s="212"/>
      <c r="V783" s="212"/>
      <c r="W783" s="212"/>
      <c r="X783" s="212"/>
      <c r="Y783" s="212"/>
      <c r="Z783" s="212"/>
      <c r="AA783" s="212"/>
      <c r="AB783" s="212"/>
      <c r="AC783" s="212"/>
    </row>
    <row r="784" spans="1:29" ht="65.25" customHeight="1" x14ac:dyDescent="0.25">
      <c r="A784" s="241" t="s">
        <v>1310</v>
      </c>
      <c r="B784" s="241" t="s">
        <v>1518</v>
      </c>
      <c r="C784" s="241" t="s">
        <v>3686</v>
      </c>
      <c r="D784" s="244" t="s">
        <v>3687</v>
      </c>
      <c r="E784" s="244"/>
      <c r="F784" s="244"/>
      <c r="G784" s="215" t="s">
        <v>45</v>
      </c>
      <c r="H784" s="221" t="s">
        <v>3838</v>
      </c>
      <c r="I784" s="235" t="s">
        <v>3688</v>
      </c>
      <c r="J784" s="61">
        <v>0.2</v>
      </c>
      <c r="K784" s="236">
        <v>44743</v>
      </c>
      <c r="L784" s="236">
        <v>44863</v>
      </c>
      <c r="M784" s="235"/>
      <c r="N784" s="235"/>
      <c r="O784" s="237"/>
      <c r="P784" s="238"/>
      <c r="Q784" s="247" t="s">
        <v>1328</v>
      </c>
      <c r="R784" s="212"/>
      <c r="S784" s="250" t="s">
        <v>3622</v>
      </c>
      <c r="T784" s="239"/>
      <c r="U784" s="212"/>
      <c r="V784" s="212"/>
      <c r="W784" s="212"/>
      <c r="X784" s="212"/>
      <c r="Y784" s="212"/>
      <c r="Z784" s="212"/>
      <c r="AA784" s="212"/>
      <c r="AB784" s="212"/>
      <c r="AC784" s="212"/>
    </row>
    <row r="785" spans="1:29" ht="65.25" customHeight="1" x14ac:dyDescent="0.25">
      <c r="A785" s="242"/>
      <c r="B785" s="242"/>
      <c r="C785" s="242"/>
      <c r="D785" s="245"/>
      <c r="E785" s="245"/>
      <c r="F785" s="245"/>
      <c r="G785" s="215" t="s">
        <v>45</v>
      </c>
      <c r="H785" s="221" t="s">
        <v>3839</v>
      </c>
      <c r="I785" s="235" t="s">
        <v>3689</v>
      </c>
      <c r="J785" s="61">
        <v>0.6</v>
      </c>
      <c r="K785" s="236">
        <v>44757</v>
      </c>
      <c r="L785" s="236">
        <v>44863</v>
      </c>
      <c r="M785" s="235"/>
      <c r="N785" s="235"/>
      <c r="O785" s="237"/>
      <c r="P785" s="238"/>
      <c r="Q785" s="248"/>
      <c r="R785" s="212"/>
      <c r="S785" s="250"/>
      <c r="T785" s="239"/>
      <c r="U785" s="212"/>
      <c r="V785" s="212"/>
      <c r="W785" s="212"/>
      <c r="X785" s="212"/>
      <c r="Y785" s="212"/>
      <c r="Z785" s="212"/>
      <c r="AA785" s="212"/>
      <c r="AB785" s="212"/>
      <c r="AC785" s="212"/>
    </row>
    <row r="786" spans="1:29" ht="65.25" customHeight="1" x14ac:dyDescent="0.25">
      <c r="A786" s="243"/>
      <c r="B786" s="243"/>
      <c r="C786" s="243"/>
      <c r="D786" s="246"/>
      <c r="E786" s="246"/>
      <c r="F786" s="246"/>
      <c r="G786" s="215" t="s">
        <v>45</v>
      </c>
      <c r="H786" s="221" t="s">
        <v>3840</v>
      </c>
      <c r="I786" s="235" t="s">
        <v>3690</v>
      </c>
      <c r="J786" s="61">
        <v>0.2</v>
      </c>
      <c r="K786" s="236">
        <v>44873</v>
      </c>
      <c r="L786" s="236">
        <v>44895</v>
      </c>
      <c r="M786" s="235"/>
      <c r="N786" s="235"/>
      <c r="O786" s="237"/>
      <c r="P786" s="238"/>
      <c r="Q786" s="249"/>
      <c r="R786" s="212"/>
      <c r="S786" s="250"/>
      <c r="T786" s="239"/>
      <c r="U786" s="212"/>
      <c r="V786" s="212"/>
      <c r="W786" s="212"/>
      <c r="X786" s="212"/>
      <c r="Y786" s="212"/>
      <c r="Z786" s="212"/>
      <c r="AA786" s="212"/>
      <c r="AB786" s="212"/>
      <c r="AC786" s="212"/>
    </row>
    <row r="787" spans="1:29" ht="65.25" customHeight="1" x14ac:dyDescent="0.25">
      <c r="A787" s="241" t="s">
        <v>1310</v>
      </c>
      <c r="B787" s="241" t="s">
        <v>1518</v>
      </c>
      <c r="C787" s="241" t="s">
        <v>3691</v>
      </c>
      <c r="D787" s="244" t="s">
        <v>3692</v>
      </c>
      <c r="E787" s="244"/>
      <c r="F787" s="244"/>
      <c r="G787" s="215" t="s">
        <v>3693</v>
      </c>
      <c r="H787" s="221" t="s">
        <v>3841</v>
      </c>
      <c r="I787" s="235" t="s">
        <v>3694</v>
      </c>
      <c r="J787" s="61">
        <v>0.4</v>
      </c>
      <c r="K787" s="236">
        <v>44593</v>
      </c>
      <c r="L787" s="236">
        <v>44895</v>
      </c>
      <c r="M787" s="235"/>
      <c r="N787" s="235"/>
      <c r="O787" s="237"/>
      <c r="P787" s="238"/>
      <c r="Q787" s="247" t="s">
        <v>1328</v>
      </c>
      <c r="R787" s="212"/>
      <c r="S787" s="250" t="s">
        <v>3622</v>
      </c>
      <c r="T787" s="239"/>
      <c r="U787" s="212"/>
      <c r="V787" s="212"/>
      <c r="W787" s="212"/>
      <c r="X787" s="212"/>
      <c r="Y787" s="212"/>
      <c r="Z787" s="212"/>
      <c r="AA787" s="212"/>
      <c r="AB787" s="212"/>
      <c r="AC787" s="212"/>
    </row>
    <row r="788" spans="1:29" ht="65.25" customHeight="1" x14ac:dyDescent="0.25">
      <c r="A788" s="242"/>
      <c r="B788" s="242"/>
      <c r="C788" s="242"/>
      <c r="D788" s="245"/>
      <c r="E788" s="245"/>
      <c r="F788" s="245"/>
      <c r="G788" s="215" t="s">
        <v>3693</v>
      </c>
      <c r="H788" s="221" t="s">
        <v>3842</v>
      </c>
      <c r="I788" s="235" t="s">
        <v>3695</v>
      </c>
      <c r="J788" s="61">
        <v>0.4</v>
      </c>
      <c r="K788" s="236">
        <v>44613</v>
      </c>
      <c r="L788" s="236">
        <v>44897</v>
      </c>
      <c r="M788" s="235"/>
      <c r="N788" s="235"/>
      <c r="O788" s="237"/>
      <c r="P788" s="238"/>
      <c r="Q788" s="248"/>
      <c r="R788" s="212"/>
      <c r="S788" s="250"/>
      <c r="T788" s="239"/>
      <c r="U788" s="212"/>
      <c r="V788" s="212"/>
      <c r="W788" s="212"/>
      <c r="X788" s="212"/>
      <c r="Y788" s="212"/>
      <c r="Z788" s="212"/>
      <c r="AA788" s="212"/>
      <c r="AB788" s="212"/>
      <c r="AC788" s="212"/>
    </row>
    <row r="789" spans="1:29" ht="65.25" customHeight="1" x14ac:dyDescent="0.25">
      <c r="A789" s="243"/>
      <c r="B789" s="243"/>
      <c r="C789" s="243"/>
      <c r="D789" s="246"/>
      <c r="E789" s="246"/>
      <c r="F789" s="246"/>
      <c r="G789" s="215" t="s">
        <v>3693</v>
      </c>
      <c r="H789" s="221" t="s">
        <v>3843</v>
      </c>
      <c r="I789" s="235" t="s">
        <v>3696</v>
      </c>
      <c r="J789" s="61">
        <v>0.2</v>
      </c>
      <c r="K789" s="236">
        <v>44621</v>
      </c>
      <c r="L789" s="236">
        <v>44911</v>
      </c>
      <c r="M789" s="235"/>
      <c r="N789" s="235"/>
      <c r="O789" s="237"/>
      <c r="P789" s="238"/>
      <c r="Q789" s="249"/>
      <c r="R789" s="212"/>
      <c r="S789" s="250"/>
      <c r="T789" s="239"/>
      <c r="U789" s="212"/>
      <c r="V789" s="212"/>
      <c r="W789" s="212"/>
      <c r="X789" s="212"/>
      <c r="Y789" s="212"/>
      <c r="Z789" s="212"/>
      <c r="AA789" s="212"/>
      <c r="AB789" s="212"/>
      <c r="AC789" s="212"/>
    </row>
    <row r="790" spans="1:29" ht="65.25" customHeight="1" x14ac:dyDescent="0.25">
      <c r="A790" s="241" t="s">
        <v>1302</v>
      </c>
      <c r="B790" s="241" t="s">
        <v>1518</v>
      </c>
      <c r="C790" s="241" t="s">
        <v>3697</v>
      </c>
      <c r="D790" s="251" t="s">
        <v>3698</v>
      </c>
      <c r="E790" s="251"/>
      <c r="F790" s="251"/>
      <c r="G790" s="215" t="s">
        <v>3699</v>
      </c>
      <c r="H790" s="221" t="s">
        <v>3844</v>
      </c>
      <c r="I790" s="235" t="s">
        <v>3700</v>
      </c>
      <c r="J790" s="61">
        <v>0.1</v>
      </c>
      <c r="K790" s="236">
        <v>44606</v>
      </c>
      <c r="L790" s="236">
        <v>44620</v>
      </c>
      <c r="M790" s="237"/>
      <c r="N790" s="237"/>
      <c r="O790" s="237"/>
      <c r="P790" s="238"/>
      <c r="Q790" s="247" t="s">
        <v>1328</v>
      </c>
      <c r="R790" s="212"/>
      <c r="S790" s="250" t="s">
        <v>3701</v>
      </c>
      <c r="T790" s="239"/>
      <c r="U790" s="212"/>
      <c r="V790" s="212"/>
      <c r="W790" s="212"/>
      <c r="X790" s="212"/>
      <c r="Y790" s="212"/>
      <c r="Z790" s="212"/>
      <c r="AA790" s="212"/>
      <c r="AB790" s="212"/>
      <c r="AC790" s="212"/>
    </row>
    <row r="791" spans="1:29" ht="65.25" customHeight="1" x14ac:dyDescent="0.25">
      <c r="A791" s="242"/>
      <c r="B791" s="242"/>
      <c r="C791" s="242"/>
      <c r="D791" s="252"/>
      <c r="E791" s="252"/>
      <c r="F791" s="252"/>
      <c r="G791" s="215" t="s">
        <v>3699</v>
      </c>
      <c r="H791" s="221" t="s">
        <v>3845</v>
      </c>
      <c r="I791" s="235" t="s">
        <v>3702</v>
      </c>
      <c r="J791" s="61">
        <v>0.5</v>
      </c>
      <c r="K791" s="236">
        <v>44621</v>
      </c>
      <c r="L791" s="236">
        <v>44742</v>
      </c>
      <c r="M791" s="237"/>
      <c r="N791" s="237"/>
      <c r="O791" s="237"/>
      <c r="P791" s="238"/>
      <c r="Q791" s="248"/>
      <c r="R791" s="212"/>
      <c r="S791" s="250"/>
      <c r="T791" s="239"/>
      <c r="U791" s="212"/>
      <c r="V791" s="212"/>
      <c r="W791" s="212"/>
      <c r="X791" s="212"/>
      <c r="Y791" s="212"/>
      <c r="Z791" s="212"/>
      <c r="AA791" s="212"/>
      <c r="AB791" s="212"/>
      <c r="AC791" s="212"/>
    </row>
    <row r="792" spans="1:29" ht="65.25" customHeight="1" x14ac:dyDescent="0.25">
      <c r="A792" s="243"/>
      <c r="B792" s="243"/>
      <c r="C792" s="243"/>
      <c r="D792" s="253"/>
      <c r="E792" s="253"/>
      <c r="F792" s="253"/>
      <c r="G792" s="215" t="s">
        <v>3699</v>
      </c>
      <c r="H792" s="221" t="s">
        <v>3846</v>
      </c>
      <c r="I792" s="235" t="s">
        <v>3703</v>
      </c>
      <c r="J792" s="61">
        <v>0.4</v>
      </c>
      <c r="K792" s="236">
        <v>44655</v>
      </c>
      <c r="L792" s="236">
        <v>44925</v>
      </c>
      <c r="M792" s="237"/>
      <c r="N792" s="237"/>
      <c r="O792" s="237"/>
      <c r="P792" s="238"/>
      <c r="Q792" s="249"/>
      <c r="R792" s="212"/>
      <c r="S792" s="250"/>
      <c r="T792" s="239"/>
      <c r="U792" s="212"/>
      <c r="V792" s="212"/>
      <c r="W792" s="212"/>
      <c r="X792" s="212"/>
      <c r="Y792" s="212"/>
      <c r="Z792" s="212"/>
      <c r="AA792" s="212"/>
      <c r="AB792" s="212"/>
      <c r="AC792" s="212"/>
    </row>
    <row r="793" spans="1:29" ht="65.25" customHeight="1" x14ac:dyDescent="0.25">
      <c r="A793" s="241" t="s">
        <v>1302</v>
      </c>
      <c r="B793" s="241" t="s">
        <v>1518</v>
      </c>
      <c r="C793" s="241" t="s">
        <v>3704</v>
      </c>
      <c r="D793" s="251" t="s">
        <v>3705</v>
      </c>
      <c r="E793" s="251"/>
      <c r="F793" s="251"/>
      <c r="G793" s="215" t="s">
        <v>66</v>
      </c>
      <c r="H793" s="221" t="s">
        <v>3847</v>
      </c>
      <c r="I793" s="235" t="s">
        <v>3706</v>
      </c>
      <c r="J793" s="61">
        <v>0.1</v>
      </c>
      <c r="K793" s="236">
        <v>44606</v>
      </c>
      <c r="L793" s="236">
        <v>44620</v>
      </c>
      <c r="M793" s="237"/>
      <c r="N793" s="237"/>
      <c r="O793" s="237"/>
      <c r="P793" s="238"/>
      <c r="Q793" s="247" t="s">
        <v>1328</v>
      </c>
      <c r="R793" s="212"/>
      <c r="S793" s="250" t="s">
        <v>3701</v>
      </c>
      <c r="T793" s="239"/>
      <c r="U793" s="212"/>
      <c r="V793" s="212"/>
      <c r="W793" s="212"/>
      <c r="X793" s="212"/>
      <c r="Y793" s="212"/>
      <c r="Z793" s="212"/>
      <c r="AA793" s="212"/>
      <c r="AB793" s="212"/>
      <c r="AC793" s="212"/>
    </row>
    <row r="794" spans="1:29" ht="65.25" customHeight="1" x14ac:dyDescent="0.25">
      <c r="A794" s="242"/>
      <c r="B794" s="242"/>
      <c r="C794" s="242"/>
      <c r="D794" s="252"/>
      <c r="E794" s="252"/>
      <c r="F794" s="252"/>
      <c r="G794" s="215" t="s">
        <v>66</v>
      </c>
      <c r="H794" s="221" t="s">
        <v>3848</v>
      </c>
      <c r="I794" s="235" t="s">
        <v>3707</v>
      </c>
      <c r="J794" s="61">
        <v>0.5</v>
      </c>
      <c r="K794" s="236">
        <v>44621</v>
      </c>
      <c r="L794" s="236">
        <v>44742</v>
      </c>
      <c r="M794" s="237"/>
      <c r="N794" s="237"/>
      <c r="O794" s="237"/>
      <c r="P794" s="238"/>
      <c r="Q794" s="248"/>
      <c r="R794" s="212"/>
      <c r="S794" s="250"/>
      <c r="T794" s="239"/>
      <c r="U794" s="212"/>
      <c r="V794" s="212"/>
      <c r="W794" s="212"/>
      <c r="X794" s="212"/>
      <c r="Y794" s="212"/>
      <c r="Z794" s="212"/>
      <c r="AA794" s="212"/>
      <c r="AB794" s="212"/>
      <c r="AC794" s="212"/>
    </row>
    <row r="795" spans="1:29" ht="65.25" customHeight="1" x14ac:dyDescent="0.25">
      <c r="A795" s="243"/>
      <c r="B795" s="243"/>
      <c r="C795" s="243"/>
      <c r="D795" s="253"/>
      <c r="E795" s="253"/>
      <c r="F795" s="253"/>
      <c r="G795" s="215" t="s">
        <v>66</v>
      </c>
      <c r="H795" s="221" t="s">
        <v>3849</v>
      </c>
      <c r="I795" s="235" t="s">
        <v>3708</v>
      </c>
      <c r="J795" s="61">
        <v>0.4</v>
      </c>
      <c r="K795" s="236">
        <v>44655</v>
      </c>
      <c r="L795" s="236">
        <v>44925</v>
      </c>
      <c r="M795" s="237"/>
      <c r="N795" s="237"/>
      <c r="O795" s="237"/>
      <c r="P795" s="238"/>
      <c r="Q795" s="249"/>
      <c r="R795" s="212"/>
      <c r="S795" s="250"/>
      <c r="T795" s="239"/>
      <c r="U795" s="212"/>
      <c r="V795" s="212"/>
      <c r="W795" s="212"/>
      <c r="X795" s="212"/>
      <c r="Y795" s="212"/>
      <c r="Z795" s="212"/>
      <c r="AA795" s="212"/>
      <c r="AB795" s="212"/>
      <c r="AC795" s="212"/>
    </row>
    <row r="796" spans="1:29" ht="65.25" customHeight="1" x14ac:dyDescent="0.25">
      <c r="A796" s="241" t="s">
        <v>1302</v>
      </c>
      <c r="B796" s="241" t="s">
        <v>1518</v>
      </c>
      <c r="C796" s="241" t="s">
        <v>3709</v>
      </c>
      <c r="D796" s="251" t="s">
        <v>3710</v>
      </c>
      <c r="E796" s="251"/>
      <c r="F796" s="251"/>
      <c r="G796" s="215" t="s">
        <v>66</v>
      </c>
      <c r="H796" s="221" t="s">
        <v>3850</v>
      </c>
      <c r="I796" s="235" t="s">
        <v>3711</v>
      </c>
      <c r="J796" s="61">
        <v>0.3</v>
      </c>
      <c r="K796" s="236">
        <v>44565</v>
      </c>
      <c r="L796" s="236">
        <v>44592</v>
      </c>
      <c r="M796" s="237"/>
      <c r="N796" s="237"/>
      <c r="O796" s="237"/>
      <c r="P796" s="238"/>
      <c r="Q796" s="247" t="s">
        <v>1328</v>
      </c>
      <c r="R796" s="212"/>
      <c r="S796" s="250" t="s">
        <v>3701</v>
      </c>
      <c r="T796" s="239"/>
      <c r="U796" s="212"/>
      <c r="V796" s="212"/>
      <c r="W796" s="212"/>
      <c r="X796" s="212"/>
      <c r="Y796" s="212"/>
      <c r="Z796" s="212"/>
      <c r="AA796" s="212"/>
      <c r="AB796" s="212"/>
      <c r="AC796" s="212"/>
    </row>
    <row r="797" spans="1:29" ht="65.25" customHeight="1" x14ac:dyDescent="0.25">
      <c r="A797" s="243"/>
      <c r="B797" s="243"/>
      <c r="C797" s="243"/>
      <c r="D797" s="253"/>
      <c r="E797" s="253"/>
      <c r="F797" s="253"/>
      <c r="G797" s="215" t="s">
        <v>66</v>
      </c>
      <c r="H797" s="221" t="s">
        <v>3851</v>
      </c>
      <c r="I797" s="235" t="s">
        <v>3712</v>
      </c>
      <c r="J797" s="61">
        <v>0.7</v>
      </c>
      <c r="K797" s="236">
        <v>44593</v>
      </c>
      <c r="L797" s="236">
        <v>44692</v>
      </c>
      <c r="M797" s="237"/>
      <c r="N797" s="235"/>
      <c r="O797" s="235"/>
      <c r="P797" s="238"/>
      <c r="Q797" s="249"/>
      <c r="R797" s="212"/>
      <c r="S797" s="250"/>
      <c r="T797" s="239"/>
      <c r="U797" s="212"/>
      <c r="V797" s="212"/>
      <c r="W797" s="212"/>
      <c r="X797" s="212"/>
      <c r="Y797" s="212"/>
      <c r="Z797" s="212"/>
      <c r="AA797" s="212"/>
      <c r="AB797" s="212"/>
      <c r="AC797" s="212"/>
    </row>
    <row r="798" spans="1:29" ht="65.25" customHeight="1" x14ac:dyDescent="0.25">
      <c r="A798" s="241" t="s">
        <v>1302</v>
      </c>
      <c r="B798" s="241" t="s">
        <v>1518</v>
      </c>
      <c r="C798" s="241" t="s">
        <v>3713</v>
      </c>
      <c r="D798" s="251" t="s">
        <v>3714</v>
      </c>
      <c r="E798" s="251"/>
      <c r="F798" s="251"/>
      <c r="G798" s="215" t="s">
        <v>66</v>
      </c>
      <c r="H798" s="221" t="s">
        <v>3852</v>
      </c>
      <c r="I798" s="235" t="s">
        <v>3715</v>
      </c>
      <c r="J798" s="61">
        <v>0.3</v>
      </c>
      <c r="K798" s="236">
        <v>44565</v>
      </c>
      <c r="L798" s="236">
        <v>44592</v>
      </c>
      <c r="M798" s="237"/>
      <c r="N798" s="235"/>
      <c r="O798" s="235"/>
      <c r="P798" s="238"/>
      <c r="Q798" s="247" t="s">
        <v>1328</v>
      </c>
      <c r="R798" s="212"/>
      <c r="S798" s="250" t="s">
        <v>3701</v>
      </c>
      <c r="T798" s="239"/>
      <c r="U798" s="212"/>
      <c r="V798" s="212"/>
      <c r="W798" s="212"/>
      <c r="X798" s="212"/>
      <c r="Y798" s="212"/>
      <c r="Z798" s="212"/>
      <c r="AA798" s="212"/>
      <c r="AB798" s="212"/>
      <c r="AC798" s="212"/>
    </row>
    <row r="799" spans="1:29" ht="65.25" customHeight="1" x14ac:dyDescent="0.25">
      <c r="A799" s="243"/>
      <c r="B799" s="243"/>
      <c r="C799" s="243"/>
      <c r="D799" s="253"/>
      <c r="E799" s="253"/>
      <c r="F799" s="253"/>
      <c r="G799" s="215" t="s">
        <v>66</v>
      </c>
      <c r="H799" s="221" t="s">
        <v>3853</v>
      </c>
      <c r="I799" s="235" t="s">
        <v>3716</v>
      </c>
      <c r="J799" s="61">
        <v>0.7</v>
      </c>
      <c r="K799" s="236">
        <v>44593</v>
      </c>
      <c r="L799" s="236">
        <v>44771</v>
      </c>
      <c r="M799" s="235"/>
      <c r="N799" s="237"/>
      <c r="O799" s="235"/>
      <c r="P799" s="238"/>
      <c r="Q799" s="249"/>
      <c r="R799" s="212"/>
      <c r="S799" s="250"/>
      <c r="T799" s="239"/>
      <c r="U799" s="212"/>
      <c r="V799" s="212"/>
      <c r="W799" s="212"/>
      <c r="X799" s="212"/>
      <c r="Y799" s="212"/>
      <c r="Z799" s="212"/>
      <c r="AA799" s="212"/>
      <c r="AB799" s="212"/>
      <c r="AC799" s="212"/>
    </row>
    <row r="800" spans="1:29" ht="65.25" customHeight="1" x14ac:dyDescent="0.25">
      <c r="A800" s="221" t="s">
        <v>1302</v>
      </c>
      <c r="B800" s="221" t="s">
        <v>1518</v>
      </c>
      <c r="C800" s="221" t="s">
        <v>3717</v>
      </c>
      <c r="D800" s="222" t="s">
        <v>3718</v>
      </c>
      <c r="E800" s="222"/>
      <c r="F800" s="222"/>
      <c r="G800" s="215" t="s">
        <v>3110</v>
      </c>
      <c r="H800" s="221" t="s">
        <v>3854</v>
      </c>
      <c r="I800" s="235" t="s">
        <v>3719</v>
      </c>
      <c r="J800" s="61">
        <v>1</v>
      </c>
      <c r="K800" s="236">
        <v>44593</v>
      </c>
      <c r="L800" s="236">
        <v>44773</v>
      </c>
      <c r="M800" s="235"/>
      <c r="N800" s="237"/>
      <c r="O800" s="235"/>
      <c r="P800" s="238"/>
      <c r="Q800" s="67" t="s">
        <v>1328</v>
      </c>
      <c r="R800" s="212"/>
      <c r="S800" s="212" t="s">
        <v>3701</v>
      </c>
      <c r="T800" s="239"/>
      <c r="U800" s="212"/>
      <c r="V800" s="212"/>
      <c r="W800" s="212"/>
      <c r="X800" s="212"/>
      <c r="Y800" s="212"/>
      <c r="Z800" s="212"/>
      <c r="AA800" s="212"/>
      <c r="AB800" s="212"/>
      <c r="AC800" s="212"/>
    </row>
    <row r="801" spans="1:29" ht="65.25" customHeight="1" x14ac:dyDescent="0.25">
      <c r="A801" s="241" t="s">
        <v>1302</v>
      </c>
      <c r="B801" s="241" t="s">
        <v>1518</v>
      </c>
      <c r="C801" s="241" t="s">
        <v>3720</v>
      </c>
      <c r="D801" s="251" t="s">
        <v>3721</v>
      </c>
      <c r="E801" s="251"/>
      <c r="F801" s="251"/>
      <c r="G801" s="215" t="s">
        <v>3110</v>
      </c>
      <c r="H801" s="221" t="s">
        <v>3855</v>
      </c>
      <c r="I801" s="235" t="s">
        <v>3961</v>
      </c>
      <c r="J801" s="61">
        <v>0.4</v>
      </c>
      <c r="K801" s="236">
        <v>44608</v>
      </c>
      <c r="L801" s="236">
        <v>44742</v>
      </c>
      <c r="M801" s="235"/>
      <c r="N801" s="235"/>
      <c r="O801" s="237"/>
      <c r="P801" s="238"/>
      <c r="Q801" s="247" t="s">
        <v>1328</v>
      </c>
      <c r="R801" s="212"/>
      <c r="S801" s="250" t="s">
        <v>3722</v>
      </c>
      <c r="T801" s="239"/>
      <c r="U801" s="212"/>
      <c r="V801" s="212"/>
      <c r="W801" s="212"/>
      <c r="X801" s="212"/>
      <c r="Y801" s="212"/>
      <c r="Z801" s="212"/>
      <c r="AA801" s="212"/>
      <c r="AB801" s="212"/>
      <c r="AC801" s="212"/>
    </row>
    <row r="802" spans="1:29" ht="65.25" customHeight="1" x14ac:dyDescent="0.25">
      <c r="A802" s="242"/>
      <c r="B802" s="242"/>
      <c r="C802" s="242"/>
      <c r="D802" s="252"/>
      <c r="E802" s="252"/>
      <c r="F802" s="252"/>
      <c r="G802" s="215" t="s">
        <v>3110</v>
      </c>
      <c r="H802" s="221" t="s">
        <v>3856</v>
      </c>
      <c r="I802" s="235" t="s">
        <v>3962</v>
      </c>
      <c r="J802" s="61">
        <v>0.2</v>
      </c>
      <c r="K802" s="236">
        <v>44683</v>
      </c>
      <c r="L802" s="236">
        <v>44775</v>
      </c>
      <c r="M802" s="235"/>
      <c r="N802" s="235"/>
      <c r="O802" s="237"/>
      <c r="P802" s="238"/>
      <c r="Q802" s="248"/>
      <c r="R802" s="212"/>
      <c r="S802" s="250"/>
      <c r="T802" s="239"/>
      <c r="U802" s="212"/>
      <c r="V802" s="212"/>
      <c r="W802" s="212"/>
      <c r="X802" s="212"/>
      <c r="Y802" s="212"/>
      <c r="Z802" s="212"/>
      <c r="AA802" s="212"/>
      <c r="AB802" s="212"/>
      <c r="AC802" s="212"/>
    </row>
    <row r="803" spans="1:29" ht="65.25" customHeight="1" x14ac:dyDescent="0.25">
      <c r="A803" s="243"/>
      <c r="B803" s="243"/>
      <c r="C803" s="243"/>
      <c r="D803" s="253"/>
      <c r="E803" s="253"/>
      <c r="F803" s="253"/>
      <c r="G803" s="215" t="s">
        <v>3110</v>
      </c>
      <c r="H803" s="221" t="s">
        <v>3857</v>
      </c>
      <c r="I803" s="235" t="s">
        <v>3723</v>
      </c>
      <c r="J803" s="61">
        <v>0.4</v>
      </c>
      <c r="K803" s="236">
        <v>44743</v>
      </c>
      <c r="L803" s="236">
        <v>44910</v>
      </c>
      <c r="M803" s="237"/>
      <c r="N803" s="235"/>
      <c r="O803" s="235"/>
      <c r="P803" s="238"/>
      <c r="Q803" s="249"/>
      <c r="R803" s="212"/>
      <c r="S803" s="250"/>
      <c r="T803" s="239"/>
      <c r="U803" s="212"/>
      <c r="V803" s="212"/>
      <c r="W803" s="212"/>
      <c r="X803" s="212"/>
      <c r="Y803" s="212"/>
      <c r="Z803" s="212"/>
      <c r="AA803" s="212"/>
      <c r="AB803" s="212"/>
      <c r="AC803" s="212"/>
    </row>
    <row r="804" spans="1:29" ht="65.25" customHeight="1" x14ac:dyDescent="0.25">
      <c r="A804" s="241" t="s">
        <v>1302</v>
      </c>
      <c r="B804" s="241" t="s">
        <v>1518</v>
      </c>
      <c r="C804" s="241" t="s">
        <v>3724</v>
      </c>
      <c r="D804" s="251" t="s">
        <v>3725</v>
      </c>
      <c r="E804" s="251"/>
      <c r="F804" s="251"/>
      <c r="G804" s="215" t="s">
        <v>3110</v>
      </c>
      <c r="H804" s="221" t="s">
        <v>3858</v>
      </c>
      <c r="I804" s="235" t="s">
        <v>3726</v>
      </c>
      <c r="J804" s="61">
        <v>0.2</v>
      </c>
      <c r="K804" s="236">
        <v>44593</v>
      </c>
      <c r="L804" s="236">
        <v>44680</v>
      </c>
      <c r="M804" s="237"/>
      <c r="N804" s="237"/>
      <c r="O804" s="237"/>
      <c r="P804" s="238"/>
      <c r="Q804" s="247" t="s">
        <v>1328</v>
      </c>
      <c r="R804" s="212"/>
      <c r="S804" s="250" t="s">
        <v>3722</v>
      </c>
      <c r="T804" s="239"/>
      <c r="U804" s="212"/>
      <c r="V804" s="212"/>
      <c r="W804" s="212"/>
      <c r="X804" s="212"/>
      <c r="Y804" s="212"/>
      <c r="Z804" s="212"/>
      <c r="AA804" s="212"/>
      <c r="AB804" s="212"/>
      <c r="AC804" s="212"/>
    </row>
    <row r="805" spans="1:29" ht="65.25" customHeight="1" x14ac:dyDescent="0.25">
      <c r="A805" s="242"/>
      <c r="B805" s="242"/>
      <c r="C805" s="242"/>
      <c r="D805" s="252"/>
      <c r="E805" s="252"/>
      <c r="F805" s="252"/>
      <c r="G805" s="215" t="s">
        <v>3110</v>
      </c>
      <c r="H805" s="221" t="s">
        <v>3859</v>
      </c>
      <c r="I805" s="235" t="s">
        <v>3727</v>
      </c>
      <c r="J805" s="61">
        <v>0.3</v>
      </c>
      <c r="K805" s="236">
        <v>44593</v>
      </c>
      <c r="L805" s="236">
        <v>44680</v>
      </c>
      <c r="M805" s="237"/>
      <c r="N805" s="237"/>
      <c r="O805" s="237"/>
      <c r="P805" s="238"/>
      <c r="Q805" s="248"/>
      <c r="R805" s="212"/>
      <c r="S805" s="250"/>
      <c r="T805" s="239"/>
      <c r="U805" s="212"/>
      <c r="V805" s="212"/>
      <c r="W805" s="212"/>
      <c r="X805" s="212"/>
      <c r="Y805" s="212"/>
      <c r="Z805" s="212"/>
      <c r="AA805" s="212"/>
      <c r="AB805" s="212"/>
      <c r="AC805" s="212"/>
    </row>
    <row r="806" spans="1:29" ht="65.25" customHeight="1" x14ac:dyDescent="0.25">
      <c r="A806" s="242"/>
      <c r="B806" s="242"/>
      <c r="C806" s="242"/>
      <c r="D806" s="252"/>
      <c r="E806" s="252"/>
      <c r="F806" s="252"/>
      <c r="G806" s="215" t="s">
        <v>3110</v>
      </c>
      <c r="H806" s="221" t="s">
        <v>3860</v>
      </c>
      <c r="I806" s="235" t="s">
        <v>3728</v>
      </c>
      <c r="J806" s="61">
        <v>0.3</v>
      </c>
      <c r="K806" s="236">
        <v>44683</v>
      </c>
      <c r="L806" s="236">
        <v>44771</v>
      </c>
      <c r="M806" s="237"/>
      <c r="N806" s="237"/>
      <c r="O806" s="237"/>
      <c r="P806" s="238"/>
      <c r="Q806" s="248"/>
      <c r="R806" s="212"/>
      <c r="S806" s="250"/>
      <c r="T806" s="239"/>
      <c r="U806" s="212"/>
      <c r="V806" s="212"/>
      <c r="W806" s="212"/>
      <c r="X806" s="212"/>
      <c r="Y806" s="212"/>
      <c r="Z806" s="212"/>
      <c r="AA806" s="212"/>
      <c r="AB806" s="212"/>
      <c r="AC806" s="212"/>
    </row>
    <row r="807" spans="1:29" ht="65.25" customHeight="1" x14ac:dyDescent="0.25">
      <c r="A807" s="243"/>
      <c r="B807" s="243"/>
      <c r="C807" s="243"/>
      <c r="D807" s="253"/>
      <c r="E807" s="253"/>
      <c r="F807" s="253"/>
      <c r="G807" s="215" t="s">
        <v>3110</v>
      </c>
      <c r="H807" s="221" t="s">
        <v>3861</v>
      </c>
      <c r="I807" s="235" t="s">
        <v>3729</v>
      </c>
      <c r="J807" s="61">
        <v>0.2</v>
      </c>
      <c r="K807" s="236">
        <v>44774</v>
      </c>
      <c r="L807" s="236">
        <v>44819</v>
      </c>
      <c r="M807" s="237"/>
      <c r="N807" s="237"/>
      <c r="O807" s="237"/>
      <c r="P807" s="238"/>
      <c r="Q807" s="249"/>
      <c r="R807" s="212"/>
      <c r="S807" s="250"/>
      <c r="T807" s="239"/>
      <c r="U807" s="212"/>
      <c r="V807" s="212"/>
      <c r="W807" s="212"/>
      <c r="X807" s="212"/>
      <c r="Y807" s="212"/>
      <c r="Z807" s="212"/>
      <c r="AA807" s="212"/>
      <c r="AB807" s="212"/>
      <c r="AC807" s="212"/>
    </row>
    <row r="808" spans="1:29" ht="65.25" customHeight="1" x14ac:dyDescent="0.25">
      <c r="A808" s="241" t="s">
        <v>1302</v>
      </c>
      <c r="B808" s="241" t="s">
        <v>1518</v>
      </c>
      <c r="C808" s="241" t="s">
        <v>3730</v>
      </c>
      <c r="D808" s="251" t="s">
        <v>3731</v>
      </c>
      <c r="E808" s="251"/>
      <c r="F808" s="251"/>
      <c r="G808" s="215" t="s">
        <v>3110</v>
      </c>
      <c r="H808" s="221" t="s">
        <v>3862</v>
      </c>
      <c r="I808" s="235" t="s">
        <v>3732</v>
      </c>
      <c r="J808" s="61">
        <v>0.2</v>
      </c>
      <c r="K808" s="236">
        <v>44564</v>
      </c>
      <c r="L808" s="236">
        <v>44651</v>
      </c>
      <c r="M808" s="237"/>
      <c r="N808" s="237"/>
      <c r="O808" s="237"/>
      <c r="P808" s="238"/>
      <c r="Q808" s="247" t="s">
        <v>1328</v>
      </c>
      <c r="R808" s="212"/>
      <c r="S808" s="250" t="s">
        <v>3733</v>
      </c>
      <c r="T808" s="239"/>
      <c r="U808" s="212"/>
      <c r="V808" s="212"/>
      <c r="W808" s="212"/>
      <c r="X808" s="212"/>
      <c r="Y808" s="212"/>
      <c r="Z808" s="212"/>
      <c r="AA808" s="212"/>
      <c r="AB808" s="212"/>
      <c r="AC808" s="212"/>
    </row>
    <row r="809" spans="1:29" ht="65.25" customHeight="1" x14ac:dyDescent="0.25">
      <c r="A809" s="242"/>
      <c r="B809" s="242"/>
      <c r="C809" s="242"/>
      <c r="D809" s="252"/>
      <c r="E809" s="252"/>
      <c r="F809" s="252"/>
      <c r="G809" s="215" t="s">
        <v>3110</v>
      </c>
      <c r="H809" s="221" t="s">
        <v>3863</v>
      </c>
      <c r="I809" s="235" t="s">
        <v>3963</v>
      </c>
      <c r="J809" s="61">
        <v>0.3</v>
      </c>
      <c r="K809" s="236">
        <v>44593</v>
      </c>
      <c r="L809" s="236">
        <v>44834</v>
      </c>
      <c r="M809" s="237"/>
      <c r="N809" s="237"/>
      <c r="O809" s="235"/>
      <c r="P809" s="240"/>
      <c r="Q809" s="248"/>
      <c r="R809" s="212"/>
      <c r="S809" s="250"/>
      <c r="T809" s="239"/>
      <c r="U809" s="212"/>
      <c r="V809" s="212"/>
      <c r="W809" s="212"/>
      <c r="X809" s="212"/>
      <c r="Y809" s="212"/>
      <c r="Z809" s="212"/>
      <c r="AA809" s="212"/>
      <c r="AB809" s="212"/>
      <c r="AC809" s="212"/>
    </row>
    <row r="810" spans="1:29" ht="65.25" customHeight="1" x14ac:dyDescent="0.25">
      <c r="A810" s="243"/>
      <c r="B810" s="243"/>
      <c r="C810" s="243"/>
      <c r="D810" s="253"/>
      <c r="E810" s="253"/>
      <c r="F810" s="253"/>
      <c r="G810" s="215" t="s">
        <v>3110</v>
      </c>
      <c r="H810" s="221" t="s">
        <v>3864</v>
      </c>
      <c r="I810" s="235" t="s">
        <v>3734</v>
      </c>
      <c r="J810" s="61">
        <v>0.5</v>
      </c>
      <c r="K810" s="236">
        <v>44652</v>
      </c>
      <c r="L810" s="236">
        <v>44925</v>
      </c>
      <c r="M810" s="237"/>
      <c r="N810" s="237"/>
      <c r="O810" s="235"/>
      <c r="P810" s="240"/>
      <c r="Q810" s="249"/>
      <c r="R810" s="212"/>
      <c r="S810" s="250"/>
      <c r="T810" s="239"/>
      <c r="U810" s="212"/>
      <c r="V810" s="212"/>
      <c r="W810" s="212"/>
      <c r="X810" s="212"/>
      <c r="Y810" s="212"/>
      <c r="Z810" s="212"/>
      <c r="AA810" s="212"/>
      <c r="AB810" s="212"/>
      <c r="AC810" s="212"/>
    </row>
    <row r="811" spans="1:29" ht="65.25" customHeight="1" x14ac:dyDescent="0.25">
      <c r="A811" s="241" t="s">
        <v>1302</v>
      </c>
      <c r="B811" s="241" t="s">
        <v>1518</v>
      </c>
      <c r="C811" s="241" t="s">
        <v>3735</v>
      </c>
      <c r="D811" s="244" t="s">
        <v>3736</v>
      </c>
      <c r="E811" s="244"/>
      <c r="F811" s="244"/>
      <c r="G811" s="215" t="s">
        <v>3110</v>
      </c>
      <c r="H811" s="221" t="s">
        <v>3865</v>
      </c>
      <c r="I811" s="235" t="s">
        <v>3964</v>
      </c>
      <c r="J811" s="61">
        <v>0.3</v>
      </c>
      <c r="K811" s="236">
        <v>44743</v>
      </c>
      <c r="L811" s="236">
        <v>44925</v>
      </c>
      <c r="M811" s="237"/>
      <c r="N811" s="237"/>
      <c r="O811" s="235"/>
      <c r="P811" s="240"/>
      <c r="Q811" s="247" t="s">
        <v>1328</v>
      </c>
      <c r="R811" s="212"/>
      <c r="S811" s="250" t="s">
        <v>3965</v>
      </c>
      <c r="T811" s="239"/>
      <c r="U811" s="212"/>
      <c r="V811" s="212"/>
      <c r="W811" s="212"/>
      <c r="X811" s="212"/>
      <c r="Y811" s="212"/>
      <c r="Z811" s="212"/>
      <c r="AA811" s="212"/>
      <c r="AB811" s="212"/>
      <c r="AC811" s="212"/>
    </row>
    <row r="812" spans="1:29" ht="65.25" customHeight="1" x14ac:dyDescent="0.25">
      <c r="A812" s="243"/>
      <c r="B812" s="243"/>
      <c r="C812" s="243"/>
      <c r="D812" s="246"/>
      <c r="E812" s="246"/>
      <c r="F812" s="246"/>
      <c r="G812" s="215" t="s">
        <v>3110</v>
      </c>
      <c r="H812" s="221" t="s">
        <v>3866</v>
      </c>
      <c r="I812" s="235" t="s">
        <v>3737</v>
      </c>
      <c r="J812" s="61">
        <v>0.7</v>
      </c>
      <c r="K812" s="236">
        <v>44743</v>
      </c>
      <c r="L812" s="236">
        <v>44925</v>
      </c>
      <c r="M812" s="237"/>
      <c r="N812" s="237"/>
      <c r="O812" s="235"/>
      <c r="P812" s="240"/>
      <c r="Q812" s="249"/>
      <c r="R812" s="212"/>
      <c r="S812" s="250"/>
      <c r="T812" s="239"/>
      <c r="U812" s="212"/>
      <c r="V812" s="212"/>
      <c r="W812" s="212"/>
      <c r="X812" s="212"/>
      <c r="Y812" s="212"/>
      <c r="Z812" s="212"/>
      <c r="AA812" s="212"/>
      <c r="AB812" s="212"/>
      <c r="AC812" s="212"/>
    </row>
    <row r="813" spans="1:29" ht="65.25" customHeight="1" x14ac:dyDescent="0.25">
      <c r="A813" s="241" t="s">
        <v>1302</v>
      </c>
      <c r="B813" s="241" t="s">
        <v>1518</v>
      </c>
      <c r="C813" s="241" t="s">
        <v>3738</v>
      </c>
      <c r="D813" s="244" t="s">
        <v>3739</v>
      </c>
      <c r="E813" s="244"/>
      <c r="F813" s="244"/>
      <c r="G813" s="215" t="s">
        <v>3110</v>
      </c>
      <c r="H813" s="221" t="s">
        <v>3867</v>
      </c>
      <c r="I813" s="235" t="s">
        <v>3740</v>
      </c>
      <c r="J813" s="61">
        <v>0.3</v>
      </c>
      <c r="K813" s="236">
        <v>44608</v>
      </c>
      <c r="L813" s="236">
        <v>44895</v>
      </c>
      <c r="M813" s="237"/>
      <c r="N813" s="237"/>
      <c r="O813" s="237"/>
      <c r="P813" s="240"/>
      <c r="Q813" s="247" t="s">
        <v>1328</v>
      </c>
      <c r="R813" s="212"/>
      <c r="S813" s="250" t="s">
        <v>3741</v>
      </c>
      <c r="T813" s="239"/>
      <c r="U813" s="212"/>
      <c r="V813" s="212"/>
      <c r="W813" s="212"/>
      <c r="X813" s="212"/>
      <c r="Y813" s="212"/>
      <c r="Z813" s="212"/>
      <c r="AA813" s="212"/>
      <c r="AB813" s="212"/>
      <c r="AC813" s="212"/>
    </row>
    <row r="814" spans="1:29" ht="65.25" customHeight="1" x14ac:dyDescent="0.25">
      <c r="A814" s="242"/>
      <c r="B814" s="242"/>
      <c r="C814" s="242"/>
      <c r="D814" s="245"/>
      <c r="E814" s="245"/>
      <c r="F814" s="245"/>
      <c r="G814" s="215" t="s">
        <v>3110</v>
      </c>
      <c r="H814" s="221" t="s">
        <v>3868</v>
      </c>
      <c r="I814" s="235" t="s">
        <v>3742</v>
      </c>
      <c r="J814" s="61">
        <v>0.3</v>
      </c>
      <c r="K814" s="236">
        <v>44652</v>
      </c>
      <c r="L814" s="236">
        <v>44911</v>
      </c>
      <c r="M814" s="237"/>
      <c r="N814" s="237"/>
      <c r="O814" s="237"/>
      <c r="P814" s="240"/>
      <c r="Q814" s="248"/>
      <c r="R814" s="212"/>
      <c r="S814" s="250"/>
      <c r="T814" s="239"/>
      <c r="U814" s="212"/>
      <c r="V814" s="212"/>
      <c r="W814" s="212"/>
      <c r="X814" s="212"/>
      <c r="Y814" s="212"/>
      <c r="Z814" s="212"/>
      <c r="AA814" s="212"/>
      <c r="AB814" s="212"/>
      <c r="AC814" s="212"/>
    </row>
    <row r="815" spans="1:29" ht="65.25" customHeight="1" x14ac:dyDescent="0.25">
      <c r="A815" s="243"/>
      <c r="B815" s="243"/>
      <c r="C815" s="243"/>
      <c r="D815" s="246"/>
      <c r="E815" s="246"/>
      <c r="F815" s="246"/>
      <c r="G815" s="215" t="s">
        <v>3110</v>
      </c>
      <c r="H815" s="221" t="s">
        <v>3869</v>
      </c>
      <c r="I815" s="235" t="s">
        <v>3743</v>
      </c>
      <c r="J815" s="61">
        <v>0.4</v>
      </c>
      <c r="K815" s="236">
        <v>44683</v>
      </c>
      <c r="L815" s="236">
        <v>44925</v>
      </c>
      <c r="M815" s="237"/>
      <c r="N815" s="237"/>
      <c r="O815" s="237"/>
      <c r="P815" s="240"/>
      <c r="Q815" s="249"/>
      <c r="R815" s="212"/>
      <c r="S815" s="250"/>
      <c r="T815" s="239"/>
      <c r="U815" s="212"/>
      <c r="V815" s="212"/>
      <c r="W815" s="212"/>
      <c r="X815" s="212"/>
      <c r="Y815" s="212"/>
      <c r="Z815" s="212"/>
      <c r="AA815" s="212"/>
      <c r="AB815" s="212"/>
      <c r="AC815" s="212"/>
    </row>
    <row r="816" spans="1:29" ht="65.25" customHeight="1" x14ac:dyDescent="0.25">
      <c r="A816" s="241" t="s">
        <v>1302</v>
      </c>
      <c r="B816" s="241" t="s">
        <v>1518</v>
      </c>
      <c r="C816" s="241" t="s">
        <v>3744</v>
      </c>
      <c r="D816" s="244" t="s">
        <v>3966</v>
      </c>
      <c r="E816" s="244"/>
      <c r="F816" s="244"/>
      <c r="G816" s="215" t="s">
        <v>3110</v>
      </c>
      <c r="H816" s="221" t="s">
        <v>3870</v>
      </c>
      <c r="I816" s="235" t="s">
        <v>3745</v>
      </c>
      <c r="J816" s="61">
        <v>0.3</v>
      </c>
      <c r="K816" s="236">
        <v>44608</v>
      </c>
      <c r="L816" s="236">
        <v>44650</v>
      </c>
      <c r="M816" s="237"/>
      <c r="N816" s="237"/>
      <c r="O816" s="235"/>
      <c r="P816" s="240"/>
      <c r="Q816" s="247" t="s">
        <v>1328</v>
      </c>
      <c r="R816" s="212"/>
      <c r="S816" s="250" t="s">
        <v>3746</v>
      </c>
      <c r="T816" s="239"/>
      <c r="U816" s="212"/>
      <c r="V816" s="212"/>
      <c r="W816" s="212"/>
      <c r="X816" s="212"/>
      <c r="Y816" s="212"/>
      <c r="Z816" s="212"/>
      <c r="AA816" s="212"/>
      <c r="AB816" s="212"/>
      <c r="AC816" s="212"/>
    </row>
    <row r="817" spans="1:29" ht="65.25" customHeight="1" x14ac:dyDescent="0.25">
      <c r="A817" s="242"/>
      <c r="B817" s="242"/>
      <c r="C817" s="242"/>
      <c r="D817" s="245"/>
      <c r="E817" s="245"/>
      <c r="F817" s="245"/>
      <c r="G817" s="215" t="s">
        <v>3110</v>
      </c>
      <c r="H817" s="221" t="s">
        <v>3871</v>
      </c>
      <c r="I817" s="235" t="s">
        <v>3747</v>
      </c>
      <c r="J817" s="61">
        <v>0.3</v>
      </c>
      <c r="K817" s="236">
        <v>44652</v>
      </c>
      <c r="L817" s="236">
        <v>44712</v>
      </c>
      <c r="M817" s="237"/>
      <c r="N817" s="237"/>
      <c r="O817" s="237"/>
      <c r="P817" s="240"/>
      <c r="Q817" s="248"/>
      <c r="R817" s="212"/>
      <c r="S817" s="250"/>
      <c r="T817" s="239"/>
      <c r="U817" s="212"/>
      <c r="V817" s="212"/>
      <c r="W817" s="212"/>
      <c r="X817" s="212"/>
      <c r="Y817" s="212"/>
      <c r="Z817" s="212"/>
      <c r="AA817" s="212"/>
      <c r="AB817" s="212"/>
      <c r="AC817" s="212"/>
    </row>
    <row r="818" spans="1:29" ht="65.25" customHeight="1" x14ac:dyDescent="0.25">
      <c r="A818" s="243"/>
      <c r="B818" s="243"/>
      <c r="C818" s="243"/>
      <c r="D818" s="246"/>
      <c r="E818" s="246"/>
      <c r="F818" s="246"/>
      <c r="G818" s="215" t="s">
        <v>3110</v>
      </c>
      <c r="H818" s="221" t="s">
        <v>3872</v>
      </c>
      <c r="I818" s="235" t="s">
        <v>3748</v>
      </c>
      <c r="J818" s="61">
        <v>0.4</v>
      </c>
      <c r="K818" s="236">
        <v>44683</v>
      </c>
      <c r="L818" s="236">
        <v>44742</v>
      </c>
      <c r="M818" s="237"/>
      <c r="N818" s="237"/>
      <c r="O818" s="235"/>
      <c r="P818" s="240"/>
      <c r="Q818" s="249"/>
      <c r="R818" s="212"/>
      <c r="S818" s="250"/>
      <c r="T818" s="239"/>
      <c r="U818" s="212"/>
      <c r="V818" s="212"/>
      <c r="W818" s="212"/>
      <c r="X818" s="212"/>
      <c r="Y818" s="212"/>
      <c r="Z818" s="212"/>
      <c r="AA818" s="212"/>
      <c r="AB818" s="212"/>
      <c r="AC818" s="212"/>
    </row>
    <row r="819" spans="1:29" ht="65.25" customHeight="1" x14ac:dyDescent="0.25">
      <c r="A819" s="241" t="s">
        <v>1302</v>
      </c>
      <c r="B819" s="241" t="s">
        <v>1518</v>
      </c>
      <c r="C819" s="241" t="s">
        <v>3749</v>
      </c>
      <c r="D819" s="244" t="s">
        <v>3750</v>
      </c>
      <c r="E819" s="244"/>
      <c r="F819" s="244"/>
      <c r="G819" s="215" t="s">
        <v>3110</v>
      </c>
      <c r="H819" s="221" t="s">
        <v>3873</v>
      </c>
      <c r="I819" s="235" t="s">
        <v>3751</v>
      </c>
      <c r="J819" s="61">
        <v>0.1</v>
      </c>
      <c r="K819" s="236">
        <v>44652</v>
      </c>
      <c r="L819" s="236">
        <v>44680</v>
      </c>
      <c r="M819" s="237"/>
      <c r="N819" s="237"/>
      <c r="O819" s="235"/>
      <c r="P819" s="240"/>
      <c r="Q819" s="247" t="s">
        <v>1328</v>
      </c>
      <c r="R819" s="212"/>
      <c r="S819" s="250" t="s">
        <v>3701</v>
      </c>
      <c r="T819" s="239"/>
      <c r="U819" s="212"/>
      <c r="V819" s="212"/>
      <c r="W819" s="212"/>
      <c r="X819" s="212"/>
      <c r="Y819" s="212"/>
      <c r="Z819" s="212"/>
      <c r="AA819" s="212"/>
      <c r="AB819" s="212"/>
      <c r="AC819" s="212"/>
    </row>
    <row r="820" spans="1:29" ht="65.25" customHeight="1" x14ac:dyDescent="0.25">
      <c r="A820" s="242"/>
      <c r="B820" s="242"/>
      <c r="C820" s="242"/>
      <c r="D820" s="245"/>
      <c r="E820" s="245"/>
      <c r="F820" s="245"/>
      <c r="G820" s="215" t="s">
        <v>3110</v>
      </c>
      <c r="H820" s="221" t="s">
        <v>3874</v>
      </c>
      <c r="I820" s="235" t="s">
        <v>3752</v>
      </c>
      <c r="J820" s="61">
        <v>0.2</v>
      </c>
      <c r="K820" s="236">
        <v>44683</v>
      </c>
      <c r="L820" s="236">
        <v>44694</v>
      </c>
      <c r="M820" s="237"/>
      <c r="N820" s="237"/>
      <c r="O820" s="237"/>
      <c r="P820" s="238"/>
      <c r="Q820" s="248"/>
      <c r="R820" s="212"/>
      <c r="S820" s="250"/>
      <c r="T820" s="239"/>
      <c r="U820" s="212"/>
      <c r="V820" s="212"/>
      <c r="W820" s="212"/>
      <c r="X820" s="212"/>
      <c r="Y820" s="212"/>
      <c r="Z820" s="212"/>
      <c r="AA820" s="212"/>
      <c r="AB820" s="212"/>
      <c r="AC820" s="212"/>
    </row>
    <row r="821" spans="1:29" ht="65.25" customHeight="1" x14ac:dyDescent="0.25">
      <c r="A821" s="243"/>
      <c r="B821" s="243"/>
      <c r="C821" s="243"/>
      <c r="D821" s="246"/>
      <c r="E821" s="246"/>
      <c r="F821" s="246"/>
      <c r="G821" s="215" t="s">
        <v>3110</v>
      </c>
      <c r="H821" s="221" t="s">
        <v>3875</v>
      </c>
      <c r="I821" s="235" t="s">
        <v>3753</v>
      </c>
      <c r="J821" s="61">
        <v>0.7</v>
      </c>
      <c r="K821" s="236">
        <v>44743</v>
      </c>
      <c r="L821" s="236">
        <v>44918</v>
      </c>
      <c r="M821" s="237"/>
      <c r="N821" s="237"/>
      <c r="O821" s="235"/>
      <c r="P821" s="240"/>
      <c r="Q821" s="249"/>
      <c r="R821" s="212"/>
      <c r="S821" s="250"/>
      <c r="T821" s="239"/>
      <c r="U821" s="212"/>
      <c r="V821" s="212"/>
      <c r="W821" s="212"/>
      <c r="X821" s="212"/>
      <c r="Y821" s="212"/>
      <c r="Z821" s="212"/>
      <c r="AA821" s="212"/>
      <c r="AB821" s="212"/>
      <c r="AC821" s="212"/>
    </row>
    <row r="822" spans="1:29" ht="65.25" customHeight="1" x14ac:dyDescent="0.25">
      <c r="A822" s="241" t="s">
        <v>1302</v>
      </c>
      <c r="B822" s="241" t="s">
        <v>1518</v>
      </c>
      <c r="C822" s="241" t="s">
        <v>3754</v>
      </c>
      <c r="D822" s="244" t="s">
        <v>3755</v>
      </c>
      <c r="E822" s="244"/>
      <c r="F822" s="244"/>
      <c r="G822" s="215" t="s">
        <v>3756</v>
      </c>
      <c r="H822" s="221" t="s">
        <v>3876</v>
      </c>
      <c r="I822" s="235" t="s">
        <v>3757</v>
      </c>
      <c r="J822" s="61">
        <v>0.1</v>
      </c>
      <c r="K822" s="236">
        <v>44726</v>
      </c>
      <c r="L822" s="236">
        <v>44756</v>
      </c>
      <c r="M822" s="237"/>
      <c r="N822" s="237"/>
      <c r="O822" s="235"/>
      <c r="P822" s="240"/>
      <c r="Q822" s="247" t="s">
        <v>1328</v>
      </c>
      <c r="R822" s="212"/>
      <c r="S822" s="250" t="s">
        <v>3622</v>
      </c>
      <c r="T822" s="239"/>
      <c r="U822" s="212"/>
      <c r="V822" s="212"/>
      <c r="W822" s="212"/>
      <c r="X822" s="212"/>
      <c r="Y822" s="212"/>
      <c r="Z822" s="212"/>
      <c r="AA822" s="212"/>
      <c r="AB822" s="212"/>
      <c r="AC822" s="212"/>
    </row>
    <row r="823" spans="1:29" ht="65.25" customHeight="1" x14ac:dyDescent="0.25">
      <c r="A823" s="242"/>
      <c r="B823" s="242"/>
      <c r="C823" s="242"/>
      <c r="D823" s="245"/>
      <c r="E823" s="245"/>
      <c r="F823" s="245"/>
      <c r="G823" s="215" t="s">
        <v>3756</v>
      </c>
      <c r="H823" s="221" t="s">
        <v>3877</v>
      </c>
      <c r="I823" s="235" t="s">
        <v>3758</v>
      </c>
      <c r="J823" s="61">
        <v>0.5</v>
      </c>
      <c r="K823" s="236">
        <v>44756</v>
      </c>
      <c r="L823" s="236">
        <v>44848</v>
      </c>
      <c r="M823" s="237"/>
      <c r="N823" s="237"/>
      <c r="O823" s="237"/>
      <c r="P823" s="238"/>
      <c r="Q823" s="248"/>
      <c r="R823" s="212"/>
      <c r="S823" s="250"/>
      <c r="T823" s="239"/>
      <c r="U823" s="212"/>
      <c r="V823" s="212"/>
      <c r="W823" s="212"/>
      <c r="X823" s="212"/>
      <c r="Y823" s="212"/>
      <c r="Z823" s="212"/>
      <c r="AA823" s="212"/>
      <c r="AB823" s="212"/>
      <c r="AC823" s="212"/>
    </row>
    <row r="824" spans="1:29" ht="65.25" customHeight="1" x14ac:dyDescent="0.25">
      <c r="A824" s="243"/>
      <c r="B824" s="243"/>
      <c r="C824" s="243"/>
      <c r="D824" s="246"/>
      <c r="E824" s="246"/>
      <c r="F824" s="246"/>
      <c r="G824" s="215" t="s">
        <v>3756</v>
      </c>
      <c r="H824" s="221" t="s">
        <v>3878</v>
      </c>
      <c r="I824" s="235" t="s">
        <v>3759</v>
      </c>
      <c r="J824" s="61">
        <v>0.4</v>
      </c>
      <c r="K824" s="236">
        <v>44852</v>
      </c>
      <c r="L824" s="236">
        <v>44925</v>
      </c>
      <c r="M824" s="237"/>
      <c r="N824" s="237"/>
      <c r="O824" s="235"/>
      <c r="P824" s="240"/>
      <c r="Q824" s="249"/>
      <c r="R824" s="212"/>
      <c r="S824" s="250"/>
      <c r="T824" s="239"/>
      <c r="U824" s="212"/>
      <c r="V824" s="212"/>
      <c r="W824" s="212"/>
      <c r="X824" s="212"/>
      <c r="Y824" s="212"/>
      <c r="Z824" s="212"/>
      <c r="AA824" s="212"/>
      <c r="AB824" s="212"/>
      <c r="AC824" s="212"/>
    </row>
    <row r="825" spans="1:29" ht="65.25" customHeight="1" x14ac:dyDescent="0.25">
      <c r="A825" s="221" t="s">
        <v>1302</v>
      </c>
      <c r="B825" s="221" t="s">
        <v>1518</v>
      </c>
      <c r="C825" s="221" t="s">
        <v>3760</v>
      </c>
      <c r="D825" s="235" t="s">
        <v>3762</v>
      </c>
      <c r="E825" s="235"/>
      <c r="F825" s="235"/>
      <c r="G825" s="215" t="s">
        <v>3110</v>
      </c>
      <c r="H825" s="221" t="s">
        <v>3879</v>
      </c>
      <c r="I825" s="235" t="s">
        <v>3761</v>
      </c>
      <c r="J825" s="61">
        <v>1</v>
      </c>
      <c r="K825" s="236">
        <v>44593</v>
      </c>
      <c r="L825" s="236">
        <v>44911</v>
      </c>
      <c r="M825" s="237"/>
      <c r="N825" s="237"/>
      <c r="O825" s="235"/>
      <c r="P825" s="240"/>
      <c r="Q825" s="67" t="s">
        <v>1328</v>
      </c>
      <c r="R825" s="212"/>
      <c r="S825" s="212" t="s">
        <v>3622</v>
      </c>
      <c r="T825" s="239"/>
      <c r="U825" s="212"/>
      <c r="V825" s="212"/>
      <c r="W825" s="212"/>
      <c r="X825" s="212"/>
      <c r="Y825" s="212"/>
      <c r="Z825" s="212"/>
      <c r="AA825" s="212"/>
      <c r="AB825" s="212"/>
      <c r="AC825" s="212"/>
    </row>
    <row r="826" spans="1:29" ht="45.75" customHeight="1" x14ac:dyDescent="0.25">
      <c r="A826" s="259" t="s">
        <v>1302</v>
      </c>
      <c r="B826" s="256" t="s">
        <v>2848</v>
      </c>
      <c r="C826" s="259" t="s">
        <v>3563</v>
      </c>
      <c r="D826" s="270" t="s">
        <v>3543</v>
      </c>
      <c r="E826" s="255" t="s">
        <v>3544</v>
      </c>
      <c r="F826" s="255" t="s">
        <v>3564</v>
      </c>
      <c r="G826" s="255" t="s">
        <v>3931</v>
      </c>
      <c r="H826" s="220" t="s">
        <v>3565</v>
      </c>
      <c r="I826" s="233" t="s">
        <v>3545</v>
      </c>
      <c r="J826" s="70">
        <v>0.2</v>
      </c>
      <c r="K826" s="234">
        <v>44562</v>
      </c>
      <c r="L826" s="234">
        <v>44651</v>
      </c>
      <c r="M826" s="232">
        <v>1</v>
      </c>
      <c r="N826" s="232">
        <v>1</v>
      </c>
      <c r="O826" s="232">
        <v>1</v>
      </c>
      <c r="P826" s="232">
        <v>1</v>
      </c>
      <c r="Q826" s="216" t="s">
        <v>1318</v>
      </c>
      <c r="R826" s="216" t="s">
        <v>1596</v>
      </c>
      <c r="S826" s="262" t="s">
        <v>3907</v>
      </c>
      <c r="T826" s="268" t="s">
        <v>1468</v>
      </c>
      <c r="U826" s="268" t="s">
        <v>40</v>
      </c>
      <c r="V826" s="216" t="s">
        <v>2812</v>
      </c>
      <c r="W826" s="216" t="s">
        <v>1464</v>
      </c>
      <c r="X826" s="268" t="s">
        <v>1426</v>
      </c>
      <c r="Y826" s="268" t="s">
        <v>1489</v>
      </c>
      <c r="Z826" s="255" t="s">
        <v>1575</v>
      </c>
      <c r="AA826" s="255" t="s">
        <v>3425</v>
      </c>
      <c r="AB826" s="269" t="s">
        <v>1350</v>
      </c>
      <c r="AC826" s="255" t="s">
        <v>3569</v>
      </c>
    </row>
    <row r="827" spans="1:29" ht="45.75" customHeight="1" x14ac:dyDescent="0.25">
      <c r="A827" s="260"/>
      <c r="B827" s="257"/>
      <c r="C827" s="260"/>
      <c r="D827" s="270"/>
      <c r="E827" s="255"/>
      <c r="F827" s="255"/>
      <c r="G827" s="255"/>
      <c r="H827" s="220" t="s">
        <v>3566</v>
      </c>
      <c r="I827" s="233" t="s">
        <v>3546</v>
      </c>
      <c r="J827" s="70">
        <v>0.2</v>
      </c>
      <c r="K827" s="234">
        <v>44652</v>
      </c>
      <c r="L827" s="234">
        <v>44834</v>
      </c>
      <c r="M827" s="232">
        <v>0</v>
      </c>
      <c r="N827" s="232">
        <v>0.5</v>
      </c>
      <c r="O827" s="232">
        <v>1</v>
      </c>
      <c r="P827" s="232">
        <v>1</v>
      </c>
      <c r="Q827" s="216" t="s">
        <v>1318</v>
      </c>
      <c r="R827" s="216" t="s">
        <v>1596</v>
      </c>
      <c r="S827" s="263"/>
      <c r="T827" s="268"/>
      <c r="U827" s="268"/>
      <c r="V827" s="216" t="s">
        <v>2812</v>
      </c>
      <c r="W827" s="216" t="s">
        <v>1464</v>
      </c>
      <c r="X827" s="268"/>
      <c r="Y827" s="268"/>
      <c r="Z827" s="255"/>
      <c r="AA827" s="255"/>
      <c r="AB827" s="269"/>
      <c r="AC827" s="255"/>
    </row>
    <row r="828" spans="1:29" ht="45.75" customHeight="1" x14ac:dyDescent="0.25">
      <c r="A828" s="260"/>
      <c r="B828" s="257"/>
      <c r="C828" s="260"/>
      <c r="D828" s="270"/>
      <c r="E828" s="255"/>
      <c r="F828" s="255"/>
      <c r="G828" s="255"/>
      <c r="H828" s="220" t="s">
        <v>3567</v>
      </c>
      <c r="I828" s="233" t="s">
        <v>3547</v>
      </c>
      <c r="J828" s="70">
        <v>0.2</v>
      </c>
      <c r="K828" s="234">
        <v>44805</v>
      </c>
      <c r="L828" s="234">
        <v>44834</v>
      </c>
      <c r="M828" s="232">
        <v>0</v>
      </c>
      <c r="N828" s="232">
        <v>0</v>
      </c>
      <c r="O828" s="232">
        <v>1</v>
      </c>
      <c r="P828" s="232">
        <v>1</v>
      </c>
      <c r="Q828" s="216" t="s">
        <v>1318</v>
      </c>
      <c r="R828" s="216" t="s">
        <v>1596</v>
      </c>
      <c r="S828" s="263"/>
      <c r="T828" s="268"/>
      <c r="U828" s="268"/>
      <c r="V828" s="216" t="s">
        <v>2812</v>
      </c>
      <c r="W828" s="216" t="s">
        <v>1464</v>
      </c>
      <c r="X828" s="268"/>
      <c r="Y828" s="268"/>
      <c r="Z828" s="255"/>
      <c r="AA828" s="255" t="s">
        <v>1668</v>
      </c>
      <c r="AB828" s="269"/>
      <c r="AC828" s="255"/>
    </row>
    <row r="829" spans="1:29" ht="45.75" customHeight="1" x14ac:dyDescent="0.25">
      <c r="A829" s="261"/>
      <c r="B829" s="258"/>
      <c r="C829" s="261"/>
      <c r="D829" s="270"/>
      <c r="E829" s="255"/>
      <c r="F829" s="255"/>
      <c r="G829" s="255"/>
      <c r="H829" s="220" t="s">
        <v>3568</v>
      </c>
      <c r="I829" s="233" t="s">
        <v>3548</v>
      </c>
      <c r="J829" s="70">
        <v>0.4</v>
      </c>
      <c r="K829" s="234">
        <v>44835</v>
      </c>
      <c r="L829" s="234">
        <v>44926</v>
      </c>
      <c r="M829" s="232">
        <v>0</v>
      </c>
      <c r="N829" s="232">
        <v>0</v>
      </c>
      <c r="O829" s="232">
        <v>0</v>
      </c>
      <c r="P829" s="232">
        <v>1</v>
      </c>
      <c r="Q829" s="216" t="s">
        <v>1318</v>
      </c>
      <c r="R829" s="216" t="s">
        <v>1596</v>
      </c>
      <c r="S829" s="264"/>
      <c r="T829" s="268"/>
      <c r="U829" s="268"/>
      <c r="V829" s="216" t="s">
        <v>2812</v>
      </c>
      <c r="W829" s="216" t="s">
        <v>1464</v>
      </c>
      <c r="X829" s="268"/>
      <c r="Y829" s="268"/>
      <c r="Z829" s="255"/>
      <c r="AA829" s="255"/>
      <c r="AB829" s="269"/>
      <c r="AC829" s="255"/>
    </row>
    <row r="830" spans="1:29" ht="84.75" customHeight="1" x14ac:dyDescent="0.25">
      <c r="A830" s="259" t="s">
        <v>1302</v>
      </c>
      <c r="B830" s="266" t="s">
        <v>2848</v>
      </c>
      <c r="C830" s="265" t="s">
        <v>3570</v>
      </c>
      <c r="D830" s="270" t="s">
        <v>3549</v>
      </c>
      <c r="E830" s="255" t="s">
        <v>3550</v>
      </c>
      <c r="F830" s="255" t="s">
        <v>3551</v>
      </c>
      <c r="G830" s="255" t="s">
        <v>1703</v>
      </c>
      <c r="H830" s="220" t="s">
        <v>3571</v>
      </c>
      <c r="I830" s="233" t="s">
        <v>3552</v>
      </c>
      <c r="J830" s="70">
        <v>0.1</v>
      </c>
      <c r="K830" s="234">
        <v>44562</v>
      </c>
      <c r="L830" s="234">
        <v>44592</v>
      </c>
      <c r="M830" s="232">
        <v>1</v>
      </c>
      <c r="N830" s="232">
        <v>1</v>
      </c>
      <c r="O830" s="232">
        <v>1</v>
      </c>
      <c r="P830" s="232">
        <v>1</v>
      </c>
      <c r="Q830" s="216" t="s">
        <v>1377</v>
      </c>
      <c r="R830" s="216" t="s">
        <v>1595</v>
      </c>
      <c r="S830" s="262" t="s">
        <v>3967</v>
      </c>
      <c r="T830" s="268" t="s">
        <v>1449</v>
      </c>
      <c r="U830" s="268" t="s">
        <v>40</v>
      </c>
      <c r="V830" s="268" t="s">
        <v>3267</v>
      </c>
      <c r="W830" s="268" t="s">
        <v>1464</v>
      </c>
      <c r="X830" s="268" t="s">
        <v>1436</v>
      </c>
      <c r="Y830" s="268" t="s">
        <v>1513</v>
      </c>
      <c r="Z830" s="255" t="s">
        <v>1575</v>
      </c>
      <c r="AA830" s="255" t="s">
        <v>3425</v>
      </c>
      <c r="AB830" s="269" t="s">
        <v>1358</v>
      </c>
      <c r="AC830" s="255" t="s">
        <v>3569</v>
      </c>
    </row>
    <row r="831" spans="1:29" ht="84.75" customHeight="1" x14ac:dyDescent="0.25">
      <c r="A831" s="261"/>
      <c r="B831" s="266"/>
      <c r="C831" s="265"/>
      <c r="D831" s="270"/>
      <c r="E831" s="255"/>
      <c r="F831" s="255"/>
      <c r="G831" s="255"/>
      <c r="H831" s="220" t="s">
        <v>3572</v>
      </c>
      <c r="I831" s="233" t="s">
        <v>3553</v>
      </c>
      <c r="J831" s="70">
        <v>0.9</v>
      </c>
      <c r="K831" s="234">
        <v>44593</v>
      </c>
      <c r="L831" s="234">
        <v>44926</v>
      </c>
      <c r="M831" s="232">
        <f>1/11*2</f>
        <v>0.18181818181818182</v>
      </c>
      <c r="N831" s="232">
        <f>(1/11*3)+M831</f>
        <v>0.45454545454545453</v>
      </c>
      <c r="O831" s="232">
        <f>(1/11*3)+N831</f>
        <v>0.72727272727272729</v>
      </c>
      <c r="P831" s="232">
        <f>(1/11*3)+O831</f>
        <v>1</v>
      </c>
      <c r="Q831" s="216" t="s">
        <v>1377</v>
      </c>
      <c r="R831" s="216" t="s">
        <v>1595</v>
      </c>
      <c r="S831" s="264"/>
      <c r="T831" s="268"/>
      <c r="U831" s="268"/>
      <c r="V831" s="268"/>
      <c r="W831" s="268"/>
      <c r="X831" s="268"/>
      <c r="Y831" s="268"/>
      <c r="Z831" s="255"/>
      <c r="AA831" s="255"/>
      <c r="AB831" s="269"/>
      <c r="AC831" s="255"/>
    </row>
    <row r="832" spans="1:29" ht="45.75" customHeight="1" x14ac:dyDescent="0.25">
      <c r="A832" s="259" t="s">
        <v>1302</v>
      </c>
      <c r="B832" s="256" t="s">
        <v>2848</v>
      </c>
      <c r="C832" s="259" t="s">
        <v>3573</v>
      </c>
      <c r="D832" s="267" t="s">
        <v>3554</v>
      </c>
      <c r="E832" s="255" t="s">
        <v>3555</v>
      </c>
      <c r="F832" s="255" t="s">
        <v>3556</v>
      </c>
      <c r="G832" s="255" t="s">
        <v>3931</v>
      </c>
      <c r="H832" s="220" t="s">
        <v>3574</v>
      </c>
      <c r="I832" s="233" t="s">
        <v>3557</v>
      </c>
      <c r="J832" s="70">
        <v>0.16600000000000001</v>
      </c>
      <c r="K832" s="234">
        <v>44562</v>
      </c>
      <c r="L832" s="234">
        <v>44926</v>
      </c>
      <c r="M832" s="232">
        <v>0</v>
      </c>
      <c r="N832" s="232">
        <v>0</v>
      </c>
      <c r="O832" s="232">
        <v>0</v>
      </c>
      <c r="P832" s="232">
        <v>1</v>
      </c>
      <c r="Q832" s="216" t="s">
        <v>1368</v>
      </c>
      <c r="R832" s="216" t="s">
        <v>1596</v>
      </c>
      <c r="S832" s="262" t="s">
        <v>3968</v>
      </c>
      <c r="T832" s="268" t="s">
        <v>40</v>
      </c>
      <c r="U832" s="268" t="s">
        <v>40</v>
      </c>
      <c r="V832" s="268" t="s">
        <v>2812</v>
      </c>
      <c r="W832" s="268" t="s">
        <v>1464</v>
      </c>
      <c r="X832" s="268" t="s">
        <v>1417</v>
      </c>
      <c r="Y832" s="268" t="s">
        <v>1482</v>
      </c>
      <c r="Z832" s="255" t="s">
        <v>1575</v>
      </c>
      <c r="AA832" s="255" t="s">
        <v>1438</v>
      </c>
      <c r="AB832" s="269" t="s">
        <v>1307</v>
      </c>
      <c r="AC832" s="255" t="s">
        <v>3569</v>
      </c>
    </row>
    <row r="833" spans="1:29" ht="45.75" customHeight="1" x14ac:dyDescent="0.25">
      <c r="A833" s="260"/>
      <c r="B833" s="257"/>
      <c r="C833" s="260"/>
      <c r="D833" s="255"/>
      <c r="E833" s="255"/>
      <c r="F833" s="255"/>
      <c r="G833" s="255"/>
      <c r="H833" s="220" t="s">
        <v>3575</v>
      </c>
      <c r="I833" s="233" t="s">
        <v>3558</v>
      </c>
      <c r="J833" s="70">
        <v>0.16600000000000001</v>
      </c>
      <c r="K833" s="234">
        <v>44562</v>
      </c>
      <c r="L833" s="234">
        <v>44926</v>
      </c>
      <c r="M833" s="232">
        <v>0</v>
      </c>
      <c r="N833" s="232">
        <v>0</v>
      </c>
      <c r="O833" s="232">
        <v>0</v>
      </c>
      <c r="P833" s="232">
        <v>1</v>
      </c>
      <c r="Q833" s="216" t="s">
        <v>1368</v>
      </c>
      <c r="R833" s="216" t="s">
        <v>1596</v>
      </c>
      <c r="S833" s="263"/>
      <c r="T833" s="268"/>
      <c r="U833" s="268"/>
      <c r="V833" s="268"/>
      <c r="W833" s="268"/>
      <c r="X833" s="268"/>
      <c r="Y833" s="268"/>
      <c r="Z833" s="255"/>
      <c r="AA833" s="255"/>
      <c r="AB833" s="269"/>
      <c r="AC833" s="255"/>
    </row>
    <row r="834" spans="1:29" ht="45.75" customHeight="1" x14ac:dyDescent="0.25">
      <c r="A834" s="260"/>
      <c r="B834" s="257"/>
      <c r="C834" s="260"/>
      <c r="D834" s="255"/>
      <c r="E834" s="255"/>
      <c r="F834" s="255"/>
      <c r="G834" s="255"/>
      <c r="H834" s="220" t="s">
        <v>3576</v>
      </c>
      <c r="I834" s="233" t="s">
        <v>3559</v>
      </c>
      <c r="J834" s="70">
        <v>0.16600000000000001</v>
      </c>
      <c r="K834" s="234">
        <v>44562</v>
      </c>
      <c r="L834" s="234">
        <v>44926</v>
      </c>
      <c r="M834" s="232">
        <v>0</v>
      </c>
      <c r="N834" s="232">
        <v>0</v>
      </c>
      <c r="O834" s="232">
        <v>0</v>
      </c>
      <c r="P834" s="232">
        <v>1</v>
      </c>
      <c r="Q834" s="216" t="s">
        <v>1368</v>
      </c>
      <c r="R834" s="216" t="s">
        <v>1596</v>
      </c>
      <c r="S834" s="263"/>
      <c r="T834" s="268"/>
      <c r="U834" s="268"/>
      <c r="V834" s="268"/>
      <c r="W834" s="268"/>
      <c r="X834" s="268"/>
      <c r="Y834" s="268"/>
      <c r="Z834" s="255"/>
      <c r="AA834" s="255"/>
      <c r="AB834" s="269"/>
      <c r="AC834" s="255"/>
    </row>
    <row r="835" spans="1:29" ht="45.75" customHeight="1" x14ac:dyDescent="0.25">
      <c r="A835" s="260"/>
      <c r="B835" s="257"/>
      <c r="C835" s="260"/>
      <c r="D835" s="255"/>
      <c r="E835" s="255"/>
      <c r="F835" s="255"/>
      <c r="G835" s="255"/>
      <c r="H835" s="220" t="s">
        <v>3577</v>
      </c>
      <c r="I835" s="233" t="s">
        <v>3560</v>
      </c>
      <c r="J835" s="70">
        <v>0.16600000000000001</v>
      </c>
      <c r="K835" s="234">
        <v>44562</v>
      </c>
      <c r="L835" s="234">
        <v>44926</v>
      </c>
      <c r="M835" s="232">
        <v>0</v>
      </c>
      <c r="N835" s="232">
        <v>0</v>
      </c>
      <c r="O835" s="232">
        <v>0</v>
      </c>
      <c r="P835" s="232">
        <v>1</v>
      </c>
      <c r="Q835" s="216" t="s">
        <v>1368</v>
      </c>
      <c r="R835" s="216" t="s">
        <v>1596</v>
      </c>
      <c r="S835" s="263"/>
      <c r="T835" s="268"/>
      <c r="U835" s="268"/>
      <c r="V835" s="268"/>
      <c r="W835" s="268"/>
      <c r="X835" s="268"/>
      <c r="Y835" s="268"/>
      <c r="Z835" s="255"/>
      <c r="AA835" s="255"/>
      <c r="AB835" s="269"/>
      <c r="AC835" s="255"/>
    </row>
    <row r="836" spans="1:29" ht="45.75" customHeight="1" x14ac:dyDescent="0.25">
      <c r="A836" s="260"/>
      <c r="B836" s="257"/>
      <c r="C836" s="260"/>
      <c r="D836" s="255"/>
      <c r="E836" s="255"/>
      <c r="F836" s="255"/>
      <c r="G836" s="255"/>
      <c r="H836" s="220" t="s">
        <v>3578</v>
      </c>
      <c r="I836" s="233" t="s">
        <v>3561</v>
      </c>
      <c r="J836" s="70">
        <v>0.16600000000000001</v>
      </c>
      <c r="K836" s="234">
        <v>44562</v>
      </c>
      <c r="L836" s="234">
        <v>44926</v>
      </c>
      <c r="M836" s="232">
        <v>0</v>
      </c>
      <c r="N836" s="232">
        <v>0</v>
      </c>
      <c r="O836" s="232">
        <v>0</v>
      </c>
      <c r="P836" s="232">
        <v>1</v>
      </c>
      <c r="Q836" s="216" t="s">
        <v>1368</v>
      </c>
      <c r="R836" s="216" t="s">
        <v>1596</v>
      </c>
      <c r="S836" s="263"/>
      <c r="T836" s="268"/>
      <c r="U836" s="268"/>
      <c r="V836" s="268"/>
      <c r="W836" s="268"/>
      <c r="X836" s="268"/>
      <c r="Y836" s="268"/>
      <c r="Z836" s="255"/>
      <c r="AA836" s="255"/>
      <c r="AB836" s="269"/>
      <c r="AC836" s="255"/>
    </row>
    <row r="837" spans="1:29" ht="45.75" customHeight="1" x14ac:dyDescent="0.25">
      <c r="A837" s="261"/>
      <c r="B837" s="258"/>
      <c r="C837" s="261"/>
      <c r="D837" s="255"/>
      <c r="E837" s="255"/>
      <c r="F837" s="255"/>
      <c r="G837" s="255"/>
      <c r="H837" s="220" t="s">
        <v>3579</v>
      </c>
      <c r="I837" s="233" t="s">
        <v>3562</v>
      </c>
      <c r="J837" s="70">
        <v>0.16600000000000001</v>
      </c>
      <c r="K837" s="234">
        <v>44562</v>
      </c>
      <c r="L837" s="234">
        <v>44926</v>
      </c>
      <c r="M837" s="232">
        <v>0</v>
      </c>
      <c r="N837" s="232">
        <v>0</v>
      </c>
      <c r="O837" s="232">
        <v>0</v>
      </c>
      <c r="P837" s="232">
        <v>1</v>
      </c>
      <c r="Q837" s="216" t="s">
        <v>1368</v>
      </c>
      <c r="R837" s="216" t="s">
        <v>1596</v>
      </c>
      <c r="S837" s="264"/>
      <c r="T837" s="268"/>
      <c r="U837" s="268"/>
      <c r="V837" s="268"/>
      <c r="W837" s="268"/>
      <c r="X837" s="268"/>
      <c r="Y837" s="268"/>
      <c r="Z837" s="255"/>
      <c r="AA837" s="255"/>
      <c r="AB837" s="269"/>
      <c r="AC837" s="255"/>
    </row>
    <row r="838" spans="1:29" ht="84" customHeight="1" x14ac:dyDescent="0.25">
      <c r="A838" s="286" t="s">
        <v>1302</v>
      </c>
      <c r="B838" s="286" t="s">
        <v>2849</v>
      </c>
      <c r="C838" s="286" t="s">
        <v>3485</v>
      </c>
      <c r="D838" s="277" t="s">
        <v>3486</v>
      </c>
      <c r="E838" s="222" t="s">
        <v>3487</v>
      </c>
      <c r="F838" s="251" t="s">
        <v>3488</v>
      </c>
      <c r="G838" s="278" t="s">
        <v>3110</v>
      </c>
      <c r="H838" s="211" t="s">
        <v>3494</v>
      </c>
      <c r="I838" s="215" t="s">
        <v>3489</v>
      </c>
      <c r="J838" s="61">
        <v>0.5</v>
      </c>
      <c r="K838" s="62">
        <v>44576</v>
      </c>
      <c r="L838" s="62">
        <v>44926</v>
      </c>
      <c r="M838" s="63">
        <v>0.1</v>
      </c>
      <c r="N838" s="63">
        <v>0.15</v>
      </c>
      <c r="O838" s="63">
        <v>0.25</v>
      </c>
      <c r="P838" s="63">
        <v>1</v>
      </c>
      <c r="Q838" s="212" t="s">
        <v>53</v>
      </c>
      <c r="R838" s="212" t="s">
        <v>1596</v>
      </c>
      <c r="S838" s="250" t="s">
        <v>3490</v>
      </c>
      <c r="T838" s="280" t="s">
        <v>40</v>
      </c>
      <c r="U838" s="280" t="s">
        <v>40</v>
      </c>
      <c r="V838" s="212" t="s">
        <v>1694</v>
      </c>
      <c r="W838" s="212" t="s">
        <v>1464</v>
      </c>
      <c r="X838" s="280" t="s">
        <v>1454</v>
      </c>
      <c r="Y838" s="280" t="s">
        <v>1548</v>
      </c>
      <c r="Z838" s="280" t="s">
        <v>1575</v>
      </c>
      <c r="AA838" s="280" t="s">
        <v>1668</v>
      </c>
      <c r="AB838" s="280" t="s">
        <v>1325</v>
      </c>
      <c r="AC838" s="280" t="s">
        <v>3491</v>
      </c>
    </row>
    <row r="839" spans="1:29" ht="84" customHeight="1" x14ac:dyDescent="0.25">
      <c r="A839" s="286"/>
      <c r="B839" s="286"/>
      <c r="C839" s="286"/>
      <c r="D839" s="277"/>
      <c r="E839" s="222" t="s">
        <v>3492</v>
      </c>
      <c r="F839" s="253"/>
      <c r="G839" s="279"/>
      <c r="H839" s="211" t="s">
        <v>3495</v>
      </c>
      <c r="I839" s="215" t="s">
        <v>3493</v>
      </c>
      <c r="J839" s="61">
        <v>0.5</v>
      </c>
      <c r="K839" s="62">
        <v>44757</v>
      </c>
      <c r="L839" s="62">
        <v>44926</v>
      </c>
      <c r="M839" s="63">
        <v>0</v>
      </c>
      <c r="N839" s="63">
        <v>0</v>
      </c>
      <c r="O839" s="63">
        <v>0.25</v>
      </c>
      <c r="P839" s="63">
        <v>1</v>
      </c>
      <c r="Q839" s="212" t="s">
        <v>53</v>
      </c>
      <c r="R839" s="212" t="s">
        <v>1596</v>
      </c>
      <c r="S839" s="250"/>
      <c r="T839" s="281"/>
      <c r="U839" s="281"/>
      <c r="V839" s="212" t="s">
        <v>1694</v>
      </c>
      <c r="W839" s="212" t="s">
        <v>1464</v>
      </c>
      <c r="X839" s="281"/>
      <c r="Y839" s="281"/>
      <c r="Z839" s="281"/>
      <c r="AA839" s="281"/>
      <c r="AB839" s="281"/>
      <c r="AC839" s="281"/>
    </row>
    <row r="840" spans="1:29" x14ac:dyDescent="0.3">
      <c r="AA840"/>
    </row>
    <row r="841" spans="1:29" x14ac:dyDescent="0.3">
      <c r="AA841"/>
    </row>
  </sheetData>
  <sheetProtection formatCells="0" formatColumns="0" formatRows="0" insertColumns="0" insertRows="0" insertHyperlinks="0" deleteColumns="0" deleteRows="0" sort="0" autoFilter="0" pivotTables="0"/>
  <mergeCells count="3499">
    <mergeCell ref="C494:C495"/>
    <mergeCell ref="B494:B495"/>
    <mergeCell ref="A494:A495"/>
    <mergeCell ref="D494:D495"/>
    <mergeCell ref="E494:E495"/>
    <mergeCell ref="F494:F495"/>
    <mergeCell ref="G494:G495"/>
    <mergeCell ref="S494:S495"/>
    <mergeCell ref="T494:T495"/>
    <mergeCell ref="U494:U495"/>
    <mergeCell ref="X494:X495"/>
    <mergeCell ref="Y494:Y495"/>
    <mergeCell ref="Z494:Z495"/>
    <mergeCell ref="AA494:AA495"/>
    <mergeCell ref="AB494:AB495"/>
    <mergeCell ref="AC494:AC495"/>
    <mergeCell ref="A496:A497"/>
    <mergeCell ref="X496:X497"/>
    <mergeCell ref="Y496:Y497"/>
    <mergeCell ref="Z496:Z497"/>
    <mergeCell ref="AA496:AA497"/>
    <mergeCell ref="AB496:AB497"/>
    <mergeCell ref="AC496:AC497"/>
    <mergeCell ref="X498:X499"/>
    <mergeCell ref="Y498:Y499"/>
    <mergeCell ref="Z498:Z499"/>
    <mergeCell ref="AA498:AA499"/>
    <mergeCell ref="AB498:AB499"/>
    <mergeCell ref="AC498:AC499"/>
    <mergeCell ref="X500:X502"/>
    <mergeCell ref="Y500:Y502"/>
    <mergeCell ref="Z500:Z502"/>
    <mergeCell ref="AA500:AA502"/>
    <mergeCell ref="AB500:AB502"/>
    <mergeCell ref="AC500:AC502"/>
    <mergeCell ref="X487:X488"/>
    <mergeCell ref="Y487:Y488"/>
    <mergeCell ref="Z487:Z488"/>
    <mergeCell ref="AA487:AA488"/>
    <mergeCell ref="AB487:AB488"/>
    <mergeCell ref="AC487:AC488"/>
    <mergeCell ref="X489:X493"/>
    <mergeCell ref="Y489:Y493"/>
    <mergeCell ref="Z489:Z493"/>
    <mergeCell ref="AA489:AA493"/>
    <mergeCell ref="AB489:AB493"/>
    <mergeCell ref="AC489:AC493"/>
    <mergeCell ref="C162:C164"/>
    <mergeCell ref="B162:B164"/>
    <mergeCell ref="A162:A164"/>
    <mergeCell ref="D162:D164"/>
    <mergeCell ref="E162:E164"/>
    <mergeCell ref="F162:F164"/>
    <mergeCell ref="G162:G164"/>
    <mergeCell ref="S162:S164"/>
    <mergeCell ref="T162:T164"/>
    <mergeCell ref="U162:U164"/>
    <mergeCell ref="X162:X164"/>
    <mergeCell ref="Y162:Y164"/>
    <mergeCell ref="Z162:Z164"/>
    <mergeCell ref="AA162:AA164"/>
    <mergeCell ref="AB162:AB164"/>
    <mergeCell ref="AC162:AC164"/>
    <mergeCell ref="X485:X486"/>
    <mergeCell ref="Z485:Z486"/>
    <mergeCell ref="Y485:Y486"/>
    <mergeCell ref="AA485:AA486"/>
    <mergeCell ref="AB485:AB486"/>
    <mergeCell ref="AC485:AC486"/>
    <mergeCell ref="C157:C159"/>
    <mergeCell ref="D157:D159"/>
    <mergeCell ref="E157:E159"/>
    <mergeCell ref="F157:F159"/>
    <mergeCell ref="G157:G159"/>
    <mergeCell ref="S157:S159"/>
    <mergeCell ref="X157:X159"/>
    <mergeCell ref="Y157:Y159"/>
    <mergeCell ref="Z157:Z159"/>
    <mergeCell ref="AA157:AA159"/>
    <mergeCell ref="AB157:AB159"/>
    <mergeCell ref="AC157:AC159"/>
    <mergeCell ref="T157:T159"/>
    <mergeCell ref="U157:U159"/>
    <mergeCell ref="A160:A161"/>
    <mergeCell ref="B160:B161"/>
    <mergeCell ref="C160:C161"/>
    <mergeCell ref="D160:D161"/>
    <mergeCell ref="E160:E161"/>
    <mergeCell ref="F160:F161"/>
    <mergeCell ref="G160:G161"/>
    <mergeCell ref="S160:S161"/>
    <mergeCell ref="U160:U161"/>
    <mergeCell ref="T160:T161"/>
    <mergeCell ref="X160:X161"/>
    <mergeCell ref="Y160:Y161"/>
    <mergeCell ref="Z160:Z161"/>
    <mergeCell ref="AA160:AA161"/>
    <mergeCell ref="AB160:AB161"/>
    <mergeCell ref="AC160:AC161"/>
    <mergeCell ref="AB404:AB405"/>
    <mergeCell ref="AC404:AC405"/>
    <mergeCell ref="A404:A405"/>
    <mergeCell ref="C406:C407"/>
    <mergeCell ref="B406:B407"/>
    <mergeCell ref="D406:D407"/>
    <mergeCell ref="G406:G407"/>
    <mergeCell ref="S406:S407"/>
    <mergeCell ref="T406:T407"/>
    <mergeCell ref="U406:U407"/>
    <mergeCell ref="A406:A407"/>
    <mergeCell ref="A139:A140"/>
    <mergeCell ref="B139:B140"/>
    <mergeCell ref="C139:C140"/>
    <mergeCell ref="D139:D140"/>
    <mergeCell ref="E139:E140"/>
    <mergeCell ref="F139:F140"/>
    <mergeCell ref="G139:G140"/>
    <mergeCell ref="S139:S140"/>
    <mergeCell ref="T139:T140"/>
    <mergeCell ref="U139:U140"/>
    <mergeCell ref="X139:X140"/>
    <mergeCell ref="Y139:Y140"/>
    <mergeCell ref="Z139:Z140"/>
    <mergeCell ref="AA139:AA140"/>
    <mergeCell ref="AB139:AB140"/>
    <mergeCell ref="AC139:AC140"/>
    <mergeCell ref="A153:A156"/>
    <mergeCell ref="B153:B156"/>
    <mergeCell ref="C153:C156"/>
    <mergeCell ref="A388:A391"/>
    <mergeCell ref="C388:C391"/>
    <mergeCell ref="A16:A17"/>
    <mergeCell ref="B16:B17"/>
    <mergeCell ref="C16:C17"/>
    <mergeCell ref="D16:D17"/>
    <mergeCell ref="E16:E17"/>
    <mergeCell ref="G16:G17"/>
    <mergeCell ref="S16:S17"/>
    <mergeCell ref="G35:G38"/>
    <mergeCell ref="T35:T38"/>
    <mergeCell ref="U35:U38"/>
    <mergeCell ref="B82:B83"/>
    <mergeCell ref="D79:D81"/>
    <mergeCell ref="E79:E81"/>
    <mergeCell ref="S79:S81"/>
    <mergeCell ref="S129:S130"/>
    <mergeCell ref="T129:T130"/>
    <mergeCell ref="B404:B405"/>
    <mergeCell ref="C404:C405"/>
    <mergeCell ref="D404:D405"/>
    <mergeCell ref="G404:G405"/>
    <mergeCell ref="S404:S405"/>
    <mergeCell ref="T404:T405"/>
    <mergeCell ref="U404:U405"/>
    <mergeCell ref="D153:D156"/>
    <mergeCell ref="E153:E156"/>
    <mergeCell ref="F153:F156"/>
    <mergeCell ref="G153:G156"/>
    <mergeCell ref="S153:S156"/>
    <mergeCell ref="T153:T156"/>
    <mergeCell ref="T149:T152"/>
    <mergeCell ref="U149:U152"/>
    <mergeCell ref="T145:T148"/>
    <mergeCell ref="A18:A19"/>
    <mergeCell ref="B18:B19"/>
    <mergeCell ref="C18:C19"/>
    <mergeCell ref="D18:D19"/>
    <mergeCell ref="E18:E19"/>
    <mergeCell ref="G18:G19"/>
    <mergeCell ref="S18:S19"/>
    <mergeCell ref="T18:T19"/>
    <mergeCell ref="U18:U19"/>
    <mergeCell ref="X18:X19"/>
    <mergeCell ref="Y18:Y19"/>
    <mergeCell ref="Z18:Z19"/>
    <mergeCell ref="AA18:AA19"/>
    <mergeCell ref="AB18:AB19"/>
    <mergeCell ref="AC18:AC19"/>
    <mergeCell ref="B167:B168"/>
    <mergeCell ref="B169:B170"/>
    <mergeCell ref="A169:A170"/>
    <mergeCell ref="A167:A168"/>
    <mergeCell ref="D167:D168"/>
    <mergeCell ref="D169:D170"/>
    <mergeCell ref="G167:G168"/>
    <mergeCell ref="G169:G170"/>
    <mergeCell ref="S167:S168"/>
    <mergeCell ref="S169:S170"/>
    <mergeCell ref="C167:C168"/>
    <mergeCell ref="C169:C170"/>
    <mergeCell ref="T167:T168"/>
    <mergeCell ref="U167:U168"/>
    <mergeCell ref="T169:T170"/>
    <mergeCell ref="U169:U170"/>
    <mergeCell ref="U145:U148"/>
    <mergeCell ref="B29:B31"/>
    <mergeCell ref="D32:D34"/>
    <mergeCell ref="C32:C34"/>
    <mergeCell ref="B32:B34"/>
    <mergeCell ref="G32:G34"/>
    <mergeCell ref="T32:T34"/>
    <mergeCell ref="U32:U34"/>
    <mergeCell ref="D35:D38"/>
    <mergeCell ref="C35:C38"/>
    <mergeCell ref="B35:B38"/>
    <mergeCell ref="E35:E38"/>
    <mergeCell ref="X16:X17"/>
    <mergeCell ref="Y16:Y17"/>
    <mergeCell ref="Z16:Z17"/>
    <mergeCell ref="AA16:AA17"/>
    <mergeCell ref="AB16:AB17"/>
    <mergeCell ref="AC16:AC17"/>
    <mergeCell ref="B20:B21"/>
    <mergeCell ref="B22:B23"/>
    <mergeCell ref="B25:B27"/>
    <mergeCell ref="AA25:AA27"/>
    <mergeCell ref="AB25:AB27"/>
    <mergeCell ref="A79:A81"/>
    <mergeCell ref="A82:A83"/>
    <mergeCell ref="B79:B81"/>
    <mergeCell ref="X88:X90"/>
    <mergeCell ref="Y88:Y90"/>
    <mergeCell ref="Z88:Z90"/>
    <mergeCell ref="AA88:AA90"/>
    <mergeCell ref="AB88:AB90"/>
    <mergeCell ref="AC88:AC90"/>
    <mergeCell ref="X91:X92"/>
    <mergeCell ref="Y91:Y92"/>
    <mergeCell ref="Z91:Z92"/>
    <mergeCell ref="AA91:AA92"/>
    <mergeCell ref="AB91:AB92"/>
    <mergeCell ref="AC91:AC92"/>
    <mergeCell ref="A35:A38"/>
    <mergeCell ref="A32:A34"/>
    <mergeCell ref="A39:A41"/>
    <mergeCell ref="B39:B41"/>
    <mergeCell ref="C39:C41"/>
    <mergeCell ref="D39:D41"/>
    <mergeCell ref="G39:G41"/>
    <mergeCell ref="T39:T41"/>
    <mergeCell ref="U39:U41"/>
    <mergeCell ref="X86:X87"/>
    <mergeCell ref="Y86:Y87"/>
    <mergeCell ref="Z86:Z87"/>
    <mergeCell ref="AA86:AA87"/>
    <mergeCell ref="AB86:AB87"/>
    <mergeCell ref="AC86:AC87"/>
    <mergeCell ref="C79:C81"/>
    <mergeCell ref="F79:F80"/>
    <mergeCell ref="B11:B13"/>
    <mergeCell ref="A11:A13"/>
    <mergeCell ref="C11:C13"/>
    <mergeCell ref="E11:E13"/>
    <mergeCell ref="F11:F13"/>
    <mergeCell ref="G11:G13"/>
    <mergeCell ref="S11:S13"/>
    <mergeCell ref="T11:T13"/>
    <mergeCell ref="U11:U13"/>
    <mergeCell ref="X11:X13"/>
    <mergeCell ref="Y11:Y13"/>
    <mergeCell ref="Z11:Z13"/>
    <mergeCell ref="AA11:AA13"/>
    <mergeCell ref="AB11:AB13"/>
    <mergeCell ref="AC11:AC13"/>
    <mergeCell ref="S29:S31"/>
    <mergeCell ref="S32:S34"/>
    <mergeCell ref="C29:C31"/>
    <mergeCell ref="D29:D31"/>
    <mergeCell ref="A29:A31"/>
    <mergeCell ref="G29:G31"/>
    <mergeCell ref="T29:T31"/>
    <mergeCell ref="A14:A15"/>
    <mergeCell ref="B14:B15"/>
    <mergeCell ref="C14:C15"/>
    <mergeCell ref="D14:D15"/>
    <mergeCell ref="E14:E15"/>
    <mergeCell ref="G14:G15"/>
    <mergeCell ref="S14:S15"/>
    <mergeCell ref="T14:T15"/>
    <mergeCell ref="U14:U15"/>
    <mergeCell ref="X14:X15"/>
    <mergeCell ref="C82:C83"/>
    <mergeCell ref="X82:X83"/>
    <mergeCell ref="G79:G81"/>
    <mergeCell ref="T79:T81"/>
    <mergeCell ref="U79:U81"/>
    <mergeCell ref="AA79:AA81"/>
    <mergeCell ref="AB79:AB81"/>
    <mergeCell ref="T82:T83"/>
    <mergeCell ref="U82:U83"/>
    <mergeCell ref="AA82:AA83"/>
    <mergeCell ref="AB82:AB83"/>
    <mergeCell ref="AC82:AC83"/>
    <mergeCell ref="D11:D13"/>
    <mergeCell ref="S35:S38"/>
    <mergeCell ref="S39:S41"/>
    <mergeCell ref="Y14:Y15"/>
    <mergeCell ref="Z14:Z15"/>
    <mergeCell ref="AA14:AA15"/>
    <mergeCell ref="AB14:AB15"/>
    <mergeCell ref="AC14:AC15"/>
    <mergeCell ref="U29:U31"/>
    <mergeCell ref="AC25:AC27"/>
    <mergeCell ref="G22:G23"/>
    <mergeCell ref="R20:R21"/>
    <mergeCell ref="S20:S21"/>
    <mergeCell ref="T20:T21"/>
    <mergeCell ref="U20:U21"/>
    <mergeCell ref="S22:S23"/>
    <mergeCell ref="S25:S27"/>
    <mergeCell ref="D82:D83"/>
    <mergeCell ref="Y20:Y21"/>
    <mergeCell ref="Z20:Z21"/>
    <mergeCell ref="AA20:AA21"/>
    <mergeCell ref="AB20:AB21"/>
    <mergeCell ref="AC20:AC21"/>
    <mergeCell ref="C22:C23"/>
    <mergeCell ref="D22:D23"/>
    <mergeCell ref="E22:E23"/>
    <mergeCell ref="X22:X23"/>
    <mergeCell ref="Y22:Y23"/>
    <mergeCell ref="Z22:Z23"/>
    <mergeCell ref="AA22:AA23"/>
    <mergeCell ref="AB22:AB23"/>
    <mergeCell ref="AC22:AC23"/>
    <mergeCell ref="C25:C27"/>
    <mergeCell ref="D25:D27"/>
    <mergeCell ref="E25:E27"/>
    <mergeCell ref="F25:F27"/>
    <mergeCell ref="X25:X27"/>
    <mergeCell ref="Y25:Y27"/>
    <mergeCell ref="Z25:Z27"/>
    <mergeCell ref="S714:S715"/>
    <mergeCell ref="T714:T715"/>
    <mergeCell ref="U714:U715"/>
    <mergeCell ref="X714:X715"/>
    <mergeCell ref="Y714:Y715"/>
    <mergeCell ref="Z714:Z715"/>
    <mergeCell ref="AA714:AA715"/>
    <mergeCell ref="AB714:AB715"/>
    <mergeCell ref="AC714:AC715"/>
    <mergeCell ref="S716:S717"/>
    <mergeCell ref="T716:T717"/>
    <mergeCell ref="U716:U717"/>
    <mergeCell ref="X716:X717"/>
    <mergeCell ref="Y716:Y717"/>
    <mergeCell ref="Z716:Z717"/>
    <mergeCell ref="AA716:AA717"/>
    <mergeCell ref="AB716:AB717"/>
    <mergeCell ref="AC716:AC717"/>
    <mergeCell ref="F481:F484"/>
    <mergeCell ref="X2:AB2"/>
    <mergeCell ref="E424:E428"/>
    <mergeCell ref="AC424:AC428"/>
    <mergeCell ref="AC431:AC432"/>
    <mergeCell ref="AC433:AC434"/>
    <mergeCell ref="AC435:AC443"/>
    <mergeCell ref="AC444:AC448"/>
    <mergeCell ref="AC449:AC451"/>
    <mergeCell ref="AC452:AC453"/>
    <mergeCell ref="AC454:AC455"/>
    <mergeCell ref="AC459:AC462"/>
    <mergeCell ref="AC463:AC465"/>
    <mergeCell ref="AC473:AC476"/>
    <mergeCell ref="AC477:AC480"/>
    <mergeCell ref="AC481:AC484"/>
    <mergeCell ref="G431:G432"/>
    <mergeCell ref="E470:E472"/>
    <mergeCell ref="E473:E476"/>
    <mergeCell ref="G481:G484"/>
    <mergeCell ref="Z422:Z423"/>
    <mergeCell ref="AA422:AA423"/>
    <mergeCell ref="AB422:AB423"/>
    <mergeCell ref="AC422:AC423"/>
    <mergeCell ref="AC125:AC126"/>
    <mergeCell ref="S424:S428"/>
    <mergeCell ref="E82:E83"/>
    <mergeCell ref="F82:F83"/>
    <mergeCell ref="E20:E21"/>
    <mergeCell ref="F20:F21"/>
    <mergeCell ref="G20:G21"/>
    <mergeCell ref="X20:X21"/>
    <mergeCell ref="G449:G451"/>
    <mergeCell ref="D449:D451"/>
    <mergeCell ref="A449:A451"/>
    <mergeCell ref="G435:G443"/>
    <mergeCell ref="D435:D443"/>
    <mergeCell ref="A435:A443"/>
    <mergeCell ref="G444:G448"/>
    <mergeCell ref="D444:D448"/>
    <mergeCell ref="A444:A448"/>
    <mergeCell ref="E433:E434"/>
    <mergeCell ref="E435:E443"/>
    <mergeCell ref="E444:E448"/>
    <mergeCell ref="E449:E451"/>
    <mergeCell ref="D433:D434"/>
    <mergeCell ref="C433:C434"/>
    <mergeCell ref="G433:G434"/>
    <mergeCell ref="AC2:AC3"/>
    <mergeCell ref="Q2:W2"/>
    <mergeCell ref="T424:T428"/>
    <mergeCell ref="U424:U428"/>
    <mergeCell ref="X424:X428"/>
    <mergeCell ref="Y424:Y428"/>
    <mergeCell ref="Z424:Z428"/>
    <mergeCell ref="AA424:AA428"/>
    <mergeCell ref="AB424:AB428"/>
    <mergeCell ref="S422:S423"/>
    <mergeCell ref="T422:T423"/>
    <mergeCell ref="U422:U423"/>
    <mergeCell ref="X422:X423"/>
    <mergeCell ref="Y422:Y423"/>
    <mergeCell ref="U129:U130"/>
    <mergeCell ref="AC129:AC130"/>
    <mergeCell ref="M2:P2"/>
    <mergeCell ref="A2:L2"/>
    <mergeCell ref="G419:G421"/>
    <mergeCell ref="D419:D421"/>
    <mergeCell ref="A419:A421"/>
    <mergeCell ref="E419:E421"/>
    <mergeCell ref="C419:C421"/>
    <mergeCell ref="A422:A423"/>
    <mergeCell ref="D422:D423"/>
    <mergeCell ref="G422:G423"/>
    <mergeCell ref="G424:G428"/>
    <mergeCell ref="D424:D428"/>
    <mergeCell ref="A424:A428"/>
    <mergeCell ref="E422:E423"/>
    <mergeCell ref="C444:C448"/>
    <mergeCell ref="C422:C423"/>
    <mergeCell ref="C424:C428"/>
    <mergeCell ref="G429:G430"/>
    <mergeCell ref="D429:D430"/>
    <mergeCell ref="A429:A430"/>
    <mergeCell ref="D431:D432"/>
    <mergeCell ref="A431:A432"/>
    <mergeCell ref="E429:E430"/>
    <mergeCell ref="E431:E432"/>
    <mergeCell ref="A433:A434"/>
    <mergeCell ref="A20:A21"/>
    <mergeCell ref="A22:A23"/>
    <mergeCell ref="A25:A27"/>
    <mergeCell ref="C20:C21"/>
    <mergeCell ref="D20:D21"/>
    <mergeCell ref="G123:G124"/>
    <mergeCell ref="G125:G126"/>
    <mergeCell ref="D466:D467"/>
    <mergeCell ref="D468:D469"/>
    <mergeCell ref="D470:D472"/>
    <mergeCell ref="D473:D476"/>
    <mergeCell ref="D477:D480"/>
    <mergeCell ref="G473:G476"/>
    <mergeCell ref="A466:A467"/>
    <mergeCell ref="A468:A469"/>
    <mergeCell ref="A470:A472"/>
    <mergeCell ref="A473:A476"/>
    <mergeCell ref="E477:E480"/>
    <mergeCell ref="E466:E467"/>
    <mergeCell ref="E468:E469"/>
    <mergeCell ref="B477:B480"/>
    <mergeCell ref="G452:G453"/>
    <mergeCell ref="D454:D455"/>
    <mergeCell ref="G454:G455"/>
    <mergeCell ref="A454:A455"/>
    <mergeCell ref="E452:E453"/>
    <mergeCell ref="E454:E455"/>
    <mergeCell ref="D452:D453"/>
    <mergeCell ref="G456:G458"/>
    <mergeCell ref="E459:E462"/>
    <mergeCell ref="G459:G462"/>
    <mergeCell ref="F468:F469"/>
    <mergeCell ref="F470:F472"/>
    <mergeCell ref="F473:F476"/>
    <mergeCell ref="AC419:AC421"/>
    <mergeCell ref="S419:S421"/>
    <mergeCell ref="T419:T421"/>
    <mergeCell ref="U419:U421"/>
    <mergeCell ref="AC470:AC472"/>
    <mergeCell ref="C481:C484"/>
    <mergeCell ref="F419:F421"/>
    <mergeCell ref="F422:F423"/>
    <mergeCell ref="F424:F428"/>
    <mergeCell ref="F429:F430"/>
    <mergeCell ref="F431:F432"/>
    <mergeCell ref="F433:F434"/>
    <mergeCell ref="F435:F443"/>
    <mergeCell ref="F444:F448"/>
    <mergeCell ref="F449:F451"/>
    <mergeCell ref="F452:F453"/>
    <mergeCell ref="F454:F455"/>
    <mergeCell ref="F456:F458"/>
    <mergeCell ref="F459:F462"/>
    <mergeCell ref="F463:F465"/>
    <mergeCell ref="F466:F467"/>
    <mergeCell ref="C466:C467"/>
    <mergeCell ref="C468:C469"/>
    <mergeCell ref="C470:C472"/>
    <mergeCell ref="C473:C476"/>
    <mergeCell ref="C477:C480"/>
    <mergeCell ref="D459:D462"/>
    <mergeCell ref="E456:E458"/>
    <mergeCell ref="G477:G480"/>
    <mergeCell ref="G466:G467"/>
    <mergeCell ref="G468:G469"/>
    <mergeCell ref="G470:G472"/>
    <mergeCell ref="AA429:AA430"/>
    <mergeCell ref="AB429:AB430"/>
    <mergeCell ref="S431:S432"/>
    <mergeCell ref="T431:T432"/>
    <mergeCell ref="U431:U432"/>
    <mergeCell ref="X431:X432"/>
    <mergeCell ref="Y431:Y432"/>
    <mergeCell ref="Z431:Z432"/>
    <mergeCell ref="AA431:AA432"/>
    <mergeCell ref="AB431:AB432"/>
    <mergeCell ref="S429:S430"/>
    <mergeCell ref="T429:T430"/>
    <mergeCell ref="U429:U430"/>
    <mergeCell ref="X429:X430"/>
    <mergeCell ref="Y429:Y430"/>
    <mergeCell ref="Z429:Z430"/>
    <mergeCell ref="D1:F1"/>
    <mergeCell ref="X419:X421"/>
    <mergeCell ref="Y419:Y421"/>
    <mergeCell ref="Z419:Z421"/>
    <mergeCell ref="AA419:AA421"/>
    <mergeCell ref="AB419:AB421"/>
    <mergeCell ref="S113:S118"/>
    <mergeCell ref="T113:T118"/>
    <mergeCell ref="G82:G83"/>
    <mergeCell ref="S82:S83"/>
    <mergeCell ref="Y82:Y83"/>
    <mergeCell ref="Z82:Z83"/>
    <mergeCell ref="X404:X405"/>
    <mergeCell ref="Y404:Y405"/>
    <mergeCell ref="Z404:Z405"/>
    <mergeCell ref="AA404:AA405"/>
    <mergeCell ref="AA444:AA448"/>
    <mergeCell ref="AB444:AB448"/>
    <mergeCell ref="S449:S451"/>
    <mergeCell ref="S444:S448"/>
    <mergeCell ref="T444:T448"/>
    <mergeCell ref="U444:U448"/>
    <mergeCell ref="X444:X448"/>
    <mergeCell ref="Y444:Y448"/>
    <mergeCell ref="Z444:Z448"/>
    <mergeCell ref="AA433:AA434"/>
    <mergeCell ref="AB433:AB434"/>
    <mergeCell ref="S435:S443"/>
    <mergeCell ref="T435:T443"/>
    <mergeCell ref="U435:U443"/>
    <mergeCell ref="X435:X443"/>
    <mergeCell ref="Y435:Y443"/>
    <mergeCell ref="Z435:Z443"/>
    <mergeCell ref="AA435:AA443"/>
    <mergeCell ref="AB435:AB443"/>
    <mergeCell ref="S433:S434"/>
    <mergeCell ref="T433:T434"/>
    <mergeCell ref="U433:U434"/>
    <mergeCell ref="X433:X434"/>
    <mergeCell ref="Y433:Y434"/>
    <mergeCell ref="Z433:Z434"/>
    <mergeCell ref="AA449:AA451"/>
    <mergeCell ref="AB449:AB451"/>
    <mergeCell ref="AA456:AA458"/>
    <mergeCell ref="AB456:AB458"/>
    <mergeCell ref="AC456:AC458"/>
    <mergeCell ref="S459:S462"/>
    <mergeCell ref="T459:T462"/>
    <mergeCell ref="U459:U462"/>
    <mergeCell ref="X459:X462"/>
    <mergeCell ref="Y459:Y462"/>
    <mergeCell ref="Z459:Z462"/>
    <mergeCell ref="AA459:AA462"/>
    <mergeCell ref="AB459:AB462"/>
    <mergeCell ref="S456:S458"/>
    <mergeCell ref="T456:T458"/>
    <mergeCell ref="U456:U458"/>
    <mergeCell ref="X456:X458"/>
    <mergeCell ref="Y456:Y458"/>
    <mergeCell ref="Z456:Z458"/>
    <mergeCell ref="AA452:AA453"/>
    <mergeCell ref="AB452:AB453"/>
    <mergeCell ref="S454:S455"/>
    <mergeCell ref="T454:T455"/>
    <mergeCell ref="U454:U455"/>
    <mergeCell ref="X454:X455"/>
    <mergeCell ref="Y454:Y455"/>
    <mergeCell ref="Z454:Z455"/>
    <mergeCell ref="AA454:AA455"/>
    <mergeCell ref="AB454:AB455"/>
    <mergeCell ref="S452:S453"/>
    <mergeCell ref="T452:T453"/>
    <mergeCell ref="U452:U453"/>
    <mergeCell ref="AC466:AC467"/>
    <mergeCell ref="S468:S469"/>
    <mergeCell ref="T468:T469"/>
    <mergeCell ref="U468:U469"/>
    <mergeCell ref="X468:X469"/>
    <mergeCell ref="Y468:Y469"/>
    <mergeCell ref="Z468:Z469"/>
    <mergeCell ref="AA468:AA469"/>
    <mergeCell ref="AB468:AB469"/>
    <mergeCell ref="AC468:AC469"/>
    <mergeCell ref="AA463:AA465"/>
    <mergeCell ref="AB463:AB465"/>
    <mergeCell ref="S466:S467"/>
    <mergeCell ref="T466:T467"/>
    <mergeCell ref="U466:U467"/>
    <mergeCell ref="X466:X467"/>
    <mergeCell ref="Y466:Y467"/>
    <mergeCell ref="Z466:Z467"/>
    <mergeCell ref="AA466:AA467"/>
    <mergeCell ref="AB466:AB467"/>
    <mergeCell ref="S463:S465"/>
    <mergeCell ref="T463:T465"/>
    <mergeCell ref="U463:U465"/>
    <mergeCell ref="X463:X465"/>
    <mergeCell ref="Y463:Y465"/>
    <mergeCell ref="Z463:Z465"/>
    <mergeCell ref="AA477:AA480"/>
    <mergeCell ref="AB477:AB480"/>
    <mergeCell ref="S481:S484"/>
    <mergeCell ref="T481:T484"/>
    <mergeCell ref="U481:U484"/>
    <mergeCell ref="X481:X484"/>
    <mergeCell ref="Y481:Y484"/>
    <mergeCell ref="Z481:Z484"/>
    <mergeCell ref="AA481:AA484"/>
    <mergeCell ref="AB481:AB484"/>
    <mergeCell ref="S477:S480"/>
    <mergeCell ref="T477:T480"/>
    <mergeCell ref="U477:U480"/>
    <mergeCell ref="X477:X480"/>
    <mergeCell ref="Y477:Y480"/>
    <mergeCell ref="Z477:Z480"/>
    <mergeCell ref="AA470:AA472"/>
    <mergeCell ref="AB470:AB472"/>
    <mergeCell ref="S473:S476"/>
    <mergeCell ref="T473:T476"/>
    <mergeCell ref="U473:U476"/>
    <mergeCell ref="X473:X476"/>
    <mergeCell ref="Y473:Y476"/>
    <mergeCell ref="Z473:Z476"/>
    <mergeCell ref="AA473:AA476"/>
    <mergeCell ref="AB473:AB476"/>
    <mergeCell ref="S470:S472"/>
    <mergeCell ref="T470:T472"/>
    <mergeCell ref="U470:U472"/>
    <mergeCell ref="X470:X472"/>
    <mergeCell ref="Y470:Y472"/>
    <mergeCell ref="Z470:Z472"/>
    <mergeCell ref="Y505:Y508"/>
    <mergeCell ref="Z505:Z508"/>
    <mergeCell ref="B419:B421"/>
    <mergeCell ref="B422:B423"/>
    <mergeCell ref="B424:B428"/>
    <mergeCell ref="B429:B430"/>
    <mergeCell ref="B431:B432"/>
    <mergeCell ref="B433:B434"/>
    <mergeCell ref="B435:B443"/>
    <mergeCell ref="B444:B448"/>
    <mergeCell ref="B449:B451"/>
    <mergeCell ref="C435:C443"/>
    <mergeCell ref="C449:C451"/>
    <mergeCell ref="C452:C453"/>
    <mergeCell ref="C454:C455"/>
    <mergeCell ref="C429:C430"/>
    <mergeCell ref="C431:C432"/>
    <mergeCell ref="D481:D484"/>
    <mergeCell ref="C456:C458"/>
    <mergeCell ref="C459:C462"/>
    <mergeCell ref="C463:C465"/>
    <mergeCell ref="D456:D458"/>
    <mergeCell ref="E481:E484"/>
    <mergeCell ref="T449:T451"/>
    <mergeCell ref="U449:U451"/>
    <mergeCell ref="X449:X451"/>
    <mergeCell ref="Y449:Y451"/>
    <mergeCell ref="Z449:Z451"/>
    <mergeCell ref="X452:X453"/>
    <mergeCell ref="Y452:Y453"/>
    <mergeCell ref="Z452:Z453"/>
    <mergeCell ref="G463:G465"/>
    <mergeCell ref="X516:X520"/>
    <mergeCell ref="Y516:Y520"/>
    <mergeCell ref="Z516:Z520"/>
    <mergeCell ref="AA516:AA520"/>
    <mergeCell ref="A516:A520"/>
    <mergeCell ref="B516:B520"/>
    <mergeCell ref="C516:C520"/>
    <mergeCell ref="D516:D520"/>
    <mergeCell ref="E516:E520"/>
    <mergeCell ref="G516:G520"/>
    <mergeCell ref="AA505:AA508"/>
    <mergeCell ref="AB505:AB508"/>
    <mergeCell ref="AC505:AC508"/>
    <mergeCell ref="B509:B515"/>
    <mergeCell ref="A509:A515"/>
    <mergeCell ref="C509:C515"/>
    <mergeCell ref="D509:D515"/>
    <mergeCell ref="E509:E515"/>
    <mergeCell ref="G509:G515"/>
    <mergeCell ref="S509:S515"/>
    <mergeCell ref="T509:T515"/>
    <mergeCell ref="U509:U515"/>
    <mergeCell ref="X509:X515"/>
    <mergeCell ref="Y509:Y515"/>
    <mergeCell ref="Z509:Z515"/>
    <mergeCell ref="AA509:AA515"/>
    <mergeCell ref="AB509:AB515"/>
    <mergeCell ref="AC509:AC515"/>
    <mergeCell ref="S505:S508"/>
    <mergeCell ref="T505:T508"/>
    <mergeCell ref="U505:U508"/>
    <mergeCell ref="X505:X508"/>
    <mergeCell ref="X527:X531"/>
    <mergeCell ref="Y527:Y531"/>
    <mergeCell ref="Z527:Z531"/>
    <mergeCell ref="AA527:AA531"/>
    <mergeCell ref="A521:A526"/>
    <mergeCell ref="A527:A531"/>
    <mergeCell ref="B527:B531"/>
    <mergeCell ref="C527:C531"/>
    <mergeCell ref="D527:D531"/>
    <mergeCell ref="E527:E531"/>
    <mergeCell ref="F527:F531"/>
    <mergeCell ref="G527:G531"/>
    <mergeCell ref="AB516:AB520"/>
    <mergeCell ref="AC516:AC520"/>
    <mergeCell ref="B521:B526"/>
    <mergeCell ref="C521:C526"/>
    <mergeCell ref="D521:D526"/>
    <mergeCell ref="E521:E526"/>
    <mergeCell ref="F521:F526"/>
    <mergeCell ref="G521:G526"/>
    <mergeCell ref="S521:S526"/>
    <mergeCell ref="T521:T526"/>
    <mergeCell ref="U521:U526"/>
    <mergeCell ref="X521:X526"/>
    <mergeCell ref="Y521:Y526"/>
    <mergeCell ref="Z521:Z526"/>
    <mergeCell ref="AA521:AA526"/>
    <mergeCell ref="AB521:AB526"/>
    <mergeCell ref="AC521:AC526"/>
    <mergeCell ref="S516:S520"/>
    <mergeCell ref="T516:T520"/>
    <mergeCell ref="U516:U520"/>
    <mergeCell ref="U535:U540"/>
    <mergeCell ref="X535:X540"/>
    <mergeCell ref="Y535:Y540"/>
    <mergeCell ref="Z535:Z540"/>
    <mergeCell ref="A535:A540"/>
    <mergeCell ref="B535:B540"/>
    <mergeCell ref="C535:C540"/>
    <mergeCell ref="D535:D540"/>
    <mergeCell ref="E535:E540"/>
    <mergeCell ref="F535:F540"/>
    <mergeCell ref="G535:G540"/>
    <mergeCell ref="AB527:AB531"/>
    <mergeCell ref="AC527:AC531"/>
    <mergeCell ref="A532:A533"/>
    <mergeCell ref="B532:B533"/>
    <mergeCell ref="C532:C533"/>
    <mergeCell ref="D532:D533"/>
    <mergeCell ref="E532:E533"/>
    <mergeCell ref="F532:F533"/>
    <mergeCell ref="G532:G533"/>
    <mergeCell ref="S532:S533"/>
    <mergeCell ref="T532:T533"/>
    <mergeCell ref="U532:U533"/>
    <mergeCell ref="X532:X533"/>
    <mergeCell ref="Y532:Y533"/>
    <mergeCell ref="Z532:Z533"/>
    <mergeCell ref="AA532:AA533"/>
    <mergeCell ref="AB532:AB533"/>
    <mergeCell ref="AC532:AC533"/>
    <mergeCell ref="S527:S531"/>
    <mergeCell ref="T527:T531"/>
    <mergeCell ref="U527:U531"/>
    <mergeCell ref="X543:X546"/>
    <mergeCell ref="Y543:Y546"/>
    <mergeCell ref="Z543:Z546"/>
    <mergeCell ref="AA543:AA546"/>
    <mergeCell ref="AB543:AB546"/>
    <mergeCell ref="A543:A546"/>
    <mergeCell ref="B543:B546"/>
    <mergeCell ref="C543:C546"/>
    <mergeCell ref="D543:D546"/>
    <mergeCell ref="X547:X550"/>
    <mergeCell ref="AB547:AB550"/>
    <mergeCell ref="AA535:AA540"/>
    <mergeCell ref="AB535:AB540"/>
    <mergeCell ref="AC535:AC540"/>
    <mergeCell ref="A541:A542"/>
    <mergeCell ref="B541:B542"/>
    <mergeCell ref="C541:C542"/>
    <mergeCell ref="D541:D542"/>
    <mergeCell ref="E541:E542"/>
    <mergeCell ref="F541:F542"/>
    <mergeCell ref="G541:G542"/>
    <mergeCell ref="S541:S542"/>
    <mergeCell ref="T541:T542"/>
    <mergeCell ref="U541:U542"/>
    <mergeCell ref="X541:X542"/>
    <mergeCell ref="Y541:Y542"/>
    <mergeCell ref="Z541:Z542"/>
    <mergeCell ref="AA541:AA542"/>
    <mergeCell ref="AB541:AB542"/>
    <mergeCell ref="AC541:AC542"/>
    <mergeCell ref="S535:S540"/>
    <mergeCell ref="T535:T540"/>
    <mergeCell ref="T551:T557"/>
    <mergeCell ref="Z568:Z571"/>
    <mergeCell ref="AC543:AC546"/>
    <mergeCell ref="C547:C550"/>
    <mergeCell ref="AC551:AC557"/>
    <mergeCell ref="A551:A557"/>
    <mergeCell ref="C558:C561"/>
    <mergeCell ref="B558:B561"/>
    <mergeCell ref="A558:A561"/>
    <mergeCell ref="D558:D561"/>
    <mergeCell ref="E558:E561"/>
    <mergeCell ref="F558:F561"/>
    <mergeCell ref="G558:G561"/>
    <mergeCell ref="S558:S561"/>
    <mergeCell ref="X558:X561"/>
    <mergeCell ref="Y558:Y561"/>
    <mergeCell ref="Z558:Z561"/>
    <mergeCell ref="AA558:AA561"/>
    <mergeCell ref="AB558:AB561"/>
    <mergeCell ref="AC558:AC561"/>
    <mergeCell ref="U551:U557"/>
    <mergeCell ref="X551:X557"/>
    <mergeCell ref="A547:A550"/>
    <mergeCell ref="B547:B550"/>
    <mergeCell ref="D547:D550"/>
    <mergeCell ref="E547:E550"/>
    <mergeCell ref="F547:F550"/>
    <mergeCell ref="S547:S550"/>
    <mergeCell ref="T547:T550"/>
    <mergeCell ref="U547:U550"/>
    <mergeCell ref="AC547:AC550"/>
    <mergeCell ref="T543:T546"/>
    <mergeCell ref="A400:A403"/>
    <mergeCell ref="C400:C403"/>
    <mergeCell ref="T566:T567"/>
    <mergeCell ref="X566:X567"/>
    <mergeCell ref="U562:U565"/>
    <mergeCell ref="X562:X565"/>
    <mergeCell ref="X568:X571"/>
    <mergeCell ref="Y551:Y557"/>
    <mergeCell ref="Y562:Y565"/>
    <mergeCell ref="Z562:Z565"/>
    <mergeCell ref="AA562:AA565"/>
    <mergeCell ref="AB562:AB565"/>
    <mergeCell ref="AC562:AC565"/>
    <mergeCell ref="C566:C567"/>
    <mergeCell ref="B566:B567"/>
    <mergeCell ref="AB566:AB567"/>
    <mergeCell ref="AC566:AC567"/>
    <mergeCell ref="C562:C565"/>
    <mergeCell ref="B562:B565"/>
    <mergeCell ref="D562:D565"/>
    <mergeCell ref="E562:E565"/>
    <mergeCell ref="F562:F565"/>
    <mergeCell ref="G562:G565"/>
    <mergeCell ref="S562:S565"/>
    <mergeCell ref="T562:T565"/>
    <mergeCell ref="B551:B557"/>
    <mergeCell ref="C551:C557"/>
    <mergeCell ref="D551:D557"/>
    <mergeCell ref="E551:E557"/>
    <mergeCell ref="F551:F557"/>
    <mergeCell ref="G551:G557"/>
    <mergeCell ref="S551:S557"/>
    <mergeCell ref="A566:A567"/>
    <mergeCell ref="D566:D567"/>
    <mergeCell ref="E566:E567"/>
    <mergeCell ref="F566:F567"/>
    <mergeCell ref="G566:G567"/>
    <mergeCell ref="S566:S567"/>
    <mergeCell ref="A562:A565"/>
    <mergeCell ref="B481:B484"/>
    <mergeCell ref="C505:C508"/>
    <mergeCell ref="D505:D508"/>
    <mergeCell ref="E505:E508"/>
    <mergeCell ref="G505:G508"/>
    <mergeCell ref="A505:A508"/>
    <mergeCell ref="B505:B508"/>
    <mergeCell ref="B452:B453"/>
    <mergeCell ref="B454:B455"/>
    <mergeCell ref="B456:B458"/>
    <mergeCell ref="B459:B462"/>
    <mergeCell ref="B463:B465"/>
    <mergeCell ref="B466:B467"/>
    <mergeCell ref="B468:B469"/>
    <mergeCell ref="B470:B472"/>
    <mergeCell ref="B473:B476"/>
    <mergeCell ref="A481:A484"/>
    <mergeCell ref="A459:A462"/>
    <mergeCell ref="A463:A465"/>
    <mergeCell ref="A456:A458"/>
    <mergeCell ref="A452:A453"/>
    <mergeCell ref="E463:E465"/>
    <mergeCell ref="D463:D465"/>
    <mergeCell ref="F477:F480"/>
    <mergeCell ref="A477:A480"/>
    <mergeCell ref="AA568:AA571"/>
    <mergeCell ref="AB568:AB571"/>
    <mergeCell ref="AC568:AC571"/>
    <mergeCell ref="C572:C575"/>
    <mergeCell ref="B572:B575"/>
    <mergeCell ref="X572:X575"/>
    <mergeCell ref="Y572:Y575"/>
    <mergeCell ref="Z572:Z575"/>
    <mergeCell ref="AA572:AA575"/>
    <mergeCell ref="AB572:AB575"/>
    <mergeCell ref="AC572:AC575"/>
    <mergeCell ref="C568:C571"/>
    <mergeCell ref="B568:B571"/>
    <mergeCell ref="A572:A575"/>
    <mergeCell ref="D572:D575"/>
    <mergeCell ref="E572:E575"/>
    <mergeCell ref="F572:F575"/>
    <mergeCell ref="G572:G575"/>
    <mergeCell ref="S572:S575"/>
    <mergeCell ref="T572:T575"/>
    <mergeCell ref="U572:U575"/>
    <mergeCell ref="A568:A571"/>
    <mergeCell ref="D568:D571"/>
    <mergeCell ref="E568:E571"/>
    <mergeCell ref="F568:F571"/>
    <mergeCell ref="G568:G571"/>
    <mergeCell ref="S568:S571"/>
    <mergeCell ref="C576:C578"/>
    <mergeCell ref="B576:B578"/>
    <mergeCell ref="A576:A578"/>
    <mergeCell ref="D576:D578"/>
    <mergeCell ref="E576:E578"/>
    <mergeCell ref="F576:F578"/>
    <mergeCell ref="G576:G578"/>
    <mergeCell ref="S576:S578"/>
    <mergeCell ref="T576:T578"/>
    <mergeCell ref="U576:U578"/>
    <mergeCell ref="X576:X578"/>
    <mergeCell ref="Y576:Y578"/>
    <mergeCell ref="Z576:Z578"/>
    <mergeCell ref="AA576:AA578"/>
    <mergeCell ref="AB576:AB578"/>
    <mergeCell ref="AC576:AC578"/>
    <mergeCell ref="A579:A583"/>
    <mergeCell ref="C579:C583"/>
    <mergeCell ref="D579:D583"/>
    <mergeCell ref="E579:E583"/>
    <mergeCell ref="F579:F583"/>
    <mergeCell ref="G579:G583"/>
    <mergeCell ref="S579:S583"/>
    <mergeCell ref="T579:T583"/>
    <mergeCell ref="U579:U583"/>
    <mergeCell ref="X579:X583"/>
    <mergeCell ref="Y579:Y583"/>
    <mergeCell ref="Z579:Z583"/>
    <mergeCell ref="AA579:AA583"/>
    <mergeCell ref="AB579:AB583"/>
    <mergeCell ref="AC579:AC583"/>
    <mergeCell ref="B579:B583"/>
    <mergeCell ref="T589:T590"/>
    <mergeCell ref="U589:U590"/>
    <mergeCell ref="X589:X590"/>
    <mergeCell ref="Y589:Y590"/>
    <mergeCell ref="Z589:Z590"/>
    <mergeCell ref="AA589:AA590"/>
    <mergeCell ref="AB589:AB590"/>
    <mergeCell ref="AC589:AC590"/>
    <mergeCell ref="A589:A590"/>
    <mergeCell ref="C589:C590"/>
    <mergeCell ref="D589:D590"/>
    <mergeCell ref="E589:E590"/>
    <mergeCell ref="F589:F590"/>
    <mergeCell ref="G589:G590"/>
    <mergeCell ref="S589:S590"/>
    <mergeCell ref="T584:T588"/>
    <mergeCell ref="U584:U588"/>
    <mergeCell ref="X584:X588"/>
    <mergeCell ref="Y584:Y588"/>
    <mergeCell ref="Z584:Z588"/>
    <mergeCell ref="AA584:AA588"/>
    <mergeCell ref="AB584:AB588"/>
    <mergeCell ref="AC584:AC588"/>
    <mergeCell ref="A584:A588"/>
    <mergeCell ref="C584:C588"/>
    <mergeCell ref="D584:D588"/>
    <mergeCell ref="E584:E588"/>
    <mergeCell ref="F584:F588"/>
    <mergeCell ref="G584:G588"/>
    <mergeCell ref="S584:S588"/>
    <mergeCell ref="B584:B588"/>
    <mergeCell ref="B589:B590"/>
    <mergeCell ref="T593:T595"/>
    <mergeCell ref="U593:U595"/>
    <mergeCell ref="X593:X595"/>
    <mergeCell ref="Y593:Y595"/>
    <mergeCell ref="Z593:Z595"/>
    <mergeCell ref="AA593:AA595"/>
    <mergeCell ref="AB593:AB595"/>
    <mergeCell ref="AC593:AC595"/>
    <mergeCell ref="A593:A595"/>
    <mergeCell ref="C593:C595"/>
    <mergeCell ref="D593:D595"/>
    <mergeCell ref="E593:E595"/>
    <mergeCell ref="F593:F595"/>
    <mergeCell ref="G593:G595"/>
    <mergeCell ref="S593:S595"/>
    <mergeCell ref="T591:T592"/>
    <mergeCell ref="U591:U592"/>
    <mergeCell ref="X591:X592"/>
    <mergeCell ref="Y591:Y592"/>
    <mergeCell ref="Z591:Z592"/>
    <mergeCell ref="AA591:AA592"/>
    <mergeCell ref="AB591:AB592"/>
    <mergeCell ref="AC591:AC592"/>
    <mergeCell ref="A591:A592"/>
    <mergeCell ref="C591:C592"/>
    <mergeCell ref="D591:D592"/>
    <mergeCell ref="E591:E592"/>
    <mergeCell ref="F591:F592"/>
    <mergeCell ref="G591:G592"/>
    <mergeCell ref="S591:S592"/>
    <mergeCell ref="B591:B592"/>
    <mergeCell ref="B593:B595"/>
    <mergeCell ref="T598:T599"/>
    <mergeCell ref="U598:U599"/>
    <mergeCell ref="X598:X599"/>
    <mergeCell ref="Y598:Y599"/>
    <mergeCell ref="Z598:Z599"/>
    <mergeCell ref="AA598:AA599"/>
    <mergeCell ref="AB598:AB599"/>
    <mergeCell ref="AC598:AC599"/>
    <mergeCell ref="A598:A599"/>
    <mergeCell ref="C598:C599"/>
    <mergeCell ref="D598:D599"/>
    <mergeCell ref="E598:E599"/>
    <mergeCell ref="F598:F599"/>
    <mergeCell ref="G598:G599"/>
    <mergeCell ref="S598:S599"/>
    <mergeCell ref="T596:T597"/>
    <mergeCell ref="U596:U597"/>
    <mergeCell ref="X596:X597"/>
    <mergeCell ref="Y596:Y597"/>
    <mergeCell ref="Z596:Z597"/>
    <mergeCell ref="AA596:AA597"/>
    <mergeCell ref="AB596:AB597"/>
    <mergeCell ref="AC596:AC597"/>
    <mergeCell ref="A596:A597"/>
    <mergeCell ref="C596:C597"/>
    <mergeCell ref="D596:D597"/>
    <mergeCell ref="E596:E597"/>
    <mergeCell ref="F596:F597"/>
    <mergeCell ref="G596:G597"/>
    <mergeCell ref="S596:S597"/>
    <mergeCell ref="B596:B597"/>
    <mergeCell ref="B598:B599"/>
    <mergeCell ref="T600:T601"/>
    <mergeCell ref="U600:U601"/>
    <mergeCell ref="X600:X601"/>
    <mergeCell ref="Y600:Y601"/>
    <mergeCell ref="Z600:Z601"/>
    <mergeCell ref="AA600:AA601"/>
    <mergeCell ref="AB600:AB601"/>
    <mergeCell ref="AC600:AC601"/>
    <mergeCell ref="A600:A601"/>
    <mergeCell ref="C600:C601"/>
    <mergeCell ref="D600:D601"/>
    <mergeCell ref="E600:E601"/>
    <mergeCell ref="F600:F601"/>
    <mergeCell ref="G600:G601"/>
    <mergeCell ref="S600:S601"/>
    <mergeCell ref="T602:T603"/>
    <mergeCell ref="U602:U603"/>
    <mergeCell ref="X602:X603"/>
    <mergeCell ref="Y602:Y603"/>
    <mergeCell ref="Z602:Z603"/>
    <mergeCell ref="AA602:AA603"/>
    <mergeCell ref="AB602:AB603"/>
    <mergeCell ref="AC602:AC603"/>
    <mergeCell ref="A602:A603"/>
    <mergeCell ref="C602:C603"/>
    <mergeCell ref="D602:D603"/>
    <mergeCell ref="E602:E603"/>
    <mergeCell ref="F602:F603"/>
    <mergeCell ref="G602:G603"/>
    <mergeCell ref="S602:S603"/>
    <mergeCell ref="B602:B603"/>
    <mergeCell ref="B600:B601"/>
    <mergeCell ref="T604:T605"/>
    <mergeCell ref="U604:U605"/>
    <mergeCell ref="X604:X605"/>
    <mergeCell ref="Y604:Y605"/>
    <mergeCell ref="Z604:Z605"/>
    <mergeCell ref="AA604:AA605"/>
    <mergeCell ref="AB604:AB605"/>
    <mergeCell ref="AC604:AC605"/>
    <mergeCell ref="A604:A605"/>
    <mergeCell ref="C604:C605"/>
    <mergeCell ref="D604:D605"/>
    <mergeCell ref="E604:E605"/>
    <mergeCell ref="F604:F605"/>
    <mergeCell ref="G604:G605"/>
    <mergeCell ref="S604:S605"/>
    <mergeCell ref="B604:B605"/>
    <mergeCell ref="T606:T608"/>
    <mergeCell ref="U606:U608"/>
    <mergeCell ref="X606:X608"/>
    <mergeCell ref="Y606:Y608"/>
    <mergeCell ref="Z606:Z608"/>
    <mergeCell ref="AA606:AA608"/>
    <mergeCell ref="AB606:AB608"/>
    <mergeCell ref="AC606:AC608"/>
    <mergeCell ref="A606:A608"/>
    <mergeCell ref="C606:C608"/>
    <mergeCell ref="D606:D608"/>
    <mergeCell ref="E606:E608"/>
    <mergeCell ref="F606:F608"/>
    <mergeCell ref="G606:G608"/>
    <mergeCell ref="S606:S608"/>
    <mergeCell ref="B606:B608"/>
    <mergeCell ref="T609:T612"/>
    <mergeCell ref="U609:U612"/>
    <mergeCell ref="X609:X612"/>
    <mergeCell ref="Y609:Y612"/>
    <mergeCell ref="Z609:Z612"/>
    <mergeCell ref="AA609:AA612"/>
    <mergeCell ref="AB609:AB612"/>
    <mergeCell ref="AC609:AC612"/>
    <mergeCell ref="A609:A612"/>
    <mergeCell ref="C609:C612"/>
    <mergeCell ref="D609:D612"/>
    <mergeCell ref="E609:E612"/>
    <mergeCell ref="F609:F612"/>
    <mergeCell ref="G609:G612"/>
    <mergeCell ref="S609:S612"/>
    <mergeCell ref="B609:B612"/>
    <mergeCell ref="T613:T616"/>
    <mergeCell ref="U613:U616"/>
    <mergeCell ref="X613:X616"/>
    <mergeCell ref="Y613:Y616"/>
    <mergeCell ref="Z613:Z616"/>
    <mergeCell ref="AA613:AA616"/>
    <mergeCell ref="AB613:AB616"/>
    <mergeCell ref="AC613:AC616"/>
    <mergeCell ref="A613:A616"/>
    <mergeCell ref="C613:C616"/>
    <mergeCell ref="D613:D616"/>
    <mergeCell ref="E613:E616"/>
    <mergeCell ref="F613:F616"/>
    <mergeCell ref="G613:G616"/>
    <mergeCell ref="S613:S616"/>
    <mergeCell ref="B613:B616"/>
    <mergeCell ref="T617:T619"/>
    <mergeCell ref="U617:U619"/>
    <mergeCell ref="X617:X619"/>
    <mergeCell ref="Y617:Y619"/>
    <mergeCell ref="Z617:Z619"/>
    <mergeCell ref="AA617:AA619"/>
    <mergeCell ref="AB617:AB619"/>
    <mergeCell ref="AC617:AC619"/>
    <mergeCell ref="A617:A619"/>
    <mergeCell ref="C617:C619"/>
    <mergeCell ref="D617:D619"/>
    <mergeCell ref="E617:E619"/>
    <mergeCell ref="F617:F619"/>
    <mergeCell ref="G617:G619"/>
    <mergeCell ref="S617:S619"/>
    <mergeCell ref="B617:B619"/>
    <mergeCell ref="T620:T622"/>
    <mergeCell ref="U620:U622"/>
    <mergeCell ref="X620:X622"/>
    <mergeCell ref="Y620:Y622"/>
    <mergeCell ref="Z620:Z622"/>
    <mergeCell ref="AA620:AA622"/>
    <mergeCell ref="AB620:AB622"/>
    <mergeCell ref="AC620:AC622"/>
    <mergeCell ref="A620:A622"/>
    <mergeCell ref="C620:C622"/>
    <mergeCell ref="D620:D622"/>
    <mergeCell ref="E620:E622"/>
    <mergeCell ref="F620:F622"/>
    <mergeCell ref="G620:G622"/>
    <mergeCell ref="S620:S622"/>
    <mergeCell ref="B620:B622"/>
    <mergeCell ref="T623:T625"/>
    <mergeCell ref="U623:U625"/>
    <mergeCell ref="X623:X625"/>
    <mergeCell ref="Y623:Y625"/>
    <mergeCell ref="Z623:Z625"/>
    <mergeCell ref="AA623:AA625"/>
    <mergeCell ref="AB623:AB625"/>
    <mergeCell ref="AC623:AC625"/>
    <mergeCell ref="A623:A625"/>
    <mergeCell ref="C623:C625"/>
    <mergeCell ref="D623:D625"/>
    <mergeCell ref="E623:E625"/>
    <mergeCell ref="F623:F625"/>
    <mergeCell ref="G623:G625"/>
    <mergeCell ref="S623:S625"/>
    <mergeCell ref="B623:B625"/>
    <mergeCell ref="T626:T629"/>
    <mergeCell ref="U626:U629"/>
    <mergeCell ref="X626:X629"/>
    <mergeCell ref="Y626:Y629"/>
    <mergeCell ref="Z626:Z629"/>
    <mergeCell ref="AA626:AA629"/>
    <mergeCell ref="AB626:AB629"/>
    <mergeCell ref="AC626:AC629"/>
    <mergeCell ref="A626:A629"/>
    <mergeCell ref="C626:C629"/>
    <mergeCell ref="D626:D629"/>
    <mergeCell ref="E626:E629"/>
    <mergeCell ref="F626:F629"/>
    <mergeCell ref="G626:G629"/>
    <mergeCell ref="S626:S629"/>
    <mergeCell ref="B626:B629"/>
    <mergeCell ref="T630:T632"/>
    <mergeCell ref="U630:U632"/>
    <mergeCell ref="X630:X632"/>
    <mergeCell ref="Y630:Y632"/>
    <mergeCell ref="Z630:Z632"/>
    <mergeCell ref="AA630:AA632"/>
    <mergeCell ref="AB630:AB632"/>
    <mergeCell ref="AC630:AC632"/>
    <mergeCell ref="A630:A632"/>
    <mergeCell ref="C630:C632"/>
    <mergeCell ref="D630:D632"/>
    <mergeCell ref="E630:E632"/>
    <mergeCell ref="F630:F632"/>
    <mergeCell ref="G630:G632"/>
    <mergeCell ref="S630:S632"/>
    <mergeCell ref="B630:B632"/>
    <mergeCell ref="T633:T635"/>
    <mergeCell ref="U633:U635"/>
    <mergeCell ref="V633:V635"/>
    <mergeCell ref="X633:X635"/>
    <mergeCell ref="Y633:Y635"/>
    <mergeCell ref="Z633:Z635"/>
    <mergeCell ref="AA633:AA635"/>
    <mergeCell ref="AB633:AB635"/>
    <mergeCell ref="AC633:AC635"/>
    <mergeCell ref="A633:A635"/>
    <mergeCell ref="C633:C635"/>
    <mergeCell ref="D633:D635"/>
    <mergeCell ref="E633:E635"/>
    <mergeCell ref="F633:F635"/>
    <mergeCell ref="G633:G635"/>
    <mergeCell ref="S633:S635"/>
    <mergeCell ref="B633:B635"/>
    <mergeCell ref="T637:T639"/>
    <mergeCell ref="U637:U639"/>
    <mergeCell ref="X637:X639"/>
    <mergeCell ref="Y637:Y639"/>
    <mergeCell ref="Z637:Z639"/>
    <mergeCell ref="AA637:AA639"/>
    <mergeCell ref="AB637:AB639"/>
    <mergeCell ref="AC637:AC639"/>
    <mergeCell ref="A637:A639"/>
    <mergeCell ref="C637:C639"/>
    <mergeCell ref="D637:D639"/>
    <mergeCell ref="E637:E639"/>
    <mergeCell ref="F637:F639"/>
    <mergeCell ref="G637:G639"/>
    <mergeCell ref="S637:S639"/>
    <mergeCell ref="B637:B639"/>
    <mergeCell ref="T640:T645"/>
    <mergeCell ref="U640:U645"/>
    <mergeCell ref="X640:X645"/>
    <mergeCell ref="Y640:Y645"/>
    <mergeCell ref="Z640:Z645"/>
    <mergeCell ref="AA640:AA645"/>
    <mergeCell ref="AB640:AB645"/>
    <mergeCell ref="AC640:AC645"/>
    <mergeCell ref="A640:A645"/>
    <mergeCell ref="C640:C645"/>
    <mergeCell ref="D640:D645"/>
    <mergeCell ref="E640:E645"/>
    <mergeCell ref="F640:F645"/>
    <mergeCell ref="G640:G645"/>
    <mergeCell ref="S640:S645"/>
    <mergeCell ref="B640:B645"/>
    <mergeCell ref="T646:T648"/>
    <mergeCell ref="U646:U648"/>
    <mergeCell ref="X646:X648"/>
    <mergeCell ref="Y646:Y648"/>
    <mergeCell ref="Z646:Z648"/>
    <mergeCell ref="AA646:AA648"/>
    <mergeCell ref="AB646:AB648"/>
    <mergeCell ref="AC646:AC648"/>
    <mergeCell ref="A646:A648"/>
    <mergeCell ref="C646:C648"/>
    <mergeCell ref="D646:D648"/>
    <mergeCell ref="E646:E648"/>
    <mergeCell ref="F646:F648"/>
    <mergeCell ref="G646:G648"/>
    <mergeCell ref="S646:S648"/>
    <mergeCell ref="B646:B648"/>
    <mergeCell ref="T651:T655"/>
    <mergeCell ref="U651:U655"/>
    <mergeCell ref="X651:X655"/>
    <mergeCell ref="Y651:Y655"/>
    <mergeCell ref="Z651:Z655"/>
    <mergeCell ref="AA651:AA655"/>
    <mergeCell ref="AB651:AB655"/>
    <mergeCell ref="AC651:AC655"/>
    <mergeCell ref="A651:A655"/>
    <mergeCell ref="C651:C655"/>
    <mergeCell ref="D651:D655"/>
    <mergeCell ref="E651:E655"/>
    <mergeCell ref="F651:F655"/>
    <mergeCell ref="G651:G655"/>
    <mergeCell ref="S651:S655"/>
    <mergeCell ref="B651:B655"/>
    <mergeCell ref="T656:T658"/>
    <mergeCell ref="U656:U658"/>
    <mergeCell ref="X656:X658"/>
    <mergeCell ref="Y656:Y658"/>
    <mergeCell ref="Z656:Z658"/>
    <mergeCell ref="AA656:AA658"/>
    <mergeCell ref="AB656:AB658"/>
    <mergeCell ref="AC656:AC658"/>
    <mergeCell ref="A656:A658"/>
    <mergeCell ref="C656:C658"/>
    <mergeCell ref="D656:D658"/>
    <mergeCell ref="E656:E658"/>
    <mergeCell ref="F656:F658"/>
    <mergeCell ref="G656:G658"/>
    <mergeCell ref="S656:S658"/>
    <mergeCell ref="B656:B658"/>
    <mergeCell ref="T659:T661"/>
    <mergeCell ref="U659:U661"/>
    <mergeCell ref="X659:X661"/>
    <mergeCell ref="Y659:Y661"/>
    <mergeCell ref="Z659:Z661"/>
    <mergeCell ref="AA659:AA661"/>
    <mergeCell ref="AB659:AB661"/>
    <mergeCell ref="AC659:AC661"/>
    <mergeCell ref="A659:A661"/>
    <mergeCell ref="C659:C661"/>
    <mergeCell ref="D659:D661"/>
    <mergeCell ref="E659:E661"/>
    <mergeCell ref="F659:F661"/>
    <mergeCell ref="G659:G661"/>
    <mergeCell ref="S659:S661"/>
    <mergeCell ref="B659:B661"/>
    <mergeCell ref="T664:T668"/>
    <mergeCell ref="U664:U668"/>
    <mergeCell ref="X664:X668"/>
    <mergeCell ref="Y664:Y668"/>
    <mergeCell ref="Z664:Z668"/>
    <mergeCell ref="AA664:AA668"/>
    <mergeCell ref="AB664:AB668"/>
    <mergeCell ref="AC664:AC668"/>
    <mergeCell ref="A664:A668"/>
    <mergeCell ref="C664:C668"/>
    <mergeCell ref="D664:D668"/>
    <mergeCell ref="E664:E668"/>
    <mergeCell ref="F664:F668"/>
    <mergeCell ref="G664:G668"/>
    <mergeCell ref="S664:S668"/>
    <mergeCell ref="B664:B668"/>
    <mergeCell ref="T669:T673"/>
    <mergeCell ref="U669:U673"/>
    <mergeCell ref="X669:X673"/>
    <mergeCell ref="Y669:Y673"/>
    <mergeCell ref="Z669:Z673"/>
    <mergeCell ref="AA669:AA673"/>
    <mergeCell ref="AB669:AB673"/>
    <mergeCell ref="AC669:AC673"/>
    <mergeCell ref="A669:A673"/>
    <mergeCell ref="C669:C673"/>
    <mergeCell ref="D669:D673"/>
    <mergeCell ref="E669:E673"/>
    <mergeCell ref="F669:F673"/>
    <mergeCell ref="G669:G673"/>
    <mergeCell ref="S669:S673"/>
    <mergeCell ref="B669:B673"/>
    <mergeCell ref="T674:T680"/>
    <mergeCell ref="U674:U680"/>
    <mergeCell ref="X674:X680"/>
    <mergeCell ref="Y674:Y680"/>
    <mergeCell ref="Z674:Z680"/>
    <mergeCell ref="AA674:AA680"/>
    <mergeCell ref="AB674:AB680"/>
    <mergeCell ref="AC674:AC680"/>
    <mergeCell ref="A674:A680"/>
    <mergeCell ref="C674:C680"/>
    <mergeCell ref="D674:D680"/>
    <mergeCell ref="E674:E680"/>
    <mergeCell ref="F674:F680"/>
    <mergeCell ref="G674:G680"/>
    <mergeCell ref="S674:S680"/>
    <mergeCell ref="B674:B680"/>
    <mergeCell ref="T681:T685"/>
    <mergeCell ref="U681:U685"/>
    <mergeCell ref="X681:X685"/>
    <mergeCell ref="Y681:Y685"/>
    <mergeCell ref="Z681:Z685"/>
    <mergeCell ref="AA681:AA685"/>
    <mergeCell ref="AB681:AB685"/>
    <mergeCell ref="AC681:AC685"/>
    <mergeCell ref="A681:A685"/>
    <mergeCell ref="C681:C685"/>
    <mergeCell ref="D681:D685"/>
    <mergeCell ref="E681:E685"/>
    <mergeCell ref="F681:F685"/>
    <mergeCell ref="G681:G685"/>
    <mergeCell ref="S681:S685"/>
    <mergeCell ref="B681:B685"/>
    <mergeCell ref="T686:T690"/>
    <mergeCell ref="U686:U690"/>
    <mergeCell ref="X686:X690"/>
    <mergeCell ref="Y686:Y690"/>
    <mergeCell ref="Z686:Z690"/>
    <mergeCell ref="AA686:AA690"/>
    <mergeCell ref="AB686:AB690"/>
    <mergeCell ref="AC686:AC690"/>
    <mergeCell ref="A686:A690"/>
    <mergeCell ref="C686:C690"/>
    <mergeCell ref="D686:D690"/>
    <mergeCell ref="E686:E690"/>
    <mergeCell ref="F686:F690"/>
    <mergeCell ref="G686:G690"/>
    <mergeCell ref="S686:S690"/>
    <mergeCell ref="B686:B690"/>
    <mergeCell ref="T692:T693"/>
    <mergeCell ref="U692:U693"/>
    <mergeCell ref="X692:X693"/>
    <mergeCell ref="Y692:Y693"/>
    <mergeCell ref="Z692:Z693"/>
    <mergeCell ref="AA692:AA693"/>
    <mergeCell ref="AB692:AB693"/>
    <mergeCell ref="AC692:AC693"/>
    <mergeCell ref="A692:A693"/>
    <mergeCell ref="C692:C693"/>
    <mergeCell ref="D692:D693"/>
    <mergeCell ref="E692:E693"/>
    <mergeCell ref="F692:F693"/>
    <mergeCell ref="G692:G693"/>
    <mergeCell ref="S692:S693"/>
    <mergeCell ref="B692:B693"/>
    <mergeCell ref="T694:T695"/>
    <mergeCell ref="U694:U695"/>
    <mergeCell ref="X694:X695"/>
    <mergeCell ref="Y694:Y695"/>
    <mergeCell ref="Z694:Z695"/>
    <mergeCell ref="AA694:AA695"/>
    <mergeCell ref="AB694:AB695"/>
    <mergeCell ref="AC694:AC695"/>
    <mergeCell ref="A694:A695"/>
    <mergeCell ref="C694:C695"/>
    <mergeCell ref="D694:D695"/>
    <mergeCell ref="E694:E695"/>
    <mergeCell ref="F694:F695"/>
    <mergeCell ref="G694:G695"/>
    <mergeCell ref="S694:S695"/>
    <mergeCell ref="B694:B695"/>
    <mergeCell ref="T696:T699"/>
    <mergeCell ref="U696:U699"/>
    <mergeCell ref="X696:X699"/>
    <mergeCell ref="Y696:Y699"/>
    <mergeCell ref="Z696:Z699"/>
    <mergeCell ref="AA696:AA699"/>
    <mergeCell ref="AB696:AB699"/>
    <mergeCell ref="AC696:AC699"/>
    <mergeCell ref="A696:A699"/>
    <mergeCell ref="C696:C699"/>
    <mergeCell ref="D696:D699"/>
    <mergeCell ref="E696:E699"/>
    <mergeCell ref="F696:F699"/>
    <mergeCell ref="G696:G699"/>
    <mergeCell ref="S696:S699"/>
    <mergeCell ref="B696:B699"/>
    <mergeCell ref="T700:T702"/>
    <mergeCell ref="U700:U702"/>
    <mergeCell ref="X700:X702"/>
    <mergeCell ref="Y700:Y702"/>
    <mergeCell ref="Z700:Z702"/>
    <mergeCell ref="AA700:AA702"/>
    <mergeCell ref="AB700:AB702"/>
    <mergeCell ref="AC700:AC702"/>
    <mergeCell ref="A700:A702"/>
    <mergeCell ref="C700:C702"/>
    <mergeCell ref="D700:D702"/>
    <mergeCell ref="E700:E702"/>
    <mergeCell ref="F700:F702"/>
    <mergeCell ref="G700:G702"/>
    <mergeCell ref="S700:S702"/>
    <mergeCell ref="B700:B702"/>
    <mergeCell ref="Y703:Y705"/>
    <mergeCell ref="Z703:Z705"/>
    <mergeCell ref="AA703:AA705"/>
    <mergeCell ref="AB703:AB705"/>
    <mergeCell ref="AC703:AC705"/>
    <mergeCell ref="A703:A705"/>
    <mergeCell ref="C703:C705"/>
    <mergeCell ref="D703:D705"/>
    <mergeCell ref="E703:E705"/>
    <mergeCell ref="F703:F705"/>
    <mergeCell ref="G703:G705"/>
    <mergeCell ref="S703:S705"/>
    <mergeCell ref="B703:B705"/>
    <mergeCell ref="E706:E707"/>
    <mergeCell ref="U706:U707"/>
    <mergeCell ref="X706:X707"/>
    <mergeCell ref="Y706:Y707"/>
    <mergeCell ref="Z706:Z707"/>
    <mergeCell ref="AA706:AA707"/>
    <mergeCell ref="AB706:AB707"/>
    <mergeCell ref="AC706:AC707"/>
    <mergeCell ref="AB708:AB710"/>
    <mergeCell ref="AC708:AC710"/>
    <mergeCell ref="A711:A713"/>
    <mergeCell ref="C711:C713"/>
    <mergeCell ref="D711:D713"/>
    <mergeCell ref="E711:E713"/>
    <mergeCell ref="F711:F713"/>
    <mergeCell ref="G711:G713"/>
    <mergeCell ref="S711:S713"/>
    <mergeCell ref="T711:T713"/>
    <mergeCell ref="U711:U713"/>
    <mergeCell ref="X711:X713"/>
    <mergeCell ref="Y711:Y713"/>
    <mergeCell ref="Z711:Z713"/>
    <mergeCell ref="AA711:AA713"/>
    <mergeCell ref="AB711:AB713"/>
    <mergeCell ref="AC711:AC713"/>
    <mergeCell ref="B708:B710"/>
    <mergeCell ref="B711:B713"/>
    <mergeCell ref="A708:A710"/>
    <mergeCell ref="C708:C710"/>
    <mergeCell ref="D708:D710"/>
    <mergeCell ref="E708:E710"/>
    <mergeCell ref="F708:F710"/>
    <mergeCell ref="G708:G710"/>
    <mergeCell ref="S708:S710"/>
    <mergeCell ref="T708:T710"/>
    <mergeCell ref="U708:U710"/>
    <mergeCell ref="X708:X710"/>
    <mergeCell ref="Y708:Y710"/>
    <mergeCell ref="Z708:Z710"/>
    <mergeCell ref="AA708:AA710"/>
    <mergeCell ref="A190:A193"/>
    <mergeCell ref="C190:C193"/>
    <mergeCell ref="D190:D193"/>
    <mergeCell ref="A194:A197"/>
    <mergeCell ref="C194:C197"/>
    <mergeCell ref="D194:D197"/>
    <mergeCell ref="A198:A200"/>
    <mergeCell ref="C198:C200"/>
    <mergeCell ref="D198:D200"/>
    <mergeCell ref="A201:A203"/>
    <mergeCell ref="C201:C203"/>
    <mergeCell ref="D201:D203"/>
    <mergeCell ref="A204:A207"/>
    <mergeCell ref="C204:C207"/>
    <mergeCell ref="D204:D207"/>
    <mergeCell ref="A208:A211"/>
    <mergeCell ref="C208:C211"/>
    <mergeCell ref="D208:D211"/>
    <mergeCell ref="A212:A215"/>
    <mergeCell ref="C212:C215"/>
    <mergeCell ref="D212:D215"/>
    <mergeCell ref="A216:A219"/>
    <mergeCell ref="C216:C219"/>
    <mergeCell ref="D216:D219"/>
    <mergeCell ref="A220:A223"/>
    <mergeCell ref="C220:C223"/>
    <mergeCell ref="D220:D223"/>
    <mergeCell ref="A224:A227"/>
    <mergeCell ref="C224:C227"/>
    <mergeCell ref="D224:D227"/>
    <mergeCell ref="A228:A231"/>
    <mergeCell ref="C228:C231"/>
    <mergeCell ref="D228:D231"/>
    <mergeCell ref="A232:A235"/>
    <mergeCell ref="C232:C235"/>
    <mergeCell ref="D232:D235"/>
    <mergeCell ref="A236:A239"/>
    <mergeCell ref="C236:C239"/>
    <mergeCell ref="D236:D239"/>
    <mergeCell ref="A240:A243"/>
    <mergeCell ref="C240:C243"/>
    <mergeCell ref="D240:D243"/>
    <mergeCell ref="A244:A247"/>
    <mergeCell ref="C244:C247"/>
    <mergeCell ref="D244:D247"/>
    <mergeCell ref="A248:A251"/>
    <mergeCell ref="C248:C251"/>
    <mergeCell ref="D248:D251"/>
    <mergeCell ref="A252:A255"/>
    <mergeCell ref="C252:C255"/>
    <mergeCell ref="D252:D255"/>
    <mergeCell ref="A256:A259"/>
    <mergeCell ref="C256:C259"/>
    <mergeCell ref="D256:D259"/>
    <mergeCell ref="B244:B247"/>
    <mergeCell ref="B248:B251"/>
    <mergeCell ref="B252:B255"/>
    <mergeCell ref="B256:B259"/>
    <mergeCell ref="C272:C275"/>
    <mergeCell ref="D272:D275"/>
    <mergeCell ref="A276:A279"/>
    <mergeCell ref="C276:C279"/>
    <mergeCell ref="D276:D279"/>
    <mergeCell ref="A280:A283"/>
    <mergeCell ref="C280:C283"/>
    <mergeCell ref="D280:D283"/>
    <mergeCell ref="A284:A287"/>
    <mergeCell ref="C284:C287"/>
    <mergeCell ref="D284:D287"/>
    <mergeCell ref="A288:A291"/>
    <mergeCell ref="C288:C291"/>
    <mergeCell ref="D288:D291"/>
    <mergeCell ref="A296:A299"/>
    <mergeCell ref="C296:C299"/>
    <mergeCell ref="D296:D299"/>
    <mergeCell ref="B292:B295"/>
    <mergeCell ref="B296:B299"/>
    <mergeCell ref="A304:A307"/>
    <mergeCell ref="C304:C307"/>
    <mergeCell ref="D304:D307"/>
    <mergeCell ref="A308:A311"/>
    <mergeCell ref="C308:C311"/>
    <mergeCell ref="D308:D311"/>
    <mergeCell ref="A312:A315"/>
    <mergeCell ref="C312:C315"/>
    <mergeCell ref="D312:D315"/>
    <mergeCell ref="A316:A319"/>
    <mergeCell ref="C316:C319"/>
    <mergeCell ref="D316:D319"/>
    <mergeCell ref="A320:A323"/>
    <mergeCell ref="C320:C323"/>
    <mergeCell ref="D320:D323"/>
    <mergeCell ref="A324:A327"/>
    <mergeCell ref="C324:C327"/>
    <mergeCell ref="D324:D327"/>
    <mergeCell ref="D400:D403"/>
    <mergeCell ref="A171:A172"/>
    <mergeCell ref="C171:C172"/>
    <mergeCell ref="D171:D172"/>
    <mergeCell ref="A173:A174"/>
    <mergeCell ref="C173:C174"/>
    <mergeCell ref="D173:D174"/>
    <mergeCell ref="A175:A178"/>
    <mergeCell ref="C175:C178"/>
    <mergeCell ref="D175:D178"/>
    <mergeCell ref="A179:A182"/>
    <mergeCell ref="C179:C182"/>
    <mergeCell ref="D179:D182"/>
    <mergeCell ref="A183:A185"/>
    <mergeCell ref="C183:C185"/>
    <mergeCell ref="D183:D185"/>
    <mergeCell ref="A186:A189"/>
    <mergeCell ref="C186:C189"/>
    <mergeCell ref="D186:D189"/>
    <mergeCell ref="A260:A263"/>
    <mergeCell ref="C260:C263"/>
    <mergeCell ref="D260:D263"/>
    <mergeCell ref="A264:A267"/>
    <mergeCell ref="C264:C267"/>
    <mergeCell ref="A336:A339"/>
    <mergeCell ref="C336:C339"/>
    <mergeCell ref="D336:D339"/>
    <mergeCell ref="A340:A343"/>
    <mergeCell ref="C340:C343"/>
    <mergeCell ref="D340:D343"/>
    <mergeCell ref="B336:B339"/>
    <mergeCell ref="B340:B343"/>
    <mergeCell ref="B352:B355"/>
    <mergeCell ref="B356:B359"/>
    <mergeCell ref="B360:B363"/>
    <mergeCell ref="D328:D331"/>
    <mergeCell ref="A332:A335"/>
    <mergeCell ref="C332:C335"/>
    <mergeCell ref="D332:D335"/>
    <mergeCell ref="A392:A395"/>
    <mergeCell ref="C392:C395"/>
    <mergeCell ref="D392:D395"/>
    <mergeCell ref="A396:A399"/>
    <mergeCell ref="C396:C399"/>
    <mergeCell ref="D396:D399"/>
    <mergeCell ref="A344:A347"/>
    <mergeCell ref="C344:C347"/>
    <mergeCell ref="D344:D347"/>
    <mergeCell ref="A348:A351"/>
    <mergeCell ref="C348:C351"/>
    <mergeCell ref="D348:D351"/>
    <mergeCell ref="A352:A355"/>
    <mergeCell ref="C352:C355"/>
    <mergeCell ref="D352:D355"/>
    <mergeCell ref="A380:A383"/>
    <mergeCell ref="C380:C383"/>
    <mergeCell ref="D380:D383"/>
    <mergeCell ref="A384:A387"/>
    <mergeCell ref="C384:C387"/>
    <mergeCell ref="D384:D387"/>
    <mergeCell ref="A372:A375"/>
    <mergeCell ref="C372:C375"/>
    <mergeCell ref="D388:D391"/>
    <mergeCell ref="D372:D375"/>
    <mergeCell ref="A376:A379"/>
    <mergeCell ref="C376:C379"/>
    <mergeCell ref="D376:D379"/>
    <mergeCell ref="B171:B172"/>
    <mergeCell ref="B173:B174"/>
    <mergeCell ref="B175:B178"/>
    <mergeCell ref="B179:B182"/>
    <mergeCell ref="B183:B185"/>
    <mergeCell ref="B186:B189"/>
    <mergeCell ref="B190:B193"/>
    <mergeCell ref="B194:B197"/>
    <mergeCell ref="B198:B200"/>
    <mergeCell ref="B201:B203"/>
    <mergeCell ref="B204:B207"/>
    <mergeCell ref="B208:B211"/>
    <mergeCell ref="B212:B215"/>
    <mergeCell ref="B216:B219"/>
    <mergeCell ref="B220:B223"/>
    <mergeCell ref="B224:B227"/>
    <mergeCell ref="B228:B231"/>
    <mergeCell ref="B232:B235"/>
    <mergeCell ref="B236:B239"/>
    <mergeCell ref="B240:B243"/>
    <mergeCell ref="D264:D267"/>
    <mergeCell ref="A268:A271"/>
    <mergeCell ref="C268:C271"/>
    <mergeCell ref="D268:D271"/>
    <mergeCell ref="A272:A275"/>
    <mergeCell ref="A292:A295"/>
    <mergeCell ref="B284:B287"/>
    <mergeCell ref="B288:B291"/>
    <mergeCell ref="B300:B303"/>
    <mergeCell ref="B304:B307"/>
    <mergeCell ref="B308:B311"/>
    <mergeCell ref="B312:B315"/>
    <mergeCell ref="B316:B319"/>
    <mergeCell ref="B320:B323"/>
    <mergeCell ref="B324:B327"/>
    <mergeCell ref="A364:A367"/>
    <mergeCell ref="C364:C367"/>
    <mergeCell ref="D364:D367"/>
    <mergeCell ref="A368:A371"/>
    <mergeCell ref="C368:C371"/>
    <mergeCell ref="D368:D371"/>
    <mergeCell ref="C292:C295"/>
    <mergeCell ref="D292:D295"/>
    <mergeCell ref="A300:A303"/>
    <mergeCell ref="C300:C303"/>
    <mergeCell ref="D300:D303"/>
    <mergeCell ref="A328:A331"/>
    <mergeCell ref="C328:C331"/>
    <mergeCell ref="A356:A359"/>
    <mergeCell ref="C356:C359"/>
    <mergeCell ref="D356:D359"/>
    <mergeCell ref="A360:A363"/>
    <mergeCell ref="C360:C363"/>
    <mergeCell ref="D360:D363"/>
    <mergeCell ref="B328:B331"/>
    <mergeCell ref="B332:B335"/>
    <mergeCell ref="B364:B367"/>
    <mergeCell ref="B368:B371"/>
    <mergeCell ref="B344:B347"/>
    <mergeCell ref="B348:B351"/>
    <mergeCell ref="B372:B375"/>
    <mergeCell ref="B376:B379"/>
    <mergeCell ref="B380:B383"/>
    <mergeCell ref="B384:B387"/>
    <mergeCell ref="B388:B391"/>
    <mergeCell ref="B392:B395"/>
    <mergeCell ref="B396:B399"/>
    <mergeCell ref="B400:B403"/>
    <mergeCell ref="E171:E172"/>
    <mergeCell ref="F171:F172"/>
    <mergeCell ref="G171:G172"/>
    <mergeCell ref="S171:S172"/>
    <mergeCell ref="T171:T172"/>
    <mergeCell ref="U171:U172"/>
    <mergeCell ref="E175:E178"/>
    <mergeCell ref="F175:F178"/>
    <mergeCell ref="G175:G178"/>
    <mergeCell ref="S175:S178"/>
    <mergeCell ref="T175:T178"/>
    <mergeCell ref="U175:U178"/>
    <mergeCell ref="E183:E185"/>
    <mergeCell ref="F183:F185"/>
    <mergeCell ref="G183:G185"/>
    <mergeCell ref="E190:E193"/>
    <mergeCell ref="B260:B263"/>
    <mergeCell ref="B264:B267"/>
    <mergeCell ref="B268:B271"/>
    <mergeCell ref="B272:B275"/>
    <mergeCell ref="B276:B279"/>
    <mergeCell ref="B280:B283"/>
    <mergeCell ref="T183:T185"/>
    <mergeCell ref="U183:U185"/>
    <mergeCell ref="X171:X172"/>
    <mergeCell ref="Y171:Y172"/>
    <mergeCell ref="Z171:Z172"/>
    <mergeCell ref="AA171:AA172"/>
    <mergeCell ref="AB171:AB172"/>
    <mergeCell ref="AC171:AC172"/>
    <mergeCell ref="E173:E174"/>
    <mergeCell ref="F173:F174"/>
    <mergeCell ref="G173:G174"/>
    <mergeCell ref="S173:S174"/>
    <mergeCell ref="T173:T174"/>
    <mergeCell ref="U173:U174"/>
    <mergeCell ref="X173:X174"/>
    <mergeCell ref="Y173:Y174"/>
    <mergeCell ref="Z173:Z174"/>
    <mergeCell ref="AA173:AA174"/>
    <mergeCell ref="AB173:AB174"/>
    <mergeCell ref="AC173:AC174"/>
    <mergeCell ref="X175:X178"/>
    <mergeCell ref="Y175:Y178"/>
    <mergeCell ref="Z175:Z178"/>
    <mergeCell ref="AA175:AA178"/>
    <mergeCell ref="AB175:AB178"/>
    <mergeCell ref="AC175:AC178"/>
    <mergeCell ref="E179:E182"/>
    <mergeCell ref="F179:F182"/>
    <mergeCell ref="G179:G182"/>
    <mergeCell ref="S179:S182"/>
    <mergeCell ref="T179:T182"/>
    <mergeCell ref="U179:U182"/>
    <mergeCell ref="X179:X182"/>
    <mergeCell ref="Y179:Y182"/>
    <mergeCell ref="Z179:Z182"/>
    <mergeCell ref="AA179:AA182"/>
    <mergeCell ref="AB179:AB182"/>
    <mergeCell ref="AC179:AC182"/>
    <mergeCell ref="X183:X185"/>
    <mergeCell ref="Y183:Y185"/>
    <mergeCell ref="Z183:Z185"/>
    <mergeCell ref="AA183:AA185"/>
    <mergeCell ref="AB183:AB185"/>
    <mergeCell ref="AC183:AC185"/>
    <mergeCell ref="E186:E189"/>
    <mergeCell ref="F186:F189"/>
    <mergeCell ref="G186:G189"/>
    <mergeCell ref="S186:S189"/>
    <mergeCell ref="T186:T189"/>
    <mergeCell ref="U186:U189"/>
    <mergeCell ref="X186:X189"/>
    <mergeCell ref="Y186:Y189"/>
    <mergeCell ref="Z186:Z189"/>
    <mergeCell ref="AA186:AA189"/>
    <mergeCell ref="AB186:AB189"/>
    <mergeCell ref="AC186:AC189"/>
    <mergeCell ref="S183:S185"/>
    <mergeCell ref="S190:S193"/>
    <mergeCell ref="T190:T193"/>
    <mergeCell ref="U190:U193"/>
    <mergeCell ref="X190:X193"/>
    <mergeCell ref="Y190:Y193"/>
    <mergeCell ref="Z190:Z193"/>
    <mergeCell ref="AA190:AA193"/>
    <mergeCell ref="AB190:AB193"/>
    <mergeCell ref="AC190:AC193"/>
    <mergeCell ref="E194:E197"/>
    <mergeCell ref="F194:F197"/>
    <mergeCell ref="G194:G197"/>
    <mergeCell ref="S194:S197"/>
    <mergeCell ref="T194:T197"/>
    <mergeCell ref="U194:U197"/>
    <mergeCell ref="X194:X197"/>
    <mergeCell ref="Y194:Y197"/>
    <mergeCell ref="Z194:Z197"/>
    <mergeCell ref="AA194:AA197"/>
    <mergeCell ref="AB194:AB197"/>
    <mergeCell ref="AC194:AC197"/>
    <mergeCell ref="F190:F193"/>
    <mergeCell ref="G190:G193"/>
    <mergeCell ref="E198:E200"/>
    <mergeCell ref="F198:F200"/>
    <mergeCell ref="G198:G200"/>
    <mergeCell ref="S198:S200"/>
    <mergeCell ref="T198:T200"/>
    <mergeCell ref="U198:U200"/>
    <mergeCell ref="X198:X200"/>
    <mergeCell ref="Y198:Y200"/>
    <mergeCell ref="Z198:Z200"/>
    <mergeCell ref="AA198:AA200"/>
    <mergeCell ref="AB198:AB200"/>
    <mergeCell ref="AC198:AC200"/>
    <mergeCell ref="E201:E203"/>
    <mergeCell ref="F201:F203"/>
    <mergeCell ref="G201:G203"/>
    <mergeCell ref="S201:S203"/>
    <mergeCell ref="T201:T203"/>
    <mergeCell ref="U201:U203"/>
    <mergeCell ref="X201:X203"/>
    <mergeCell ref="Y201:Y203"/>
    <mergeCell ref="Z201:Z203"/>
    <mergeCell ref="AA201:AA203"/>
    <mergeCell ref="AB201:AB203"/>
    <mergeCell ref="AC201:AC203"/>
    <mergeCell ref="E204:E207"/>
    <mergeCell ref="F204:F207"/>
    <mergeCell ref="G204:G207"/>
    <mergeCell ref="S204:S207"/>
    <mergeCell ref="T204:T207"/>
    <mergeCell ref="U204:U207"/>
    <mergeCell ref="X204:X207"/>
    <mergeCell ref="Y204:Y207"/>
    <mergeCell ref="Z204:Z207"/>
    <mergeCell ref="AA204:AA207"/>
    <mergeCell ref="AB204:AB207"/>
    <mergeCell ref="AC204:AC207"/>
    <mergeCell ref="E208:E211"/>
    <mergeCell ref="G208:G211"/>
    <mergeCell ref="S208:S211"/>
    <mergeCell ref="T208:T211"/>
    <mergeCell ref="U208:U211"/>
    <mergeCell ref="X208:X211"/>
    <mergeCell ref="Y208:Y211"/>
    <mergeCell ref="Z208:Z211"/>
    <mergeCell ref="AA208:AA211"/>
    <mergeCell ref="AB208:AB211"/>
    <mergeCell ref="AC208:AC211"/>
    <mergeCell ref="E212:E215"/>
    <mergeCell ref="G212:G215"/>
    <mergeCell ref="S212:S215"/>
    <mergeCell ref="T212:T215"/>
    <mergeCell ref="U212:U215"/>
    <mergeCell ref="X212:X215"/>
    <mergeCell ref="Y212:Y215"/>
    <mergeCell ref="Z212:Z215"/>
    <mergeCell ref="AA212:AA215"/>
    <mergeCell ref="AB212:AB215"/>
    <mergeCell ref="AC212:AC215"/>
    <mergeCell ref="E216:E219"/>
    <mergeCell ref="G216:G219"/>
    <mergeCell ref="S216:S219"/>
    <mergeCell ref="T216:T219"/>
    <mergeCell ref="U216:U219"/>
    <mergeCell ref="X216:X219"/>
    <mergeCell ref="Y216:Y219"/>
    <mergeCell ref="Z216:Z219"/>
    <mergeCell ref="AA216:AA219"/>
    <mergeCell ref="AB216:AB219"/>
    <mergeCell ref="AC216:AC219"/>
    <mergeCell ref="E220:E223"/>
    <mergeCell ref="G220:G223"/>
    <mergeCell ref="S220:S223"/>
    <mergeCell ref="T220:T223"/>
    <mergeCell ref="U220:U223"/>
    <mergeCell ref="X220:X223"/>
    <mergeCell ref="Y220:Y223"/>
    <mergeCell ref="Z220:Z223"/>
    <mergeCell ref="AA220:AA223"/>
    <mergeCell ref="AB220:AB223"/>
    <mergeCell ref="AC220:AC223"/>
    <mergeCell ref="E224:E227"/>
    <mergeCell ref="G224:G227"/>
    <mergeCell ref="S224:S227"/>
    <mergeCell ref="T224:T227"/>
    <mergeCell ref="U224:U227"/>
    <mergeCell ref="X224:X227"/>
    <mergeCell ref="Y224:Y227"/>
    <mergeCell ref="Z224:Z227"/>
    <mergeCell ref="AA224:AA227"/>
    <mergeCell ref="AB224:AB227"/>
    <mergeCell ref="AC224:AC227"/>
    <mergeCell ref="E228:E231"/>
    <mergeCell ref="G228:G231"/>
    <mergeCell ref="S228:S231"/>
    <mergeCell ref="T228:T231"/>
    <mergeCell ref="U228:U231"/>
    <mergeCell ref="X228:X231"/>
    <mergeCell ref="Y228:Y231"/>
    <mergeCell ref="Z228:Z231"/>
    <mergeCell ref="AA228:AA231"/>
    <mergeCell ref="AB228:AB231"/>
    <mergeCell ref="AC228:AC231"/>
    <mergeCell ref="E232:E235"/>
    <mergeCell ref="G232:G235"/>
    <mergeCell ref="S232:S235"/>
    <mergeCell ref="T232:T235"/>
    <mergeCell ref="U232:U235"/>
    <mergeCell ref="X232:X235"/>
    <mergeCell ref="Y232:Y235"/>
    <mergeCell ref="Z232:Z235"/>
    <mergeCell ref="AA232:AA235"/>
    <mergeCell ref="AB232:AB235"/>
    <mergeCell ref="AC232:AC235"/>
    <mergeCell ref="E236:E239"/>
    <mergeCell ref="G236:G239"/>
    <mergeCell ref="S236:S239"/>
    <mergeCell ref="T236:T239"/>
    <mergeCell ref="U236:U239"/>
    <mergeCell ref="X236:X239"/>
    <mergeCell ref="Y236:Y239"/>
    <mergeCell ref="Z236:Z239"/>
    <mergeCell ref="AA236:AA239"/>
    <mergeCell ref="AB236:AB239"/>
    <mergeCell ref="AC236:AC239"/>
    <mergeCell ref="E240:E243"/>
    <mergeCell ref="G240:G243"/>
    <mergeCell ref="S240:S243"/>
    <mergeCell ref="T240:T243"/>
    <mergeCell ref="U240:U243"/>
    <mergeCell ref="X240:X243"/>
    <mergeCell ref="Y240:Y243"/>
    <mergeCell ref="Z240:Z243"/>
    <mergeCell ref="AA240:AA243"/>
    <mergeCell ref="AB240:AB243"/>
    <mergeCell ref="AC240:AC243"/>
    <mergeCell ref="E244:E247"/>
    <mergeCell ref="G244:G247"/>
    <mergeCell ref="S244:S247"/>
    <mergeCell ref="T244:T247"/>
    <mergeCell ref="U244:U247"/>
    <mergeCell ref="X244:X247"/>
    <mergeCell ref="Y244:Y247"/>
    <mergeCell ref="Z244:Z247"/>
    <mergeCell ref="AA244:AA247"/>
    <mergeCell ref="AB244:AB247"/>
    <mergeCell ref="AC244:AC247"/>
    <mergeCell ref="E248:E251"/>
    <mergeCell ref="G248:G251"/>
    <mergeCell ref="S248:S251"/>
    <mergeCell ref="T248:T251"/>
    <mergeCell ref="U248:U251"/>
    <mergeCell ref="X248:X251"/>
    <mergeCell ref="Y248:Y251"/>
    <mergeCell ref="Z248:Z251"/>
    <mergeCell ref="AA248:AA251"/>
    <mergeCell ref="AB248:AB251"/>
    <mergeCell ref="AC248:AC251"/>
    <mergeCell ref="E252:E255"/>
    <mergeCell ref="G252:G255"/>
    <mergeCell ref="S252:S255"/>
    <mergeCell ref="T252:T255"/>
    <mergeCell ref="U252:U255"/>
    <mergeCell ref="X252:X255"/>
    <mergeCell ref="Y252:Y255"/>
    <mergeCell ref="Z252:Z255"/>
    <mergeCell ref="AA252:AA255"/>
    <mergeCell ref="AB252:AB255"/>
    <mergeCell ref="AC252:AC255"/>
    <mergeCell ref="E256:E259"/>
    <mergeCell ref="E260:E263"/>
    <mergeCell ref="E264:E267"/>
    <mergeCell ref="E268:E271"/>
    <mergeCell ref="E272:E275"/>
    <mergeCell ref="AB272:AB275"/>
    <mergeCell ref="AC272:AC275"/>
    <mergeCell ref="T256:T259"/>
    <mergeCell ref="U256:U259"/>
    <mergeCell ref="T260:T263"/>
    <mergeCell ref="U260:U263"/>
    <mergeCell ref="T264:T267"/>
    <mergeCell ref="U264:U267"/>
    <mergeCell ref="T268:T271"/>
    <mergeCell ref="U268:U271"/>
    <mergeCell ref="T272:T275"/>
    <mergeCell ref="U272:U275"/>
    <mergeCell ref="AC260:AC263"/>
    <mergeCell ref="AC264:AC267"/>
    <mergeCell ref="AC268:AC271"/>
    <mergeCell ref="E276:E279"/>
    <mergeCell ref="E280:E283"/>
    <mergeCell ref="G256:G259"/>
    <mergeCell ref="G260:G263"/>
    <mergeCell ref="G264:G267"/>
    <mergeCell ref="G268:G271"/>
    <mergeCell ref="G272:G275"/>
    <mergeCell ref="G276:G279"/>
    <mergeCell ref="G280:G283"/>
    <mergeCell ref="S280:S283"/>
    <mergeCell ref="S284:S287"/>
    <mergeCell ref="S288:S291"/>
    <mergeCell ref="S292:S295"/>
    <mergeCell ref="S296:S299"/>
    <mergeCell ref="S300:S303"/>
    <mergeCell ref="S304:S307"/>
    <mergeCell ref="S308:S311"/>
    <mergeCell ref="E284:E287"/>
    <mergeCell ref="E288:E291"/>
    <mergeCell ref="E292:E295"/>
    <mergeCell ref="E296:E299"/>
    <mergeCell ref="E300:E303"/>
    <mergeCell ref="E304:E307"/>
    <mergeCell ref="E308:E311"/>
    <mergeCell ref="S260:S263"/>
    <mergeCell ref="S256:S259"/>
    <mergeCell ref="S264:S267"/>
    <mergeCell ref="S268:S271"/>
    <mergeCell ref="S272:S275"/>
    <mergeCell ref="S276:S279"/>
    <mergeCell ref="T280:T283"/>
    <mergeCell ref="U280:U283"/>
    <mergeCell ref="T284:T287"/>
    <mergeCell ref="U284:U287"/>
    <mergeCell ref="T288:T291"/>
    <mergeCell ref="U288:U291"/>
    <mergeCell ref="T292:T295"/>
    <mergeCell ref="U292:U295"/>
    <mergeCell ref="S312:S315"/>
    <mergeCell ref="S316:S319"/>
    <mergeCell ref="S320:S323"/>
    <mergeCell ref="S324:S327"/>
    <mergeCell ref="S328:S331"/>
    <mergeCell ref="S332:S335"/>
    <mergeCell ref="S336:S339"/>
    <mergeCell ref="S340:S343"/>
    <mergeCell ref="S344:S347"/>
    <mergeCell ref="T276:T279"/>
    <mergeCell ref="U276:U279"/>
    <mergeCell ref="T296:T299"/>
    <mergeCell ref="U296:U299"/>
    <mergeCell ref="T300:T303"/>
    <mergeCell ref="U300:U303"/>
    <mergeCell ref="T304:T307"/>
    <mergeCell ref="U304:U307"/>
    <mergeCell ref="T308:T311"/>
    <mergeCell ref="U308:U311"/>
    <mergeCell ref="T312:T315"/>
    <mergeCell ref="U312:U315"/>
    <mergeCell ref="X260:X263"/>
    <mergeCell ref="Y260:Y263"/>
    <mergeCell ref="Z260:Z263"/>
    <mergeCell ref="AA260:AA263"/>
    <mergeCell ref="AB260:AB263"/>
    <mergeCell ref="X264:X267"/>
    <mergeCell ref="Y264:Y267"/>
    <mergeCell ref="Z264:Z267"/>
    <mergeCell ref="AA264:AA267"/>
    <mergeCell ref="AB264:AB267"/>
    <mergeCell ref="X268:X271"/>
    <mergeCell ref="Y268:Y271"/>
    <mergeCell ref="Z268:Z271"/>
    <mergeCell ref="AA268:AA271"/>
    <mergeCell ref="AB268:AB271"/>
    <mergeCell ref="X272:X275"/>
    <mergeCell ref="Y272:Y275"/>
    <mergeCell ref="Z272:Z275"/>
    <mergeCell ref="AA272:AA275"/>
    <mergeCell ref="X276:X279"/>
    <mergeCell ref="Y276:Y279"/>
    <mergeCell ref="Z276:Z279"/>
    <mergeCell ref="AA276:AA279"/>
    <mergeCell ref="AB276:AB279"/>
    <mergeCell ref="AC276:AC279"/>
    <mergeCell ref="X280:X283"/>
    <mergeCell ref="Y280:Y283"/>
    <mergeCell ref="Z280:Z283"/>
    <mergeCell ref="AA280:AA283"/>
    <mergeCell ref="AB280:AB283"/>
    <mergeCell ref="AC280:AC283"/>
    <mergeCell ref="X284:X287"/>
    <mergeCell ref="Y284:Y287"/>
    <mergeCell ref="Z284:Z287"/>
    <mergeCell ref="AA284:AA287"/>
    <mergeCell ref="AB284:AB287"/>
    <mergeCell ref="AC284:AC287"/>
    <mergeCell ref="X288:X291"/>
    <mergeCell ref="Y288:Y291"/>
    <mergeCell ref="Z288:Z291"/>
    <mergeCell ref="AA288:AA291"/>
    <mergeCell ref="AB288:AB291"/>
    <mergeCell ref="AC288:AC291"/>
    <mergeCell ref="X292:X295"/>
    <mergeCell ref="Y292:Y295"/>
    <mergeCell ref="Z292:Z295"/>
    <mergeCell ref="AA292:AA295"/>
    <mergeCell ref="AB292:AB295"/>
    <mergeCell ref="AC292:AC295"/>
    <mergeCell ref="X296:X299"/>
    <mergeCell ref="Y296:Y299"/>
    <mergeCell ref="Z296:Z299"/>
    <mergeCell ref="AA296:AA299"/>
    <mergeCell ref="AB296:AB299"/>
    <mergeCell ref="AC296:AC299"/>
    <mergeCell ref="X300:X303"/>
    <mergeCell ref="Y300:Y303"/>
    <mergeCell ref="Z300:Z303"/>
    <mergeCell ref="AA300:AA303"/>
    <mergeCell ref="AB300:AB303"/>
    <mergeCell ref="AC300:AC303"/>
    <mergeCell ref="X304:X307"/>
    <mergeCell ref="Y304:Y307"/>
    <mergeCell ref="Z304:Z307"/>
    <mergeCell ref="AA304:AA307"/>
    <mergeCell ref="AB304:AB307"/>
    <mergeCell ref="AC304:AC307"/>
    <mergeCell ref="X308:X311"/>
    <mergeCell ref="Y308:Y311"/>
    <mergeCell ref="Z308:Z311"/>
    <mergeCell ref="AA308:AA311"/>
    <mergeCell ref="AB308:AB311"/>
    <mergeCell ref="AC308:AC311"/>
    <mergeCell ref="X312:X315"/>
    <mergeCell ref="Y312:Y315"/>
    <mergeCell ref="Z312:Z315"/>
    <mergeCell ref="AA312:AA315"/>
    <mergeCell ref="AB312:AB315"/>
    <mergeCell ref="AC312:AC315"/>
    <mergeCell ref="X316:X319"/>
    <mergeCell ref="Y316:Y319"/>
    <mergeCell ref="Z316:Z319"/>
    <mergeCell ref="AA316:AA319"/>
    <mergeCell ref="AB316:AB319"/>
    <mergeCell ref="AC316:AC319"/>
    <mergeCell ref="X320:X323"/>
    <mergeCell ref="Y320:Y323"/>
    <mergeCell ref="Z320:Z323"/>
    <mergeCell ref="AA320:AA323"/>
    <mergeCell ref="AB320:AB323"/>
    <mergeCell ref="AC320:AC323"/>
    <mergeCell ref="X324:X327"/>
    <mergeCell ref="Y324:Y327"/>
    <mergeCell ref="Z324:Z327"/>
    <mergeCell ref="AA324:AA327"/>
    <mergeCell ref="AB324:AB327"/>
    <mergeCell ref="AC324:AC327"/>
    <mergeCell ref="X328:X331"/>
    <mergeCell ref="Y328:Y331"/>
    <mergeCell ref="Z328:Z331"/>
    <mergeCell ref="AA328:AA331"/>
    <mergeCell ref="AB328:AB331"/>
    <mergeCell ref="AC328:AC331"/>
    <mergeCell ref="X332:X335"/>
    <mergeCell ref="Y332:Y335"/>
    <mergeCell ref="Z332:Z335"/>
    <mergeCell ref="AA332:AA335"/>
    <mergeCell ref="AB332:AB335"/>
    <mergeCell ref="AC332:AC335"/>
    <mergeCell ref="X336:X339"/>
    <mergeCell ref="Y336:Y339"/>
    <mergeCell ref="Z336:Z339"/>
    <mergeCell ref="AA336:AA339"/>
    <mergeCell ref="AB336:AB339"/>
    <mergeCell ref="AC336:AC339"/>
    <mergeCell ref="X340:X343"/>
    <mergeCell ref="Y340:Y343"/>
    <mergeCell ref="Z340:Z343"/>
    <mergeCell ref="AA340:AA343"/>
    <mergeCell ref="AB340:AB343"/>
    <mergeCell ref="AC340:AC343"/>
    <mergeCell ref="X344:X347"/>
    <mergeCell ref="Y344:Y347"/>
    <mergeCell ref="Z344:Z347"/>
    <mergeCell ref="AA344:AA347"/>
    <mergeCell ref="AB344:AB347"/>
    <mergeCell ref="AC344:AC347"/>
    <mergeCell ref="X348:X351"/>
    <mergeCell ref="Y348:Y351"/>
    <mergeCell ref="Z348:Z351"/>
    <mergeCell ref="AA348:AA351"/>
    <mergeCell ref="AB348:AB351"/>
    <mergeCell ref="AC348:AC351"/>
    <mergeCell ref="X352:X355"/>
    <mergeCell ref="Y352:Y355"/>
    <mergeCell ref="Z352:Z355"/>
    <mergeCell ref="AA352:AA355"/>
    <mergeCell ref="AB352:AB355"/>
    <mergeCell ref="AC352:AC355"/>
    <mergeCell ref="X356:X359"/>
    <mergeCell ref="Y356:Y359"/>
    <mergeCell ref="Z356:Z359"/>
    <mergeCell ref="AA356:AA359"/>
    <mergeCell ref="AB356:AB359"/>
    <mergeCell ref="AC356:AC359"/>
    <mergeCell ref="X360:X363"/>
    <mergeCell ref="Y360:Y363"/>
    <mergeCell ref="Z360:Z363"/>
    <mergeCell ref="AA360:AA363"/>
    <mergeCell ref="AB360:AB363"/>
    <mergeCell ref="AC360:AC363"/>
    <mergeCell ref="X364:X367"/>
    <mergeCell ref="Y364:Y367"/>
    <mergeCell ref="Z364:Z367"/>
    <mergeCell ref="AA364:AA367"/>
    <mergeCell ref="AB364:AB367"/>
    <mergeCell ref="AC364:AC367"/>
    <mergeCell ref="X368:X371"/>
    <mergeCell ref="Y368:Y371"/>
    <mergeCell ref="Z368:Z371"/>
    <mergeCell ref="AA368:AA371"/>
    <mergeCell ref="AB368:AB371"/>
    <mergeCell ref="AC368:AC371"/>
    <mergeCell ref="Z392:Z395"/>
    <mergeCell ref="AA392:AA395"/>
    <mergeCell ref="AB392:AB395"/>
    <mergeCell ref="AC392:AC395"/>
    <mergeCell ref="X372:X375"/>
    <mergeCell ref="Y372:Y375"/>
    <mergeCell ref="Z372:Z375"/>
    <mergeCell ref="AA372:AA375"/>
    <mergeCell ref="AB372:AB375"/>
    <mergeCell ref="AC372:AC375"/>
    <mergeCell ref="X376:X379"/>
    <mergeCell ref="Y376:Y379"/>
    <mergeCell ref="Z376:Z379"/>
    <mergeCell ref="AA376:AA379"/>
    <mergeCell ref="AB376:AB379"/>
    <mergeCell ref="AC376:AC379"/>
    <mergeCell ref="X380:X383"/>
    <mergeCell ref="Y380:Y383"/>
    <mergeCell ref="Z380:Z383"/>
    <mergeCell ref="AA380:AA383"/>
    <mergeCell ref="AB380:AB383"/>
    <mergeCell ref="AC380:AC383"/>
    <mergeCell ref="X396:X399"/>
    <mergeCell ref="Y396:Y399"/>
    <mergeCell ref="Z396:Z399"/>
    <mergeCell ref="AA396:AA399"/>
    <mergeCell ref="AB396:AB399"/>
    <mergeCell ref="AC396:AC399"/>
    <mergeCell ref="X400:X403"/>
    <mergeCell ref="Y400:Y403"/>
    <mergeCell ref="Z400:Z403"/>
    <mergeCell ref="AA400:AA403"/>
    <mergeCell ref="AB400:AB403"/>
    <mergeCell ref="AC400:AC403"/>
    <mergeCell ref="AB256:AB259"/>
    <mergeCell ref="AC256:AC259"/>
    <mergeCell ref="AA256:AA259"/>
    <mergeCell ref="Z256:Z259"/>
    <mergeCell ref="X256:X259"/>
    <mergeCell ref="Y256:Y259"/>
    <mergeCell ref="X384:X387"/>
    <mergeCell ref="Y384:Y387"/>
    <mergeCell ref="Z384:Z387"/>
    <mergeCell ref="AA384:AA387"/>
    <mergeCell ref="AB384:AB387"/>
    <mergeCell ref="AC384:AC387"/>
    <mergeCell ref="X388:X391"/>
    <mergeCell ref="Y388:Y391"/>
    <mergeCell ref="Z388:Z391"/>
    <mergeCell ref="AA388:AA391"/>
    <mergeCell ref="AB388:AB391"/>
    <mergeCell ref="AC388:AC391"/>
    <mergeCell ref="X392:X395"/>
    <mergeCell ref="Y392:Y395"/>
    <mergeCell ref="E316:E319"/>
    <mergeCell ref="E320:E323"/>
    <mergeCell ref="G284:G287"/>
    <mergeCell ref="G288:G291"/>
    <mergeCell ref="G292:G295"/>
    <mergeCell ref="G296:G299"/>
    <mergeCell ref="G300:G303"/>
    <mergeCell ref="G304:G307"/>
    <mergeCell ref="G308:G311"/>
    <mergeCell ref="G312:G315"/>
    <mergeCell ref="G316:G319"/>
    <mergeCell ref="G320:G323"/>
    <mergeCell ref="G324:G327"/>
    <mergeCell ref="G328:G331"/>
    <mergeCell ref="G332:G335"/>
    <mergeCell ref="G336:G339"/>
    <mergeCell ref="G340:G343"/>
    <mergeCell ref="E312:E315"/>
    <mergeCell ref="G344:G347"/>
    <mergeCell ref="G348:G351"/>
    <mergeCell ref="G352:G355"/>
    <mergeCell ref="G356:G359"/>
    <mergeCell ref="G360:G363"/>
    <mergeCell ref="G364:G367"/>
    <mergeCell ref="G368:G371"/>
    <mergeCell ref="G372:G375"/>
    <mergeCell ref="G376:G379"/>
    <mergeCell ref="G380:G383"/>
    <mergeCell ref="G384:G387"/>
    <mergeCell ref="G388:G391"/>
    <mergeCell ref="G392:G395"/>
    <mergeCell ref="G396:G399"/>
    <mergeCell ref="G400:G403"/>
    <mergeCell ref="T316:T319"/>
    <mergeCell ref="T352:T355"/>
    <mergeCell ref="T388:T391"/>
    <mergeCell ref="S380:S383"/>
    <mergeCell ref="S384:S387"/>
    <mergeCell ref="S388:S391"/>
    <mergeCell ref="S392:S395"/>
    <mergeCell ref="S396:S399"/>
    <mergeCell ref="S400:S403"/>
    <mergeCell ref="S348:S351"/>
    <mergeCell ref="S352:S355"/>
    <mergeCell ref="S356:S359"/>
    <mergeCell ref="S360:S363"/>
    <mergeCell ref="S364:S367"/>
    <mergeCell ref="S368:S371"/>
    <mergeCell ref="S372:S375"/>
    <mergeCell ref="T364:T367"/>
    <mergeCell ref="U316:U319"/>
    <mergeCell ref="T320:T323"/>
    <mergeCell ref="U320:U323"/>
    <mergeCell ref="T324:T327"/>
    <mergeCell ref="U324:U327"/>
    <mergeCell ref="T328:T331"/>
    <mergeCell ref="U328:U331"/>
    <mergeCell ref="T332:T335"/>
    <mergeCell ref="U332:U335"/>
    <mergeCell ref="T336:T339"/>
    <mergeCell ref="U336:U339"/>
    <mergeCell ref="T340:T343"/>
    <mergeCell ref="U340:U343"/>
    <mergeCell ref="T344:T347"/>
    <mergeCell ref="U344:U347"/>
    <mergeCell ref="T348:T351"/>
    <mergeCell ref="U348:U351"/>
    <mergeCell ref="E376:E379"/>
    <mergeCell ref="E380:E383"/>
    <mergeCell ref="E384:E387"/>
    <mergeCell ref="E388:E391"/>
    <mergeCell ref="E392:E395"/>
    <mergeCell ref="E396:E399"/>
    <mergeCell ref="E400:E403"/>
    <mergeCell ref="U352:U355"/>
    <mergeCell ref="T356:T359"/>
    <mergeCell ref="U356:U359"/>
    <mergeCell ref="T360:T363"/>
    <mergeCell ref="U360:U363"/>
    <mergeCell ref="U364:U367"/>
    <mergeCell ref="T368:T371"/>
    <mergeCell ref="U368:U371"/>
    <mergeCell ref="T372:T375"/>
    <mergeCell ref="U372:U375"/>
    <mergeCell ref="T376:T379"/>
    <mergeCell ref="U376:U379"/>
    <mergeCell ref="T380:T383"/>
    <mergeCell ref="U380:U383"/>
    <mergeCell ref="T384:T387"/>
    <mergeCell ref="U384:U387"/>
    <mergeCell ref="S376:S379"/>
    <mergeCell ref="A9:A10"/>
    <mergeCell ref="A91:A92"/>
    <mergeCell ref="C91:C92"/>
    <mergeCell ref="D91:D92"/>
    <mergeCell ref="E91:E92"/>
    <mergeCell ref="F91:F92"/>
    <mergeCell ref="G91:G92"/>
    <mergeCell ref="S91:S92"/>
    <mergeCell ref="T91:T92"/>
    <mergeCell ref="U91:U92"/>
    <mergeCell ref="B86:B87"/>
    <mergeCell ref="B88:B90"/>
    <mergeCell ref="B91:B92"/>
    <mergeCell ref="A86:A87"/>
    <mergeCell ref="C86:C87"/>
    <mergeCell ref="D86:D87"/>
    <mergeCell ref="E86:E87"/>
    <mergeCell ref="F86:F87"/>
    <mergeCell ref="G86:G87"/>
    <mergeCell ref="S86:S87"/>
    <mergeCell ref="T86:T87"/>
    <mergeCell ref="U86:U87"/>
    <mergeCell ref="A88:A90"/>
    <mergeCell ref="C88:C90"/>
    <mergeCell ref="D88:D90"/>
    <mergeCell ref="E88:E90"/>
    <mergeCell ref="F88:F90"/>
    <mergeCell ref="G88:G90"/>
    <mergeCell ref="S88:S90"/>
    <mergeCell ref="T88:T90"/>
    <mergeCell ref="U88:U90"/>
    <mergeCell ref="G25:G27"/>
    <mergeCell ref="A5:A6"/>
    <mergeCell ref="C5:C6"/>
    <mergeCell ref="D5:D6"/>
    <mergeCell ref="E5:E6"/>
    <mergeCell ref="F5:F6"/>
    <mergeCell ref="G5:G6"/>
    <mergeCell ref="S5:S6"/>
    <mergeCell ref="T5:T6"/>
    <mergeCell ref="U5:U6"/>
    <mergeCell ref="X5:X6"/>
    <mergeCell ref="Y5:Y6"/>
    <mergeCell ref="Z5:Z6"/>
    <mergeCell ref="AA5:AA6"/>
    <mergeCell ref="AB5:AB6"/>
    <mergeCell ref="AC5:AC6"/>
    <mergeCell ref="A7:A8"/>
    <mergeCell ref="C7:C8"/>
    <mergeCell ref="D7:D8"/>
    <mergeCell ref="E7:E8"/>
    <mergeCell ref="F7:F8"/>
    <mergeCell ref="G7:G8"/>
    <mergeCell ref="S7:S8"/>
    <mergeCell ref="T7:T8"/>
    <mergeCell ref="U7:U8"/>
    <mergeCell ref="X7:X8"/>
    <mergeCell ref="Y7:Y8"/>
    <mergeCell ref="Z7:Z8"/>
    <mergeCell ref="AA7:AA8"/>
    <mergeCell ref="AB7:AB8"/>
    <mergeCell ref="AC7:AC8"/>
    <mergeCell ref="C9:C10"/>
    <mergeCell ref="D9:D10"/>
    <mergeCell ref="E9:E10"/>
    <mergeCell ref="F9:F10"/>
    <mergeCell ref="G9:G10"/>
    <mergeCell ref="S9:S10"/>
    <mergeCell ref="T9:T10"/>
    <mergeCell ref="U9:U10"/>
    <mergeCell ref="X9:X10"/>
    <mergeCell ref="Y9:Y10"/>
    <mergeCell ref="Z9:Z10"/>
    <mergeCell ref="AA9:AA10"/>
    <mergeCell ref="AB9:AB10"/>
    <mergeCell ref="AC9:AC10"/>
    <mergeCell ref="B5:B6"/>
    <mergeCell ref="B7:B8"/>
    <mergeCell ref="B9:B10"/>
    <mergeCell ref="A94:A95"/>
    <mergeCell ref="C94:C95"/>
    <mergeCell ref="D94:D95"/>
    <mergeCell ref="E94:E95"/>
    <mergeCell ref="X94:X95"/>
    <mergeCell ref="Y94:Y95"/>
    <mergeCell ref="Z94:Z95"/>
    <mergeCell ref="AA94:AA95"/>
    <mergeCell ref="AB94:AB95"/>
    <mergeCell ref="AC94:AC95"/>
    <mergeCell ref="A96:A97"/>
    <mergeCell ref="C96:C97"/>
    <mergeCell ref="D96:D97"/>
    <mergeCell ref="E96:E97"/>
    <mergeCell ref="X96:X97"/>
    <mergeCell ref="Y96:Y97"/>
    <mergeCell ref="Z96:Z97"/>
    <mergeCell ref="AA96:AA97"/>
    <mergeCell ref="AB96:AB97"/>
    <mergeCell ref="AC96:AC97"/>
    <mergeCell ref="G94:G95"/>
    <mergeCell ref="G96:G97"/>
    <mergeCell ref="A98:A99"/>
    <mergeCell ref="C98:C99"/>
    <mergeCell ref="D98:D99"/>
    <mergeCell ref="E98:E99"/>
    <mergeCell ref="X98:X99"/>
    <mergeCell ref="Y98:Y99"/>
    <mergeCell ref="Z98:Z99"/>
    <mergeCell ref="AA98:AA99"/>
    <mergeCell ref="AB98:AB99"/>
    <mergeCell ref="AC98:AC99"/>
    <mergeCell ref="A100:A101"/>
    <mergeCell ref="C100:C101"/>
    <mergeCell ref="D100:D101"/>
    <mergeCell ref="E100:E101"/>
    <mergeCell ref="X100:X101"/>
    <mergeCell ref="Y100:Y101"/>
    <mergeCell ref="Z100:Z101"/>
    <mergeCell ref="AA100:AA101"/>
    <mergeCell ref="AB100:AB101"/>
    <mergeCell ref="G98:G99"/>
    <mergeCell ref="S100:S101"/>
    <mergeCell ref="T100:T101"/>
    <mergeCell ref="U100:U101"/>
    <mergeCell ref="AC100:AC101"/>
    <mergeCell ref="A102:A105"/>
    <mergeCell ref="C102:C105"/>
    <mergeCell ref="D102:D105"/>
    <mergeCell ref="E102:E105"/>
    <mergeCell ref="F102:F105"/>
    <mergeCell ref="X102:X105"/>
    <mergeCell ref="Y102:Y105"/>
    <mergeCell ref="Z102:Z105"/>
    <mergeCell ref="AA102:AA105"/>
    <mergeCell ref="AB102:AB105"/>
    <mergeCell ref="A106:A107"/>
    <mergeCell ref="C106:C107"/>
    <mergeCell ref="D106:D107"/>
    <mergeCell ref="E106:E107"/>
    <mergeCell ref="X106:X107"/>
    <mergeCell ref="Y106:Y107"/>
    <mergeCell ref="Z106:Z107"/>
    <mergeCell ref="AA106:AA107"/>
    <mergeCell ref="AB106:AB107"/>
    <mergeCell ref="G102:G105"/>
    <mergeCell ref="S102:S105"/>
    <mergeCell ref="T102:T105"/>
    <mergeCell ref="U102:U105"/>
    <mergeCell ref="G106:G107"/>
    <mergeCell ref="S106:S107"/>
    <mergeCell ref="T106:T107"/>
    <mergeCell ref="U106:U107"/>
    <mergeCell ref="A108:A112"/>
    <mergeCell ref="C108:C112"/>
    <mergeCell ref="D108:D112"/>
    <mergeCell ref="E108:E112"/>
    <mergeCell ref="F108:F112"/>
    <mergeCell ref="G108:G112"/>
    <mergeCell ref="X108:X112"/>
    <mergeCell ref="Y108:Y112"/>
    <mergeCell ref="Z108:Z112"/>
    <mergeCell ref="AA108:AA112"/>
    <mergeCell ref="AB108:AB112"/>
    <mergeCell ref="A113:A118"/>
    <mergeCell ref="C113:C118"/>
    <mergeCell ref="D113:D118"/>
    <mergeCell ref="E113:E118"/>
    <mergeCell ref="F113:F118"/>
    <mergeCell ref="G113:G118"/>
    <mergeCell ref="X113:X118"/>
    <mergeCell ref="Y113:Y118"/>
    <mergeCell ref="Z113:Z118"/>
    <mergeCell ref="AA113:AA118"/>
    <mergeCell ref="AB113:AB118"/>
    <mergeCell ref="S108:S112"/>
    <mergeCell ref="T108:T112"/>
    <mergeCell ref="U108:U112"/>
    <mergeCell ref="U113:U118"/>
    <mergeCell ref="A119:A122"/>
    <mergeCell ref="C119:C122"/>
    <mergeCell ref="D119:D122"/>
    <mergeCell ref="E119:E122"/>
    <mergeCell ref="F119:F122"/>
    <mergeCell ref="G119:G122"/>
    <mergeCell ref="X119:X122"/>
    <mergeCell ref="Y119:Y122"/>
    <mergeCell ref="Z119:Z122"/>
    <mergeCell ref="AA119:AA122"/>
    <mergeCell ref="AB119:AB122"/>
    <mergeCell ref="A123:A124"/>
    <mergeCell ref="C123:C124"/>
    <mergeCell ref="D123:D124"/>
    <mergeCell ref="E123:E124"/>
    <mergeCell ref="F123:F124"/>
    <mergeCell ref="X123:X124"/>
    <mergeCell ref="Y123:Y124"/>
    <mergeCell ref="Z123:Z124"/>
    <mergeCell ref="AA123:AA124"/>
    <mergeCell ref="AB123:AB124"/>
    <mergeCell ref="S119:S122"/>
    <mergeCell ref="T119:T122"/>
    <mergeCell ref="U119:U122"/>
    <mergeCell ref="S123:S124"/>
    <mergeCell ref="T123:T124"/>
    <mergeCell ref="U123:U124"/>
    <mergeCell ref="A125:A126"/>
    <mergeCell ref="C125:C126"/>
    <mergeCell ref="D125:D126"/>
    <mergeCell ref="E125:E126"/>
    <mergeCell ref="F125:F126"/>
    <mergeCell ref="X125:X126"/>
    <mergeCell ref="Y125:Y126"/>
    <mergeCell ref="Z125:Z126"/>
    <mergeCell ref="AA125:AA126"/>
    <mergeCell ref="AB125:AB126"/>
    <mergeCell ref="A127:A128"/>
    <mergeCell ref="C127:C128"/>
    <mergeCell ref="D127:D128"/>
    <mergeCell ref="E127:E128"/>
    <mergeCell ref="X127:X128"/>
    <mergeCell ref="Y127:Y128"/>
    <mergeCell ref="Z127:Z128"/>
    <mergeCell ref="AA127:AA128"/>
    <mergeCell ref="AB127:AB128"/>
    <mergeCell ref="S127:S128"/>
    <mergeCell ref="T127:T128"/>
    <mergeCell ref="U127:U128"/>
    <mergeCell ref="S125:S126"/>
    <mergeCell ref="T125:T126"/>
    <mergeCell ref="U125:U126"/>
    <mergeCell ref="B94:B95"/>
    <mergeCell ref="B96:B97"/>
    <mergeCell ref="B98:B99"/>
    <mergeCell ref="B100:B101"/>
    <mergeCell ref="B102:B105"/>
    <mergeCell ref="B106:B107"/>
    <mergeCell ref="B108:B112"/>
    <mergeCell ref="B113:B118"/>
    <mergeCell ref="B119:B122"/>
    <mergeCell ref="B123:B124"/>
    <mergeCell ref="B125:B126"/>
    <mergeCell ref="B127:B128"/>
    <mergeCell ref="B129:B130"/>
    <mergeCell ref="S94:S95"/>
    <mergeCell ref="T94:T95"/>
    <mergeCell ref="U94:U95"/>
    <mergeCell ref="S96:S97"/>
    <mergeCell ref="T96:T97"/>
    <mergeCell ref="U96:U97"/>
    <mergeCell ref="S98:S99"/>
    <mergeCell ref="T98:T99"/>
    <mergeCell ref="U98:U99"/>
    <mergeCell ref="G100:G101"/>
    <mergeCell ref="A410:A411"/>
    <mergeCell ref="B410:B411"/>
    <mergeCell ref="C410:C411"/>
    <mergeCell ref="D410:D411"/>
    <mergeCell ref="G410:G411"/>
    <mergeCell ref="S410:S411"/>
    <mergeCell ref="T410:T411"/>
    <mergeCell ref="U410:U411"/>
    <mergeCell ref="A412:A413"/>
    <mergeCell ref="B412:B413"/>
    <mergeCell ref="C412:C413"/>
    <mergeCell ref="D412:D413"/>
    <mergeCell ref="G412:G413"/>
    <mergeCell ref="S412:S413"/>
    <mergeCell ref="T412:T413"/>
    <mergeCell ref="U412:U413"/>
    <mergeCell ref="A129:A130"/>
    <mergeCell ref="C129:C130"/>
    <mergeCell ref="D129:D130"/>
    <mergeCell ref="E129:E130"/>
    <mergeCell ref="U388:U391"/>
    <mergeCell ref="T392:T395"/>
    <mergeCell ref="U392:U395"/>
    <mergeCell ref="T396:T399"/>
    <mergeCell ref="U396:U399"/>
    <mergeCell ref="T400:T403"/>
    <mergeCell ref="U400:U403"/>
    <mergeCell ref="E324:E327"/>
    <mergeCell ref="E328:E331"/>
    <mergeCell ref="E332:E335"/>
    <mergeCell ref="E336:E339"/>
    <mergeCell ref="E340:E343"/>
    <mergeCell ref="A134:A135"/>
    <mergeCell ref="B134:B135"/>
    <mergeCell ref="C134:C135"/>
    <mergeCell ref="D134:D135"/>
    <mergeCell ref="E134:E135"/>
    <mergeCell ref="F134:F135"/>
    <mergeCell ref="T141:T144"/>
    <mergeCell ref="U141:U144"/>
    <mergeCell ref="U153:U156"/>
    <mergeCell ref="X153:X156"/>
    <mergeCell ref="Y153:Y156"/>
    <mergeCell ref="Z153:Z156"/>
    <mergeCell ref="AA153:AA156"/>
    <mergeCell ref="AB153:AB156"/>
    <mergeCell ref="AC153:AC156"/>
    <mergeCell ref="A136:A138"/>
    <mergeCell ref="D408:D409"/>
    <mergeCell ref="A408:A409"/>
    <mergeCell ref="B408:B409"/>
    <mergeCell ref="C408:C409"/>
    <mergeCell ref="G408:G409"/>
    <mergeCell ref="S408:S409"/>
    <mergeCell ref="T408:T409"/>
    <mergeCell ref="U408:U409"/>
    <mergeCell ref="E344:E347"/>
    <mergeCell ref="E348:E351"/>
    <mergeCell ref="E352:E355"/>
    <mergeCell ref="E356:E359"/>
    <mergeCell ref="E360:E363"/>
    <mergeCell ref="E364:E367"/>
    <mergeCell ref="E368:E371"/>
    <mergeCell ref="E372:E375"/>
    <mergeCell ref="AC108:AC112"/>
    <mergeCell ref="AB69:AB76"/>
    <mergeCell ref="AC69:AC76"/>
    <mergeCell ref="E167:E168"/>
    <mergeCell ref="F167:F168"/>
    <mergeCell ref="E169:E170"/>
    <mergeCell ref="F169:F170"/>
    <mergeCell ref="X167:X168"/>
    <mergeCell ref="Y167:Y168"/>
    <mergeCell ref="Z167:Z168"/>
    <mergeCell ref="AA167:AA168"/>
    <mergeCell ref="AB167:AB168"/>
    <mergeCell ref="AC167:AC168"/>
    <mergeCell ref="X169:X170"/>
    <mergeCell ref="Y169:Y170"/>
    <mergeCell ref="Z169:Z170"/>
    <mergeCell ref="AA169:AA170"/>
    <mergeCell ref="AB169:AB170"/>
    <mergeCell ref="AC169:AC170"/>
    <mergeCell ref="X129:X130"/>
    <mergeCell ref="Y129:Y130"/>
    <mergeCell ref="Z129:Z130"/>
    <mergeCell ref="AA129:AA130"/>
    <mergeCell ref="AB129:AB130"/>
    <mergeCell ref="AC127:AC128"/>
    <mergeCell ref="AC113:AC118"/>
    <mergeCell ref="AC119:AC122"/>
    <mergeCell ref="AC123:AC124"/>
    <mergeCell ref="Y79:Y81"/>
    <mergeCell ref="Z79:Z81"/>
    <mergeCell ref="X79:X81"/>
    <mergeCell ref="AC79:AC81"/>
    <mergeCell ref="X29:X31"/>
    <mergeCell ref="Y29:Y31"/>
    <mergeCell ref="Z29:Z31"/>
    <mergeCell ref="AA29:AA31"/>
    <mergeCell ref="AB29:AB31"/>
    <mergeCell ref="AC29:AC31"/>
    <mergeCell ref="X32:X34"/>
    <mergeCell ref="Y32:Y34"/>
    <mergeCell ref="Z32:Z34"/>
    <mergeCell ref="AA32:AA34"/>
    <mergeCell ref="AB32:AB34"/>
    <mergeCell ref="AC32:AC34"/>
    <mergeCell ref="X35:X38"/>
    <mergeCell ref="Y35:Y38"/>
    <mergeCell ref="Z35:Z38"/>
    <mergeCell ref="AA35:AA38"/>
    <mergeCell ref="AB35:AB38"/>
    <mergeCell ref="AC35:AC38"/>
    <mergeCell ref="T136:T138"/>
    <mergeCell ref="U136:U138"/>
    <mergeCell ref="X136:X138"/>
    <mergeCell ref="Y136:Y138"/>
    <mergeCell ref="Z136:Z138"/>
    <mergeCell ref="AA136:AA138"/>
    <mergeCell ref="AB136:AB138"/>
    <mergeCell ref="AC136:AC138"/>
    <mergeCell ref="X39:X41"/>
    <mergeCell ref="Y39:Y41"/>
    <mergeCell ref="Z39:Z41"/>
    <mergeCell ref="AA39:AA41"/>
    <mergeCell ref="AB39:AB41"/>
    <mergeCell ref="AC39:AC41"/>
    <mergeCell ref="E40:E41"/>
    <mergeCell ref="D131:D133"/>
    <mergeCell ref="E131:E133"/>
    <mergeCell ref="F131:F133"/>
    <mergeCell ref="G131:G133"/>
    <mergeCell ref="AB65:AB66"/>
    <mergeCell ref="AC65:AC66"/>
    <mergeCell ref="AB67:AB68"/>
    <mergeCell ref="AC67:AC68"/>
    <mergeCell ref="U131:U133"/>
    <mergeCell ref="Y131:Y133"/>
    <mergeCell ref="Z131:Z133"/>
    <mergeCell ref="AA131:AA133"/>
    <mergeCell ref="AB131:AB133"/>
    <mergeCell ref="AC131:AC133"/>
    <mergeCell ref="X131:X133"/>
    <mergeCell ref="AC102:AC105"/>
    <mergeCell ref="AC106:AC107"/>
    <mergeCell ref="A131:A133"/>
    <mergeCell ref="B131:B133"/>
    <mergeCell ref="C131:C133"/>
    <mergeCell ref="S131:S133"/>
    <mergeCell ref="T131:T133"/>
    <mergeCell ref="E145:E148"/>
    <mergeCell ref="F145:F148"/>
    <mergeCell ref="G145:G148"/>
    <mergeCell ref="S145:S148"/>
    <mergeCell ref="Y145:Y148"/>
    <mergeCell ref="Z145:Z148"/>
    <mergeCell ref="AA145:AA148"/>
    <mergeCell ref="AB145:AB148"/>
    <mergeCell ref="AC145:AC148"/>
    <mergeCell ref="X145:X148"/>
    <mergeCell ref="G134:G135"/>
    <mergeCell ref="S134:S135"/>
    <mergeCell ref="T134:T135"/>
    <mergeCell ref="U134:U135"/>
    <mergeCell ref="Y134:Y135"/>
    <mergeCell ref="Z134:Z135"/>
    <mergeCell ref="AA134:AA135"/>
    <mergeCell ref="AB134:AB135"/>
    <mergeCell ref="AC134:AC135"/>
    <mergeCell ref="X134:X135"/>
    <mergeCell ref="B136:B138"/>
    <mergeCell ref="C136:C138"/>
    <mergeCell ref="D136:D138"/>
    <mergeCell ref="E136:E138"/>
    <mergeCell ref="F136:F138"/>
    <mergeCell ref="G136:G138"/>
    <mergeCell ref="S136:S138"/>
    <mergeCell ref="D141:D144"/>
    <mergeCell ref="E141:E144"/>
    <mergeCell ref="F141:F144"/>
    <mergeCell ref="G141:G144"/>
    <mergeCell ref="C141:C144"/>
    <mergeCell ref="B141:B144"/>
    <mergeCell ref="A141:A144"/>
    <mergeCell ref="S141:S144"/>
    <mergeCell ref="Y141:Y144"/>
    <mergeCell ref="Z141:Z144"/>
    <mergeCell ref="AA141:AA144"/>
    <mergeCell ref="AB141:AB144"/>
    <mergeCell ref="AC141:AC144"/>
    <mergeCell ref="X141:X144"/>
    <mergeCell ref="A145:A148"/>
    <mergeCell ref="B145:B148"/>
    <mergeCell ref="C145:C148"/>
    <mergeCell ref="D145:D148"/>
    <mergeCell ref="A165:A166"/>
    <mergeCell ref="B165:B166"/>
    <mergeCell ref="C165:C166"/>
    <mergeCell ref="D165:D166"/>
    <mergeCell ref="E165:E166"/>
    <mergeCell ref="F165:F166"/>
    <mergeCell ref="G165:G166"/>
    <mergeCell ref="X165:X166"/>
    <mergeCell ref="Y165:Y166"/>
    <mergeCell ref="Z165:Z166"/>
    <mergeCell ref="AA165:AA166"/>
    <mergeCell ref="AB165:AB166"/>
    <mergeCell ref="AC165:AC166"/>
    <mergeCell ref="T165:T166"/>
    <mergeCell ref="U165:U166"/>
    <mergeCell ref="S165:S166"/>
    <mergeCell ref="A149:A152"/>
    <mergeCell ref="B149:B152"/>
    <mergeCell ref="C149:C152"/>
    <mergeCell ref="D149:D152"/>
    <mergeCell ref="E149:E152"/>
    <mergeCell ref="F149:F152"/>
    <mergeCell ref="G149:G152"/>
    <mergeCell ref="S149:S152"/>
    <mergeCell ref="Y149:Y152"/>
    <mergeCell ref="Z149:Z152"/>
    <mergeCell ref="AA149:AA152"/>
    <mergeCell ref="AB149:AB152"/>
    <mergeCell ref="AC149:AC152"/>
    <mergeCell ref="X149:X152"/>
    <mergeCell ref="A157:A159"/>
    <mergeCell ref="B157:B159"/>
    <mergeCell ref="C52:C56"/>
    <mergeCell ref="D52:D56"/>
    <mergeCell ref="E52:E56"/>
    <mergeCell ref="G52:G56"/>
    <mergeCell ref="S52:S56"/>
    <mergeCell ref="T52:T56"/>
    <mergeCell ref="U52:U56"/>
    <mergeCell ref="X52:X56"/>
    <mergeCell ref="Y52:Y56"/>
    <mergeCell ref="Z52:Z56"/>
    <mergeCell ref="AA52:AA56"/>
    <mergeCell ref="AB52:AB56"/>
    <mergeCell ref="AC52:AC56"/>
    <mergeCell ref="F55:F56"/>
    <mergeCell ref="A42:A48"/>
    <mergeCell ref="B42:B48"/>
    <mergeCell ref="C42:C48"/>
    <mergeCell ref="D42:D48"/>
    <mergeCell ref="E42:E48"/>
    <mergeCell ref="F42:F48"/>
    <mergeCell ref="G42:G48"/>
    <mergeCell ref="S42:S48"/>
    <mergeCell ref="T42:T48"/>
    <mergeCell ref="U42:U48"/>
    <mergeCell ref="X42:X48"/>
    <mergeCell ref="Y42:Y48"/>
    <mergeCell ref="Z42:Z48"/>
    <mergeCell ref="AA42:AA48"/>
    <mergeCell ref="AB42:AB48"/>
    <mergeCell ref="AC42:AC48"/>
    <mergeCell ref="A57:A59"/>
    <mergeCell ref="B57:B59"/>
    <mergeCell ref="C57:C59"/>
    <mergeCell ref="D57:D59"/>
    <mergeCell ref="E57:E59"/>
    <mergeCell ref="F57:F59"/>
    <mergeCell ref="G57:G59"/>
    <mergeCell ref="S57:S59"/>
    <mergeCell ref="T57:T59"/>
    <mergeCell ref="U57:U59"/>
    <mergeCell ref="X57:X59"/>
    <mergeCell ref="Y57:Y59"/>
    <mergeCell ref="Z57:Z59"/>
    <mergeCell ref="AA57:AA59"/>
    <mergeCell ref="AB57:AB59"/>
    <mergeCell ref="AC57:AC59"/>
    <mergeCell ref="A49:A51"/>
    <mergeCell ref="B49:B51"/>
    <mergeCell ref="C49:C51"/>
    <mergeCell ref="D49:D51"/>
    <mergeCell ref="E49:E51"/>
    <mergeCell ref="F49:F51"/>
    <mergeCell ref="G49:G51"/>
    <mergeCell ref="S49:S51"/>
    <mergeCell ref="X49:X51"/>
    <mergeCell ref="Y49:Y51"/>
    <mergeCell ref="Z49:Z51"/>
    <mergeCell ref="AA49:AA51"/>
    <mergeCell ref="AB49:AB51"/>
    <mergeCell ref="AC49:AC51"/>
    <mergeCell ref="A52:A56"/>
    <mergeCell ref="B52:B56"/>
    <mergeCell ref="A60:A64"/>
    <mergeCell ref="B60:B64"/>
    <mergeCell ref="C60:C64"/>
    <mergeCell ref="D60:D62"/>
    <mergeCell ref="G60:G64"/>
    <mergeCell ref="S60:S62"/>
    <mergeCell ref="T60:T62"/>
    <mergeCell ref="U60:U62"/>
    <mergeCell ref="X60:X64"/>
    <mergeCell ref="Y60:Y64"/>
    <mergeCell ref="Z60:Z64"/>
    <mergeCell ref="AA60:AA64"/>
    <mergeCell ref="AB60:AB64"/>
    <mergeCell ref="AC60:AC64"/>
    <mergeCell ref="D63:D64"/>
    <mergeCell ref="S63:S64"/>
    <mergeCell ref="T63:T64"/>
    <mergeCell ref="U63:U64"/>
    <mergeCell ref="D67:D68"/>
    <mergeCell ref="E67:E68"/>
    <mergeCell ref="F67:F68"/>
    <mergeCell ref="G67:G68"/>
    <mergeCell ref="S67:S68"/>
    <mergeCell ref="T67:T68"/>
    <mergeCell ref="U67:U68"/>
    <mergeCell ref="X67:X68"/>
    <mergeCell ref="Y67:Y68"/>
    <mergeCell ref="Z67:Z68"/>
    <mergeCell ref="AA67:AA68"/>
    <mergeCell ref="A65:A66"/>
    <mergeCell ref="B65:B66"/>
    <mergeCell ref="C65:C66"/>
    <mergeCell ref="D65:D66"/>
    <mergeCell ref="E65:E66"/>
    <mergeCell ref="F65:F66"/>
    <mergeCell ref="G65:G66"/>
    <mergeCell ref="S65:S66"/>
    <mergeCell ref="T65:T66"/>
    <mergeCell ref="U65:U66"/>
    <mergeCell ref="X65:X66"/>
    <mergeCell ref="Y65:Y66"/>
    <mergeCell ref="Z65:Z66"/>
    <mergeCell ref="AA65:AA66"/>
    <mergeCell ref="X77:X78"/>
    <mergeCell ref="Y77:Y78"/>
    <mergeCell ref="Z77:Z78"/>
    <mergeCell ref="AA77:AA78"/>
    <mergeCell ref="AB77:AB78"/>
    <mergeCell ref="AC77:AC78"/>
    <mergeCell ref="A69:A76"/>
    <mergeCell ref="B69:B76"/>
    <mergeCell ref="C69:C76"/>
    <mergeCell ref="D69:D76"/>
    <mergeCell ref="E69:E76"/>
    <mergeCell ref="F69:F76"/>
    <mergeCell ref="G69:G76"/>
    <mergeCell ref="S69:S76"/>
    <mergeCell ref="T69:T76"/>
    <mergeCell ref="U69:U76"/>
    <mergeCell ref="X69:X76"/>
    <mergeCell ref="Y69:Y76"/>
    <mergeCell ref="Z69:Z76"/>
    <mergeCell ref="AA69:AA76"/>
    <mergeCell ref="T49:T51"/>
    <mergeCell ref="U49:U51"/>
    <mergeCell ref="E60:E64"/>
    <mergeCell ref="F60:F64"/>
    <mergeCell ref="A838:A839"/>
    <mergeCell ref="B838:B839"/>
    <mergeCell ref="C838:C839"/>
    <mergeCell ref="S496:S497"/>
    <mergeCell ref="C498:C499"/>
    <mergeCell ref="D498:D499"/>
    <mergeCell ref="E498:E499"/>
    <mergeCell ref="F498:F499"/>
    <mergeCell ref="S498:S499"/>
    <mergeCell ref="C500:C502"/>
    <mergeCell ref="D500:D502"/>
    <mergeCell ref="E500:E502"/>
    <mergeCell ref="F500:F502"/>
    <mergeCell ref="S500:S502"/>
    <mergeCell ref="A77:A78"/>
    <mergeCell ref="B77:B78"/>
    <mergeCell ref="C77:C78"/>
    <mergeCell ref="D77:D78"/>
    <mergeCell ref="E77:E78"/>
    <mergeCell ref="F77:F78"/>
    <mergeCell ref="G77:G78"/>
    <mergeCell ref="S77:S78"/>
    <mergeCell ref="T77:T78"/>
    <mergeCell ref="U77:U78"/>
    <mergeCell ref="A67:A68"/>
    <mergeCell ref="B67:B68"/>
    <mergeCell ref="C67:C68"/>
    <mergeCell ref="AA838:AA839"/>
    <mergeCell ref="AB838:AB839"/>
    <mergeCell ref="AC838:AC839"/>
    <mergeCell ref="C485:C486"/>
    <mergeCell ref="D485:D486"/>
    <mergeCell ref="E485:E486"/>
    <mergeCell ref="F485:F486"/>
    <mergeCell ref="S485:S486"/>
    <mergeCell ref="C487:C488"/>
    <mergeCell ref="D487:D488"/>
    <mergeCell ref="E487:E488"/>
    <mergeCell ref="F487:F488"/>
    <mergeCell ref="S487:S488"/>
    <mergeCell ref="C489:C493"/>
    <mergeCell ref="D489:D493"/>
    <mergeCell ref="E489:E493"/>
    <mergeCell ref="F489:F493"/>
    <mergeCell ref="S489:S493"/>
    <mergeCell ref="C496:C497"/>
    <mergeCell ref="D496:D497"/>
    <mergeCell ref="E496:E497"/>
    <mergeCell ref="F496:F497"/>
    <mergeCell ref="C714:C715"/>
    <mergeCell ref="D714:D715"/>
    <mergeCell ref="E714:E715"/>
    <mergeCell ref="F714:F715"/>
    <mergeCell ref="G714:G715"/>
    <mergeCell ref="C716:C717"/>
    <mergeCell ref="D716:D717"/>
    <mergeCell ref="E716:E717"/>
    <mergeCell ref="F716:F717"/>
    <mergeCell ref="G716:G717"/>
    <mergeCell ref="B498:B499"/>
    <mergeCell ref="A498:A499"/>
    <mergeCell ref="G498:G499"/>
    <mergeCell ref="T498:T499"/>
    <mergeCell ref="U498:U499"/>
    <mergeCell ref="A500:A502"/>
    <mergeCell ref="B500:B502"/>
    <mergeCell ref="D838:D839"/>
    <mergeCell ref="S838:S839"/>
    <mergeCell ref="F838:F839"/>
    <mergeCell ref="G838:G839"/>
    <mergeCell ref="T838:T839"/>
    <mergeCell ref="U838:U839"/>
    <mergeCell ref="X838:X839"/>
    <mergeCell ref="Y838:Y839"/>
    <mergeCell ref="Z838:Z839"/>
    <mergeCell ref="A714:A715"/>
    <mergeCell ref="A716:A717"/>
    <mergeCell ref="B714:B715"/>
    <mergeCell ref="B716:B717"/>
    <mergeCell ref="A706:A707"/>
    <mergeCell ref="C706:C707"/>
    <mergeCell ref="D706:D707"/>
    <mergeCell ref="F706:F707"/>
    <mergeCell ref="G706:G707"/>
    <mergeCell ref="S706:S707"/>
    <mergeCell ref="T706:T707"/>
    <mergeCell ref="B706:B707"/>
    <mergeCell ref="T703:T705"/>
    <mergeCell ref="U703:U705"/>
    <mergeCell ref="X703:X705"/>
    <mergeCell ref="Q718:Q720"/>
    <mergeCell ref="R718:R720"/>
    <mergeCell ref="S718:S720"/>
    <mergeCell ref="A721:A723"/>
    <mergeCell ref="C721:C723"/>
    <mergeCell ref="D721:D723"/>
    <mergeCell ref="E721:E723"/>
    <mergeCell ref="F721:F723"/>
    <mergeCell ref="Q721:Q723"/>
    <mergeCell ref="B485:B486"/>
    <mergeCell ref="A485:A486"/>
    <mergeCell ref="T485:T486"/>
    <mergeCell ref="U485:U486"/>
    <mergeCell ref="A487:A488"/>
    <mergeCell ref="B487:B488"/>
    <mergeCell ref="G485:G486"/>
    <mergeCell ref="G487:G488"/>
    <mergeCell ref="T487:T488"/>
    <mergeCell ref="U487:U488"/>
    <mergeCell ref="B489:B493"/>
    <mergeCell ref="A489:A493"/>
    <mergeCell ref="G489:G493"/>
    <mergeCell ref="T489:T493"/>
    <mergeCell ref="U489:U493"/>
    <mergeCell ref="B496:B497"/>
    <mergeCell ref="G496:G497"/>
    <mergeCell ref="T496:T497"/>
    <mergeCell ref="U496:U497"/>
    <mergeCell ref="AA826:AA829"/>
    <mergeCell ref="AB826:AB829"/>
    <mergeCell ref="D830:D831"/>
    <mergeCell ref="E830:E831"/>
    <mergeCell ref="F830:F831"/>
    <mergeCell ref="T830:T831"/>
    <mergeCell ref="U830:U831"/>
    <mergeCell ref="V830:V831"/>
    <mergeCell ref="W830:W831"/>
    <mergeCell ref="X830:X831"/>
    <mergeCell ref="Y830:Y831"/>
    <mergeCell ref="Z830:Z831"/>
    <mergeCell ref="AA830:AA831"/>
    <mergeCell ref="AB830:AB831"/>
    <mergeCell ref="G500:G502"/>
    <mergeCell ref="T500:T502"/>
    <mergeCell ref="U500:U502"/>
    <mergeCell ref="C826:C829"/>
    <mergeCell ref="D826:D829"/>
    <mergeCell ref="E826:E829"/>
    <mergeCell ref="F826:F829"/>
    <mergeCell ref="T826:T829"/>
    <mergeCell ref="U826:U829"/>
    <mergeCell ref="A718:A720"/>
    <mergeCell ref="C718:C720"/>
    <mergeCell ref="D718:D720"/>
    <mergeCell ref="E718:E720"/>
    <mergeCell ref="F718:F720"/>
    <mergeCell ref="AC826:AC829"/>
    <mergeCell ref="G830:G831"/>
    <mergeCell ref="AC830:AC831"/>
    <mergeCell ref="G832:G837"/>
    <mergeCell ref="AC832:AC837"/>
    <mergeCell ref="B826:B829"/>
    <mergeCell ref="A826:A829"/>
    <mergeCell ref="S826:S829"/>
    <mergeCell ref="C830:C831"/>
    <mergeCell ref="B830:B831"/>
    <mergeCell ref="S830:S831"/>
    <mergeCell ref="B832:B837"/>
    <mergeCell ref="S832:S837"/>
    <mergeCell ref="A832:A837"/>
    <mergeCell ref="A830:A831"/>
    <mergeCell ref="C832:C837"/>
    <mergeCell ref="D832:D837"/>
    <mergeCell ref="E832:E837"/>
    <mergeCell ref="F832:F837"/>
    <mergeCell ref="T832:T837"/>
    <mergeCell ref="U832:U837"/>
    <mergeCell ref="V832:V837"/>
    <mergeCell ref="W832:W837"/>
    <mergeCell ref="X832:X837"/>
    <mergeCell ref="Y832:Y837"/>
    <mergeCell ref="Z832:Z837"/>
    <mergeCell ref="AA832:AA837"/>
    <mergeCell ref="AB832:AB837"/>
    <mergeCell ref="G826:G829"/>
    <mergeCell ref="X826:X829"/>
    <mergeCell ref="Y826:Y829"/>
    <mergeCell ref="Z826:Z829"/>
    <mergeCell ref="S721:S723"/>
    <mergeCell ref="A724:A726"/>
    <mergeCell ref="C724:C726"/>
    <mergeCell ref="D724:D726"/>
    <mergeCell ref="E724:E726"/>
    <mergeCell ref="F724:F726"/>
    <mergeCell ref="Q724:Q726"/>
    <mergeCell ref="S724:S726"/>
    <mergeCell ref="A727:A729"/>
    <mergeCell ref="C727:C729"/>
    <mergeCell ref="D727:D729"/>
    <mergeCell ref="E727:E729"/>
    <mergeCell ref="F727:F729"/>
    <mergeCell ref="Q727:Q729"/>
    <mergeCell ref="S727:S729"/>
    <mergeCell ref="A730:A732"/>
    <mergeCell ref="C730:C732"/>
    <mergeCell ref="D730:D732"/>
    <mergeCell ref="E730:E732"/>
    <mergeCell ref="F730:F732"/>
    <mergeCell ref="Q730:Q732"/>
    <mergeCell ref="S730:S732"/>
    <mergeCell ref="A733:A735"/>
    <mergeCell ref="C733:C735"/>
    <mergeCell ref="D733:D735"/>
    <mergeCell ref="E733:E735"/>
    <mergeCell ref="F733:F735"/>
    <mergeCell ref="Q733:Q735"/>
    <mergeCell ref="S733:S735"/>
    <mergeCell ref="A736:A738"/>
    <mergeCell ref="C736:C738"/>
    <mergeCell ref="D736:D738"/>
    <mergeCell ref="E736:E738"/>
    <mergeCell ref="F736:F738"/>
    <mergeCell ref="Q736:Q738"/>
    <mergeCell ref="S736:S738"/>
    <mergeCell ref="A739:A741"/>
    <mergeCell ref="C739:C741"/>
    <mergeCell ref="D739:D741"/>
    <mergeCell ref="E739:E741"/>
    <mergeCell ref="F739:F741"/>
    <mergeCell ref="Q739:Q741"/>
    <mergeCell ref="S739:S741"/>
    <mergeCell ref="A742:A744"/>
    <mergeCell ref="C742:C744"/>
    <mergeCell ref="D742:D744"/>
    <mergeCell ref="E742:E744"/>
    <mergeCell ref="F742:F744"/>
    <mergeCell ref="Q742:Q744"/>
    <mergeCell ref="S742:S744"/>
    <mergeCell ref="A745:A747"/>
    <mergeCell ref="C745:C747"/>
    <mergeCell ref="D745:D747"/>
    <mergeCell ref="E745:E747"/>
    <mergeCell ref="F745:F747"/>
    <mergeCell ref="Q745:Q747"/>
    <mergeCell ref="S745:S747"/>
    <mergeCell ref="A748:A750"/>
    <mergeCell ref="C748:C750"/>
    <mergeCell ref="D748:D750"/>
    <mergeCell ref="E748:E750"/>
    <mergeCell ref="F748:F750"/>
    <mergeCell ref="Q748:Q750"/>
    <mergeCell ref="S748:S750"/>
    <mergeCell ref="A751:A753"/>
    <mergeCell ref="C751:C753"/>
    <mergeCell ref="D751:D753"/>
    <mergeCell ref="E751:E753"/>
    <mergeCell ref="F751:F753"/>
    <mergeCell ref="Q751:Q753"/>
    <mergeCell ref="S751:S753"/>
    <mergeCell ref="A754:A756"/>
    <mergeCell ref="C754:C756"/>
    <mergeCell ref="D754:D756"/>
    <mergeCell ref="E754:E756"/>
    <mergeCell ref="F754:F756"/>
    <mergeCell ref="Q754:Q756"/>
    <mergeCell ref="S754:S756"/>
    <mergeCell ref="A757:A759"/>
    <mergeCell ref="C757:C759"/>
    <mergeCell ref="D757:D759"/>
    <mergeCell ref="E757:E759"/>
    <mergeCell ref="F757:F759"/>
    <mergeCell ref="Q757:Q759"/>
    <mergeCell ref="S757:S759"/>
    <mergeCell ref="A760:A762"/>
    <mergeCell ref="C760:C762"/>
    <mergeCell ref="D760:D762"/>
    <mergeCell ref="E760:E762"/>
    <mergeCell ref="F760:F762"/>
    <mergeCell ref="Q760:Q762"/>
    <mergeCell ref="S760:S762"/>
    <mergeCell ref="A763:A765"/>
    <mergeCell ref="C763:C765"/>
    <mergeCell ref="D763:D765"/>
    <mergeCell ref="E763:E765"/>
    <mergeCell ref="F763:F765"/>
    <mergeCell ref="Q763:Q765"/>
    <mergeCell ref="S763:S765"/>
    <mergeCell ref="A766:A768"/>
    <mergeCell ref="C766:C768"/>
    <mergeCell ref="D766:D768"/>
    <mergeCell ref="E766:E768"/>
    <mergeCell ref="F766:F768"/>
    <mergeCell ref="Q766:Q768"/>
    <mergeCell ref="S766:S768"/>
    <mergeCell ref="A769:A771"/>
    <mergeCell ref="C769:C771"/>
    <mergeCell ref="D769:D771"/>
    <mergeCell ref="E769:E771"/>
    <mergeCell ref="F769:F771"/>
    <mergeCell ref="Q769:Q771"/>
    <mergeCell ref="S769:S771"/>
    <mergeCell ref="A772:A774"/>
    <mergeCell ref="C772:C774"/>
    <mergeCell ref="D772:D774"/>
    <mergeCell ref="E772:E774"/>
    <mergeCell ref="F772:F774"/>
    <mergeCell ref="Q772:Q774"/>
    <mergeCell ref="S772:S774"/>
    <mergeCell ref="A775:A777"/>
    <mergeCell ref="C775:C777"/>
    <mergeCell ref="D775:D777"/>
    <mergeCell ref="E775:E777"/>
    <mergeCell ref="F775:F777"/>
    <mergeCell ref="Q775:Q777"/>
    <mergeCell ref="S775:S777"/>
    <mergeCell ref="A778:A780"/>
    <mergeCell ref="C778:C780"/>
    <mergeCell ref="D778:D780"/>
    <mergeCell ref="E778:E780"/>
    <mergeCell ref="F778:F780"/>
    <mergeCell ref="Q778:Q780"/>
    <mergeCell ref="S778:S780"/>
    <mergeCell ref="A781:A783"/>
    <mergeCell ref="C781:C783"/>
    <mergeCell ref="D781:D783"/>
    <mergeCell ref="E781:E783"/>
    <mergeCell ref="F781:F783"/>
    <mergeCell ref="Q781:Q783"/>
    <mergeCell ref="S781:S783"/>
    <mergeCell ref="A784:A786"/>
    <mergeCell ref="C784:C786"/>
    <mergeCell ref="D784:D786"/>
    <mergeCell ref="E784:E786"/>
    <mergeCell ref="F784:F786"/>
    <mergeCell ref="Q784:Q786"/>
    <mergeCell ref="S784:S786"/>
    <mergeCell ref="A787:A789"/>
    <mergeCell ref="C787:C789"/>
    <mergeCell ref="D787:D789"/>
    <mergeCell ref="E787:E789"/>
    <mergeCell ref="F787:F789"/>
    <mergeCell ref="Q787:Q789"/>
    <mergeCell ref="S787:S789"/>
    <mergeCell ref="A790:A792"/>
    <mergeCell ref="C790:C792"/>
    <mergeCell ref="D790:D792"/>
    <mergeCell ref="E790:E792"/>
    <mergeCell ref="F790:F792"/>
    <mergeCell ref="Q790:Q792"/>
    <mergeCell ref="S790:S792"/>
    <mergeCell ref="A793:A795"/>
    <mergeCell ref="C793:C795"/>
    <mergeCell ref="D793:D795"/>
    <mergeCell ref="E793:E795"/>
    <mergeCell ref="F793:F795"/>
    <mergeCell ref="Q793:Q795"/>
    <mergeCell ref="S793:S795"/>
    <mergeCell ref="B793:B795"/>
    <mergeCell ref="A796:A797"/>
    <mergeCell ref="C796:C797"/>
    <mergeCell ref="D796:D797"/>
    <mergeCell ref="E796:E797"/>
    <mergeCell ref="F796:F797"/>
    <mergeCell ref="Q796:Q797"/>
    <mergeCell ref="S796:S797"/>
    <mergeCell ref="A798:A799"/>
    <mergeCell ref="C798:C799"/>
    <mergeCell ref="D798:D799"/>
    <mergeCell ref="E798:E799"/>
    <mergeCell ref="F798:F799"/>
    <mergeCell ref="Q798:Q799"/>
    <mergeCell ref="S798:S799"/>
    <mergeCell ref="A801:A803"/>
    <mergeCell ref="C801:C803"/>
    <mergeCell ref="D801:D803"/>
    <mergeCell ref="E801:E803"/>
    <mergeCell ref="F801:F803"/>
    <mergeCell ref="Q801:Q803"/>
    <mergeCell ref="S801:S803"/>
    <mergeCell ref="B796:B797"/>
    <mergeCell ref="B798:B799"/>
    <mergeCell ref="B801:B803"/>
    <mergeCell ref="A808:A810"/>
    <mergeCell ref="C808:C810"/>
    <mergeCell ref="D808:D810"/>
    <mergeCell ref="E808:E810"/>
    <mergeCell ref="F808:F810"/>
    <mergeCell ref="Q808:Q810"/>
    <mergeCell ref="S808:S810"/>
    <mergeCell ref="A811:A812"/>
    <mergeCell ref="C811:C812"/>
    <mergeCell ref="D811:D812"/>
    <mergeCell ref="E811:E812"/>
    <mergeCell ref="F811:F812"/>
    <mergeCell ref="Q811:Q812"/>
    <mergeCell ref="S811:S812"/>
    <mergeCell ref="B804:B807"/>
    <mergeCell ref="B808:B810"/>
    <mergeCell ref="B811:B812"/>
    <mergeCell ref="B790:B792"/>
    <mergeCell ref="A813:A815"/>
    <mergeCell ref="C813:C815"/>
    <mergeCell ref="D813:D815"/>
    <mergeCell ref="E813:E815"/>
    <mergeCell ref="F813:F815"/>
    <mergeCell ref="Q813:Q815"/>
    <mergeCell ref="S813:S815"/>
    <mergeCell ref="A816:A818"/>
    <mergeCell ref="C816:C818"/>
    <mergeCell ref="D816:D818"/>
    <mergeCell ref="E816:E818"/>
    <mergeCell ref="F816:F818"/>
    <mergeCell ref="Q816:Q818"/>
    <mergeCell ref="S816:S818"/>
    <mergeCell ref="A819:A821"/>
    <mergeCell ref="C819:C821"/>
    <mergeCell ref="D819:D821"/>
    <mergeCell ref="E819:E821"/>
    <mergeCell ref="F819:F821"/>
    <mergeCell ref="Q819:Q821"/>
    <mergeCell ref="S819:S821"/>
    <mergeCell ref="B813:B815"/>
    <mergeCell ref="B816:B818"/>
    <mergeCell ref="B819:B821"/>
    <mergeCell ref="A804:A807"/>
    <mergeCell ref="C804:C807"/>
    <mergeCell ref="D804:D807"/>
    <mergeCell ref="E804:E807"/>
    <mergeCell ref="F804:F807"/>
    <mergeCell ref="Q804:Q807"/>
    <mergeCell ref="S804:S807"/>
    <mergeCell ref="B822:B824"/>
    <mergeCell ref="A822:A824"/>
    <mergeCell ref="C822:C824"/>
    <mergeCell ref="D822:D824"/>
    <mergeCell ref="E822:E824"/>
    <mergeCell ref="F822:F824"/>
    <mergeCell ref="Q822:Q824"/>
    <mergeCell ref="S822:S824"/>
    <mergeCell ref="B718:B720"/>
    <mergeCell ref="B721:B723"/>
    <mergeCell ref="B724:B726"/>
    <mergeCell ref="B727:B729"/>
    <mergeCell ref="B730:B732"/>
    <mergeCell ref="B733:B735"/>
    <mergeCell ref="B736:B738"/>
    <mergeCell ref="B739:B741"/>
    <mergeCell ref="B742:B744"/>
    <mergeCell ref="B745:B747"/>
    <mergeCell ref="B748:B750"/>
    <mergeCell ref="B751:B753"/>
    <mergeCell ref="B754:B756"/>
    <mergeCell ref="B757:B759"/>
    <mergeCell ref="B760:B762"/>
    <mergeCell ref="B763:B765"/>
    <mergeCell ref="B766:B768"/>
    <mergeCell ref="B769:B771"/>
    <mergeCell ref="B772:B774"/>
    <mergeCell ref="B775:B777"/>
    <mergeCell ref="B778:B780"/>
    <mergeCell ref="B781:B783"/>
    <mergeCell ref="B784:B786"/>
    <mergeCell ref="B787:B789"/>
  </mergeCells>
  <phoneticPr fontId="10" type="noConversion"/>
  <conditionalFormatting sqref="Z42">
    <cfRule type="cellIs" dxfId="15" priority="10" operator="equal">
      <formula>"Otro"</formula>
    </cfRule>
  </conditionalFormatting>
  <conditionalFormatting sqref="AA42">
    <cfRule type="cellIs" dxfId="14" priority="9" operator="equal">
      <formula>"Otro"</formula>
    </cfRule>
  </conditionalFormatting>
  <conditionalFormatting sqref="AB42">
    <cfRule type="cellIs" dxfId="13" priority="8" operator="equal">
      <formula>"Otro"</formula>
    </cfRule>
  </conditionalFormatting>
  <conditionalFormatting sqref="AC42">
    <cfRule type="cellIs" dxfId="12" priority="7" operator="equal">
      <formula>"Otro"</formula>
    </cfRule>
  </conditionalFormatting>
  <conditionalFormatting sqref="Y718:Y789">
    <cfRule type="cellIs" dxfId="11" priority="6" operator="equal">
      <formula>"Otro"</formula>
    </cfRule>
  </conditionalFormatting>
  <conditionalFormatting sqref="Z718:Z789">
    <cfRule type="cellIs" dxfId="10" priority="5" operator="equal">
      <formula>"Otro"</formula>
    </cfRule>
  </conditionalFormatting>
  <conditionalFormatting sqref="AA718:AA789">
    <cfRule type="cellIs" dxfId="9" priority="4" operator="equal">
      <formula>"Otro"</formula>
    </cfRule>
  </conditionalFormatting>
  <conditionalFormatting sqref="X718:X789">
    <cfRule type="cellIs" dxfId="8" priority="3" operator="equal">
      <formula>"Otro"</formula>
    </cfRule>
  </conditionalFormatting>
  <conditionalFormatting sqref="AB718:AB789">
    <cfRule type="cellIs" dxfId="7" priority="2" operator="equal">
      <formula>"Otro"</formula>
    </cfRule>
  </conditionalFormatting>
  <conditionalFormatting sqref="AC718:AC789">
    <cfRule type="cellIs" dxfId="6" priority="1" operator="equal">
      <formula>"Otro"</formula>
    </cfRule>
  </conditionalFormatting>
  <dataValidations count="14">
    <dataValidation type="list" allowBlank="1" showInputMessage="1" showErrorMessage="1" sqref="G435:G442 G463 G473 G433 G481" xr:uid="{3DA3A055-9909-4DD4-B028-FF4B6D3D9D73}">
      <formula1>"Estratégica, Operativa"</formula1>
    </dataValidation>
    <dataValidation type="list" allowBlank="1" showInputMessage="1" showErrorMessage="1" sqref="X422 X424 X429 X431 X433 X435 X444 X449 X452 X454 X456 X459 X463 X466 X468 X470 X473 X477 X481 X509 X516 X521 X527 X532 X534:X535 X541 X543 X551 X547 X558 X562 X566 X568 X572 X576 X579:X581 X602 X591 X593 X596 X598 X600 X604 X606 X609 X613 X617 X620 X623 X626 X630 X633 X636:X637 X584:X586 X589 X640:X700 X703 X706:X708 X711 X714 X716 X171 X173 X175 X179 X183 X186 X190 X194 X198 X201 X204 X208 X212 X216 X220 X224 X228 X232 X236 X240 X244 X248 X252 X419 X264 X268 X272 X276 X280 X284 X288 X292 X296 X300 X304 X308 X312 X316 X320 X324 X328 X332 X336 X340 X344 X348 X352 X356 X360 X364 X368 X372 X376 X380 X384 X388 X392 X396 X400 X256 X260 X5 X7 X9 X96 X98 X100 X102 X106 X108 X113 X119 X123 X125 X127 X129 X22 X24:X25 X28 X82 X93:X94 X84:X86 X88 X91 X11:X16 X20 X18 X160 X169 X139 X153 X157 X165 X167 X42 X57 X52 X60 X49 X67 X69 X77 X65 X79 X718:X838 X485 X487 X489 X498 X500:X501 X503:X505 X494 X496" xr:uid="{BDA3BDFC-25BC-4478-92EA-82826B8956CC}">
      <formula1>DDHH</formula1>
    </dataValidation>
    <dataValidation type="list" allowBlank="1" showInputMessage="1" showErrorMessage="1" sqref="Y422 Y424 Y429 Y431 Y433 Y435 Y444 Y449 Y452 Y454 Y456 Y459 Y463 Y466 Y468 Y470 Y473 Y477 Y481 Y509 Y516 Y521 Y527 Y532 Y534:Y541 Y543 Y547:Y551 Y558 Y562 Y566:Y572 Y576 Y602 Y591 Y593 Y596 Y598 Y600 Y604 Y606 Y609 Y613 Y617 Y620 Y623 Y626 Y630 Y633 Y636:Y637 Y584:Y586 Y579:Y581 Y589 Z406:Z418 Y173 Y175 Y179 Y183 Y186 Y190 Y194 Y198 Y201 Y204 Y208 Y212 Y216 Y220 Y224 Y228 Y232:Y236 Y240 Y244 Y280:Y312 Y248:Y256 Y260:Y276 Y5 Y7 Y9 Y93:Y94 Y96 Y98 Y100 Y102 Y106 Y108 Y113 Y119 Y123 Y125 Y127 Y129 Y22 Y24:Y25 Y28 Y82 Y91 Y84:Y85 Y88 Y11:Y13 Y16 Y20 Y18 Y419 Y316:Y403 Z404 Y167 Y169 Y171 Y57 Y52 Y60 Y49 Y42 Y67 Y69 Y77 Y65 Y79 Y838 Y640:Y825 Y485 Y487 Y489 Y498 Y500:Y501 Y503:Y505 Y494" xr:uid="{27E7C38F-FBB0-47B2-A7F8-CF7B428EE806}">
      <formula1>INDIRECT(X5)</formula1>
    </dataValidation>
    <dataValidation type="list" allowBlank="1" showInputMessage="1" showErrorMessage="1" sqref="Z422 Z424 Z429 Z431 Z433 Z435 Z444 Z449 Z452 Z454 Z456 Z459 Z463 Z466 Z468 Z470 Z473 Z477 Z481 Z532:AA532 Z509 Z516 Z521 Z527 Z534:Z541 Z543 Z547:Z558 Z562 Z566:Z568 Z572 Z576 Z579:Z581 Z602 Z591 Z593 Z617 Z598 Z600 Z604 Z606 Z609 Z613 Z596 Z620 Z623 Z626 Z630 Z633 Z636:Z637 Z584:Z586 Z589 Z640:Z714 AA714 Z171 Z173 Z175 Z179 Z183 Z186 Z190 Z194 Z198 Z201 Z204 Z208 Z212 Z216 Z220 Z224 Z228 Z232:Z236 Z240 Z244 Z5 Z7 Z9 Z106 Z129 Z108 Z113 Z119 Z123 Z127 Z125 Z419 Z248:Z403 AA404 Z82 Z93:Z102 Z91 Z84:Z86 Z88 Z11:Z14 Z16 Z18 AA406:AA418 Z157:Z160 Z169 Z131:Z136 Z141:Z145 Z149 Z139 Z153 Z165 Z167 Z57 Z52 Z49 Z60 Z77 Z65:Z69 Z79 Z838 Z716:Z825 Z485 Z487 Z489 Z498 Z500:Z501 Z503:Z505 Z494 Z496" xr:uid="{4B0B5C21-D5F3-4815-BF87-4851CC5708D9}">
      <formula1>Implementacion</formula1>
    </dataValidation>
    <dataValidation type="list" allowBlank="1" showInputMessage="1" showErrorMessage="1" sqref="AA422 AA424 AA429 AA431 AA433 AA435 AA444 AA449 AA452 AA454 AA456 AA459 AA463 AA466 AA468 AA470 AA473 AA477 AA481 AA527 AA534:AA541 AA509 AA516 AA521 AA551:AA558 AA562 AA566:AA568 AA572 AA576 AA579:AA581 AA602 AA591 AA593 AA596 AA598 AA600 AA604 AA606 AA609 AA613 AA617 AA620 AA623 AA626 AA630 AA633 AA636:AA637 AA584:AA586 AA589 AA640:AA713 AA171 AA173 AA175 AA179 AA183 AA186 AA190 AA194 AA198 AA201 AA204 AA208 AA212 AA216 AA220 AA224 AA228 AA232:AA236 AA240 AA244 AA248:AA300 AA5 AA7 AA9 AA129 AA119:AA123 AA127 AA125 AA419 AA304:AA403 AB404 AA82 AA93:AA113 AA91 AA84:AA86 AA88 AA11:AA14 AA16 AA18 AB406:AB418 AA160 AA169 AA131:AA136 AA141:AA145 AA149 AA139 AA153 AA157 AA165 AA167 AA57 AA52 AA49 AA60 AA77 AA65:AA69 AA79 AA838 AA716:AA825 AA485 AA487 AA489 AA498 AA500:AA501 AA503:AA505 AA494 AA496" xr:uid="{DD0AD845-E41A-4380-8CBE-EC79B18E1A3B}">
      <formula1>Participacion</formula1>
    </dataValidation>
    <dataValidation type="list" allowBlank="1" showInputMessage="1" showErrorMessage="1" sqref="AB422 AB424 AB429 AB431 AB433 AB435 AB444 AB449 AB452 AB454 AB456 AB459 AB463 AB466 AB468 AB470 AB473 AB477 AB481 AB509 AB516 AB521 AB527 AB532 AB534:AB541 AB543 AB547:AB558 AB562 AB566 AB568 AB572 AB576 AB579:AB581 AB602 AB591 AB593 AB596 AB598 AB600 AB604 AB606 AB609 AB613 AB617 AB620 AB623 AB626 AB630 AB633 AB636:AB637 AB584:AB586 AB589 AB640:AB714 AB716 AB171 AB173 AB175 AB179 AB183 AB186 AB190 AB194 AB198 AB201 AB204 AB208 AB212 AB216 AB220 AB224 AB228 AB232:AB236 AB240 AB244 AB248:AB256 AB5 AB7 AB9 AB102 AB106 AB129 AB108:AB113 AB119 AB123 AB125 AB127 AB419 AB260:AB403 AC404 AB82 AB93:AB100 AB91 AB84:AB86 AB88 AB11:AB14 AB16 AB18 AC406:AC418 AB160 AB169 AB131:AB136 AB141:AB145 AB149 AB139 AB153 AB157 AB165 AB167 AB57 AB52 AB49 AB60 AB77 AB65:AB68 AB69:AC69 AB79 AB838 AB718:AB825 AB485 AB487 AB489 AB498 AB500:AB501 AB503:AB505 AB494 AB496" xr:uid="{4058C0B3-B84A-496B-B9F8-9464E4EC7B9E}">
      <formula1>Ley</formula1>
    </dataValidation>
    <dataValidation type="list" allowBlank="1" showInputMessage="1" showErrorMessage="1" sqref="AA20 AA22 AA24:AA25 AA28 AA826 AA830 AA832" xr:uid="{BAFABFCD-C784-447E-B5B0-445CA23301D3}">
      <formula1>Participacion_ciudadana_en_la_gestion_publica</formula1>
    </dataValidation>
    <dataValidation type="list" allowBlank="1" showInputMessage="1" showErrorMessage="1" sqref="AB20 AB22 AB24:AB25 AB28 AB826 AB830 AB832" xr:uid="{F055E4BB-DD61-4342-951C-F84A27956B2C}">
      <formula1>Ley_1757</formula1>
    </dataValidation>
    <dataValidation type="list" allowBlank="1" showInputMessage="1" showErrorMessage="1" sqref="Z20 Z22 Z24:Z25 Z28 Z826 Z830 Z832" xr:uid="{3506D295-7990-4EAE-9E12-BA9DF44478E8}">
      <formula1>Implementacion_Acuerdo_de_Paz</formula1>
    </dataValidation>
    <dataValidation type="list" allowBlank="1" showInputMessage="1" showErrorMessage="1" sqref="Y86 Y14" xr:uid="{464B8D97-6926-408C-9AD1-CAB7D0FE117E}">
      <formula1>INDIRECT(X15)</formula1>
    </dataValidation>
    <dataValidation type="list" allowBlank="1" showInputMessage="1" showErrorMessage="1" sqref="T69:W69 V70:W76" xr:uid="{2D77BD50-4A0C-4E03-B583-6A3EBC746333}">
      <formula1>#REF!</formula1>
    </dataValidation>
    <dataValidation type="list" allowBlank="1" showInputMessage="1" showErrorMessage="1" sqref="A212 A216:A403 A208 A179 A183 A186 A190 A194 A198 A201 A204 A175 A173" xr:uid="{23F4AE52-FFB3-47A8-8FA9-B22B7EB5CFAC}">
      <formula1>$G$2:$G$171</formula1>
    </dataValidation>
    <dataValidation type="list" allowBlank="1" showInputMessage="1" showErrorMessage="1" sqref="W579" xr:uid="{74E9AB89-7107-48C4-BC44-3FA136941303}">
      <formula1>$U$420:$U$577</formula1>
    </dataValidation>
    <dataValidation type="list" allowBlank="1" showInputMessage="1" showErrorMessage="1" sqref="Y496" xr:uid="{8D36EA8C-C07B-4873-90F9-9BBE6FB5986B}">
      <formula1>INDIRECT(X495)</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968C96-54C2-48EF-9C4A-1FF6CAB3D343}">
          <x14:formula1>
            <xm:f>LISTAS!$G$2:$G$4</xm:f>
          </x14:formula1>
          <xm:sqref>A5:A10 A165 A167 A169 A82:A131 A134 A136 A141 A145 A149 A139 A153 A157 A160 A162 A487 A489 A404:A484 A500:A501 A503:A504 A494 A496 A498</xm:sqref>
        </x14:dataValidation>
        <x14:dataValidation type="list" allowBlank="1" showInputMessage="1" showErrorMessage="1" xr:uid="{8FD1BC09-4EF4-4978-97E2-CE248406C99D}">
          <x14:formula1>
            <xm:f>LISTAS!$D$3:$D$11</xm:f>
          </x14:formula1>
          <xm:sqref>Q449:Q451 Q419:Q443 Q463:Q480</xm:sqref>
        </x14:dataValidation>
        <x14:dataValidation type="list" allowBlank="1" showInputMessage="1" showErrorMessage="1" xr:uid="{FD1B069F-6F09-4B62-A5FC-9D8BAC40A9AF}">
          <x14:formula1>
            <xm:f>LISTAS!$F$19:$F$28</xm:f>
          </x14:formula1>
          <xm:sqref>W449:W451 W419:W443 W463:W480</xm:sqref>
        </x14:dataValidation>
        <x14:dataValidation type="list" allowBlank="1" showInputMessage="1" showErrorMessage="1" xr:uid="{3634E080-EE90-4037-83EA-EAF9FED7C94B}">
          <x14:formula1>
            <xm:f>LISTAS!$D$20:$D$33</xm:f>
          </x14:formula1>
          <xm:sqref>T449:U449 T435:U435 T477:U477 T419:U419 T422:U422 T424:U424 T429:U429 T431:U431 T433:U433 T463:U463 T466:U466 T468:U468 T470:U470 T473:U473 T171:U171 T173:U173 T175:U175 T179:U179 T183:U183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312"/>
  <sheetViews>
    <sheetView topLeftCell="CE83" workbookViewId="0">
      <selection activeCell="CH101" sqref="CH101"/>
    </sheetView>
  </sheetViews>
  <sheetFormatPr baseColWidth="10" defaultColWidth="10.875" defaultRowHeight="15" x14ac:dyDescent="0.2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x14ac:dyDescent="0.25">
      <c r="A1" s="10" t="s">
        <v>167</v>
      </c>
      <c r="B1" s="10" t="s">
        <v>225</v>
      </c>
      <c r="C1" s="10" t="s">
        <v>226</v>
      </c>
      <c r="D1" s="10" t="s">
        <v>166</v>
      </c>
      <c r="E1" s="10" t="s">
        <v>215</v>
      </c>
      <c r="F1" s="10" t="s">
        <v>226</v>
      </c>
      <c r="G1" s="37" t="s">
        <v>225</v>
      </c>
      <c r="H1" s="38" t="s">
        <v>0</v>
      </c>
      <c r="I1" s="1" t="s">
        <v>227</v>
      </c>
      <c r="J1" s="1" t="s">
        <v>228</v>
      </c>
      <c r="AD1" s="10" t="s">
        <v>229</v>
      </c>
      <c r="AE1" s="10" t="s">
        <v>168</v>
      </c>
      <c r="AF1" s="38" t="s">
        <v>230</v>
      </c>
      <c r="AG1" s="11" t="s">
        <v>231</v>
      </c>
      <c r="AH1" s="11" t="s">
        <v>232</v>
      </c>
      <c r="AI1" s="11" t="s">
        <v>233</v>
      </c>
      <c r="AJ1" s="11" t="s">
        <v>234</v>
      </c>
      <c r="AK1" s="11" t="s">
        <v>231</v>
      </c>
      <c r="AL1" s="12" t="s">
        <v>168</v>
      </c>
      <c r="AM1" s="12" t="s">
        <v>235</v>
      </c>
      <c r="AO1" s="12" t="s">
        <v>236</v>
      </c>
      <c r="AP1" s="12"/>
      <c r="AQ1" s="12" t="s">
        <v>237</v>
      </c>
      <c r="AR1" s="12" t="s">
        <v>238</v>
      </c>
      <c r="AS1" s="12" t="s">
        <v>2</v>
      </c>
      <c r="AT1" s="12" t="s">
        <v>239</v>
      </c>
      <c r="AU1" s="12" t="s">
        <v>3</v>
      </c>
      <c r="AV1" s="12" t="s">
        <v>4</v>
      </c>
      <c r="AW1" s="12" t="s">
        <v>240</v>
      </c>
      <c r="AX1" s="12" t="s">
        <v>241</v>
      </c>
      <c r="AY1" s="12" t="s">
        <v>242</v>
      </c>
      <c r="AZ1" s="12" t="s">
        <v>243</v>
      </c>
      <c r="BA1" s="12" t="s">
        <v>244</v>
      </c>
      <c r="BB1" s="13"/>
      <c r="BC1" s="13"/>
      <c r="BD1" s="14" t="s">
        <v>245</v>
      </c>
      <c r="BE1" s="14" t="s">
        <v>246</v>
      </c>
      <c r="BF1" s="14" t="s">
        <v>247</v>
      </c>
      <c r="BG1" s="14" t="s">
        <v>248</v>
      </c>
      <c r="BH1" s="14" t="s">
        <v>227</v>
      </c>
      <c r="BI1" s="14" t="s">
        <v>249</v>
      </c>
      <c r="BJ1" s="14" t="s">
        <v>250</v>
      </c>
      <c r="BL1" s="15" t="s">
        <v>251</v>
      </c>
      <c r="BM1" s="15" t="s">
        <v>252</v>
      </c>
      <c r="BN1" s="15" t="s">
        <v>253</v>
      </c>
      <c r="BP1" s="1" t="s">
        <v>1</v>
      </c>
      <c r="BQ1" s="1" t="s">
        <v>254</v>
      </c>
      <c r="BR1" s="1" t="s">
        <v>255</v>
      </c>
      <c r="BS1" s="1" t="s">
        <v>256</v>
      </c>
      <c r="BT1" s="1" t="s">
        <v>257</v>
      </c>
      <c r="BU1" s="1" t="s">
        <v>258</v>
      </c>
      <c r="BV1" s="1" t="s">
        <v>259</v>
      </c>
      <c r="BW1" s="1" t="s">
        <v>260</v>
      </c>
      <c r="BX1" s="1" t="s">
        <v>261</v>
      </c>
      <c r="BY1" s="1" t="s">
        <v>262</v>
      </c>
      <c r="BZ1" s="1" t="s">
        <v>263</v>
      </c>
      <c r="CA1" s="1" t="s">
        <v>264</v>
      </c>
      <c r="CB1" s="1" t="s">
        <v>265</v>
      </c>
      <c r="CC1" s="1" t="s">
        <v>266</v>
      </c>
      <c r="CF1" s="1" t="s">
        <v>1</v>
      </c>
      <c r="CG1" s="1" t="s">
        <v>267</v>
      </c>
      <c r="CH1" s="16" t="s">
        <v>214</v>
      </c>
      <c r="CI1" s="16" t="s">
        <v>268</v>
      </c>
      <c r="CJ1" s="17"/>
      <c r="CL1" s="12" t="s">
        <v>168</v>
      </c>
      <c r="CM1" s="12" t="s">
        <v>235</v>
      </c>
      <c r="CO1" s="11" t="s">
        <v>269</v>
      </c>
      <c r="CP1" s="11" t="s">
        <v>270</v>
      </c>
      <c r="CQ1" s="11" t="s">
        <v>271</v>
      </c>
      <c r="CR1" s="11" t="s">
        <v>272</v>
      </c>
      <c r="CS1" s="11" t="s">
        <v>273</v>
      </c>
      <c r="CT1" s="11" t="s">
        <v>274</v>
      </c>
      <c r="CU1" s="11" t="s">
        <v>275</v>
      </c>
      <c r="CV1" s="10" t="s">
        <v>166</v>
      </c>
      <c r="CW1" s="38" t="s">
        <v>276</v>
      </c>
    </row>
    <row r="2" spans="1:101" x14ac:dyDescent="0.25">
      <c r="A2" s="1" t="s">
        <v>277</v>
      </c>
      <c r="B2" s="1" t="s">
        <v>228</v>
      </c>
      <c r="C2" s="1" t="s">
        <v>278</v>
      </c>
      <c r="D2" s="1" t="s">
        <v>279</v>
      </c>
      <c r="E2" s="1" t="s">
        <v>280</v>
      </c>
      <c r="F2" s="1" t="s">
        <v>278</v>
      </c>
      <c r="G2" s="1" t="s">
        <v>227</v>
      </c>
      <c r="H2" s="38" t="s">
        <v>281</v>
      </c>
      <c r="I2" s="1" t="s">
        <v>247</v>
      </c>
      <c r="J2" s="1" t="s">
        <v>282</v>
      </c>
      <c r="N2" s="1" t="s">
        <v>283</v>
      </c>
      <c r="O2" s="1" t="s">
        <v>284</v>
      </c>
      <c r="P2" s="1" t="s">
        <v>0</v>
      </c>
      <c r="Q2" s="1" t="s">
        <v>285</v>
      </c>
      <c r="R2" s="1" t="s">
        <v>286</v>
      </c>
      <c r="S2" s="1" t="s">
        <v>287</v>
      </c>
      <c r="T2" s="1" t="s">
        <v>288</v>
      </c>
      <c r="U2" s="1" t="s">
        <v>289</v>
      </c>
      <c r="V2" s="1" t="s">
        <v>290</v>
      </c>
      <c r="W2" s="1" t="s">
        <v>281</v>
      </c>
      <c r="X2" s="1" t="s">
        <v>291</v>
      </c>
      <c r="Y2" s="1" t="s">
        <v>292</v>
      </c>
      <c r="Z2" s="1" t="s">
        <v>293</v>
      </c>
      <c r="AA2" s="1" t="s">
        <v>294</v>
      </c>
      <c r="AB2" s="1" t="s">
        <v>295</v>
      </c>
      <c r="AC2" s="38" t="s">
        <v>296</v>
      </c>
      <c r="AD2" s="1" t="s">
        <v>297</v>
      </c>
      <c r="AE2" s="1" t="s">
        <v>275</v>
      </c>
      <c r="AF2" s="1" t="str">
        <f>+VLOOKUP(AE2,BASE2!$X$1:$Y$7,2,FALSE)</f>
        <v>DIRECCIÓN TERRITORIAL NOROCCIDENTE</v>
      </c>
      <c r="AG2" s="1" t="s">
        <v>298</v>
      </c>
      <c r="AH2" s="1" t="s">
        <v>299</v>
      </c>
      <c r="AI2" s="1">
        <v>13017624</v>
      </c>
      <c r="AJ2" s="1">
        <v>27000000</v>
      </c>
      <c r="AK2" s="1" t="s">
        <v>298</v>
      </c>
      <c r="AL2" s="1" t="s">
        <v>270</v>
      </c>
      <c r="AM2" s="1" t="s">
        <v>203</v>
      </c>
      <c r="AO2" s="1" t="s">
        <v>300</v>
      </c>
      <c r="AQ2" s="1" t="s">
        <v>238</v>
      </c>
      <c r="AR2" s="1" t="s">
        <v>200</v>
      </c>
      <c r="AS2" s="1" t="s">
        <v>301</v>
      </c>
      <c r="AU2" s="1" t="s">
        <v>220</v>
      </c>
      <c r="AV2" s="1" t="s">
        <v>302</v>
      </c>
      <c r="AW2" s="1" t="s">
        <v>303</v>
      </c>
      <c r="AX2" s="1" t="s">
        <v>304</v>
      </c>
      <c r="AY2" s="1" t="s">
        <v>305</v>
      </c>
      <c r="AZ2" s="1" t="s">
        <v>306</v>
      </c>
      <c r="BA2" s="1" t="s">
        <v>307</v>
      </c>
      <c r="BD2" s="1" t="s">
        <v>308</v>
      </c>
      <c r="BE2" s="1" t="s">
        <v>309</v>
      </c>
      <c r="BF2" s="1" t="s">
        <v>309</v>
      </c>
      <c r="BG2" s="1" t="s">
        <v>309</v>
      </c>
      <c r="BH2" s="1" t="s">
        <v>309</v>
      </c>
      <c r="BI2" s="1" t="s">
        <v>309</v>
      </c>
      <c r="BJ2" s="1" t="s">
        <v>309</v>
      </c>
      <c r="BL2" s="1" t="s">
        <v>310</v>
      </c>
      <c r="BM2" s="1" t="s">
        <v>311</v>
      </c>
      <c r="BN2" s="1" t="s">
        <v>312</v>
      </c>
      <c r="BP2" s="1" t="s">
        <v>267</v>
      </c>
      <c r="BQ2" s="1" t="s">
        <v>313</v>
      </c>
      <c r="BR2" s="1" t="s">
        <v>314</v>
      </c>
      <c r="BS2" s="1" t="s">
        <v>315</v>
      </c>
      <c r="BT2" s="1" t="s">
        <v>316</v>
      </c>
      <c r="BU2" s="1" t="s">
        <v>317</v>
      </c>
      <c r="BV2" s="1" t="s">
        <v>259</v>
      </c>
      <c r="BW2" s="1" t="s">
        <v>318</v>
      </c>
      <c r="BX2" s="1" t="s">
        <v>319</v>
      </c>
      <c r="BY2" s="1" t="s">
        <v>320</v>
      </c>
      <c r="BZ2" s="1" t="s">
        <v>321</v>
      </c>
      <c r="CA2" s="1" t="s">
        <v>322</v>
      </c>
      <c r="CB2" s="1" t="s">
        <v>323</v>
      </c>
      <c r="CC2" s="38" t="s">
        <v>324</v>
      </c>
      <c r="CF2" s="1" t="s">
        <v>254</v>
      </c>
      <c r="CG2" s="1" t="s">
        <v>313</v>
      </c>
      <c r="CH2" s="1" t="s">
        <v>325</v>
      </c>
      <c r="CI2" s="1" t="s">
        <v>326</v>
      </c>
      <c r="CL2" s="1" t="s">
        <v>270</v>
      </c>
      <c r="CM2" s="1" t="s">
        <v>203</v>
      </c>
      <c r="CO2" s="1" t="s">
        <v>170</v>
      </c>
      <c r="CP2" s="1" t="s">
        <v>203</v>
      </c>
      <c r="CQ2" s="1" t="s">
        <v>204</v>
      </c>
      <c r="CR2" s="1" t="s">
        <v>177</v>
      </c>
      <c r="CS2" s="1" t="s">
        <v>191</v>
      </c>
      <c r="CT2" s="1" t="s">
        <v>327</v>
      </c>
      <c r="CU2" s="1" t="s">
        <v>297</v>
      </c>
      <c r="CV2" s="1" t="s">
        <v>279</v>
      </c>
      <c r="CW2" s="12" t="s">
        <v>4</v>
      </c>
    </row>
    <row r="3" spans="1:101" x14ac:dyDescent="0.25">
      <c r="A3" s="1" t="s">
        <v>328</v>
      </c>
      <c r="B3" s="1" t="s">
        <v>228</v>
      </c>
      <c r="C3" s="1" t="s">
        <v>278</v>
      </c>
      <c r="D3" s="1" t="s">
        <v>279</v>
      </c>
      <c r="E3" s="1" t="s">
        <v>208</v>
      </c>
      <c r="F3" s="1" t="s">
        <v>278</v>
      </c>
      <c r="G3" s="1" t="s">
        <v>227</v>
      </c>
      <c r="H3" s="38" t="s">
        <v>288</v>
      </c>
      <c r="I3" s="1" t="s">
        <v>248</v>
      </c>
      <c r="J3" s="1" t="s">
        <v>329</v>
      </c>
      <c r="N3" s="1" t="s">
        <v>250</v>
      </c>
      <c r="O3" s="1" t="s">
        <v>330</v>
      </c>
      <c r="P3" s="1" t="s">
        <v>227</v>
      </c>
      <c r="Q3" s="1" t="s">
        <v>331</v>
      </c>
      <c r="R3" s="1" t="s">
        <v>245</v>
      </c>
      <c r="S3" s="1" t="s">
        <v>260</v>
      </c>
      <c r="T3" s="1" t="s">
        <v>248</v>
      </c>
      <c r="U3" s="1" t="s">
        <v>332</v>
      </c>
      <c r="V3" s="1" t="s">
        <v>333</v>
      </c>
      <c r="W3" s="1" t="s">
        <v>247</v>
      </c>
      <c r="X3" s="1" t="s">
        <v>334</v>
      </c>
      <c r="Y3" s="1" t="s">
        <v>335</v>
      </c>
      <c r="Z3" s="1" t="s">
        <v>336</v>
      </c>
      <c r="AA3" s="1" t="s">
        <v>337</v>
      </c>
      <c r="AB3" s="1" t="s">
        <v>338</v>
      </c>
      <c r="AC3" s="38" t="s">
        <v>339</v>
      </c>
      <c r="AD3" s="1" t="s">
        <v>191</v>
      </c>
      <c r="AE3" s="1" t="s">
        <v>273</v>
      </c>
      <c r="AF3" s="1" t="str">
        <f>+VLOOKUP(AE3,BASE2!$X$1:$Y$7,2,FALSE)</f>
        <v>DIRECCIÓN TERRITORIAL CENTRO ORIENTE</v>
      </c>
      <c r="AG3" s="1" t="s">
        <v>340</v>
      </c>
      <c r="AH3" s="1" t="s">
        <v>341</v>
      </c>
      <c r="AI3" s="1">
        <v>11691811</v>
      </c>
      <c r="AJ3" s="1">
        <v>13017623</v>
      </c>
      <c r="AK3" s="1" t="s">
        <v>340</v>
      </c>
      <c r="AL3" s="1" t="s">
        <v>270</v>
      </c>
      <c r="AM3" s="1" t="s">
        <v>196</v>
      </c>
      <c r="AO3" s="1" t="s">
        <v>342</v>
      </c>
      <c r="AQ3" s="1" t="s">
        <v>2</v>
      </c>
      <c r="AR3" s="1" t="s">
        <v>299</v>
      </c>
      <c r="AS3" s="1" t="s">
        <v>343</v>
      </c>
      <c r="AU3" s="1" t="s">
        <v>223</v>
      </c>
      <c r="AV3" s="1" t="s">
        <v>344</v>
      </c>
      <c r="AW3" s="1" t="s">
        <v>345</v>
      </c>
      <c r="AX3" s="1" t="s">
        <v>346</v>
      </c>
      <c r="AY3" s="1" t="s">
        <v>347</v>
      </c>
      <c r="AZ3" s="1" t="s">
        <v>348</v>
      </c>
      <c r="BA3" s="1" t="s">
        <v>349</v>
      </c>
      <c r="BD3" s="1" t="s">
        <v>350</v>
      </c>
      <c r="BL3" s="1" t="s">
        <v>351</v>
      </c>
      <c r="BM3" s="1" t="s">
        <v>352</v>
      </c>
      <c r="BN3" s="1" t="s">
        <v>353</v>
      </c>
      <c r="BP3" s="1" t="s">
        <v>354</v>
      </c>
      <c r="BQ3" s="1" t="s">
        <v>355</v>
      </c>
      <c r="BR3" s="36" t="s">
        <v>356</v>
      </c>
      <c r="BS3" s="1" t="s">
        <v>357</v>
      </c>
      <c r="BT3" s="1" t="s">
        <v>358</v>
      </c>
      <c r="BU3" s="11" t="s">
        <v>359</v>
      </c>
      <c r="BV3" s="1" t="s">
        <v>360</v>
      </c>
      <c r="BW3" s="1" t="s">
        <v>361</v>
      </c>
      <c r="BX3" s="11" t="s">
        <v>362</v>
      </c>
      <c r="BY3" s="1" t="s">
        <v>363</v>
      </c>
      <c r="BZ3" s="1" t="s">
        <v>364</v>
      </c>
      <c r="CA3" s="1" t="s">
        <v>365</v>
      </c>
      <c r="CB3" s="1" t="s">
        <v>366</v>
      </c>
      <c r="CC3" s="38" t="s">
        <v>367</v>
      </c>
      <c r="CF3" s="1" t="s">
        <v>255</v>
      </c>
      <c r="CG3" s="1" t="s">
        <v>314</v>
      </c>
      <c r="CH3" s="1" t="s">
        <v>365</v>
      </c>
      <c r="CI3" s="1" t="s">
        <v>368</v>
      </c>
      <c r="CL3" s="1" t="s">
        <v>270</v>
      </c>
      <c r="CM3" s="1" t="s">
        <v>196</v>
      </c>
      <c r="CP3" s="1" t="s">
        <v>196</v>
      </c>
      <c r="CQ3" s="1" t="s">
        <v>186</v>
      </c>
      <c r="CR3" s="1" t="s">
        <v>179</v>
      </c>
      <c r="CS3" s="1" t="s">
        <v>202</v>
      </c>
      <c r="CT3" s="1" t="s">
        <v>184</v>
      </c>
      <c r="CU3" s="1" t="s">
        <v>199</v>
      </c>
      <c r="CV3" s="1" t="s">
        <v>369</v>
      </c>
      <c r="CW3" s="12" t="s">
        <v>240</v>
      </c>
    </row>
    <row r="4" spans="1:101" x14ac:dyDescent="0.25">
      <c r="A4" s="1" t="s">
        <v>206</v>
      </c>
      <c r="B4" s="1" t="s">
        <v>228</v>
      </c>
      <c r="C4" s="1" t="s">
        <v>278</v>
      </c>
      <c r="D4" s="1" t="s">
        <v>279</v>
      </c>
      <c r="E4" s="1" t="s">
        <v>208</v>
      </c>
      <c r="F4" s="1" t="s">
        <v>278</v>
      </c>
      <c r="G4" s="1" t="s">
        <v>227</v>
      </c>
      <c r="H4" s="38" t="s">
        <v>370</v>
      </c>
      <c r="I4" s="1" t="s">
        <v>245</v>
      </c>
      <c r="J4" s="1" t="s">
        <v>286</v>
      </c>
      <c r="N4" s="1" t="s">
        <v>371</v>
      </c>
      <c r="O4" s="1" t="s">
        <v>372</v>
      </c>
      <c r="P4" s="1" t="s">
        <v>277</v>
      </c>
      <c r="Q4" s="1" t="s">
        <v>373</v>
      </c>
      <c r="R4" s="1" t="s">
        <v>374</v>
      </c>
      <c r="S4" s="1" t="s">
        <v>375</v>
      </c>
      <c r="T4" s="1" t="s">
        <v>376</v>
      </c>
      <c r="U4" s="1" t="s">
        <v>377</v>
      </c>
      <c r="V4" s="1" t="s">
        <v>378</v>
      </c>
      <c r="W4" s="1" t="s">
        <v>379</v>
      </c>
      <c r="X4" s="1" t="s">
        <v>380</v>
      </c>
      <c r="Y4" s="1" t="s">
        <v>381</v>
      </c>
      <c r="Z4" s="1" t="s">
        <v>382</v>
      </c>
      <c r="AA4" s="1" t="s">
        <v>383</v>
      </c>
      <c r="AB4" s="1" t="s">
        <v>384</v>
      </c>
      <c r="AC4" s="38" t="s">
        <v>385</v>
      </c>
      <c r="AD4" s="1" t="s">
        <v>327</v>
      </c>
      <c r="AE4" s="1" t="s">
        <v>274</v>
      </c>
      <c r="AF4" s="1" t="str">
        <f>+VLOOKUP(AE4,BASE2!$X$1:$Y$7,2,FALSE)</f>
        <v>DIRECCIÓN TERRITORIAL CENTRO OCCIDENTE</v>
      </c>
      <c r="AG4" s="1" t="s">
        <v>386</v>
      </c>
      <c r="AH4" s="1" t="s">
        <v>387</v>
      </c>
      <c r="AI4" s="1">
        <v>8292800</v>
      </c>
      <c r="AJ4" s="1">
        <v>10368000</v>
      </c>
      <c r="AK4" s="1" t="s">
        <v>386</v>
      </c>
      <c r="AL4" s="1" t="s">
        <v>270</v>
      </c>
      <c r="AM4" s="1" t="s">
        <v>195</v>
      </c>
      <c r="AO4" s="1" t="s">
        <v>388</v>
      </c>
      <c r="AQ4" s="1" t="s">
        <v>239</v>
      </c>
      <c r="AR4" s="1" t="s">
        <v>171</v>
      </c>
      <c r="AS4" s="1" t="s">
        <v>389</v>
      </c>
      <c r="AV4" s="1" t="s">
        <v>390</v>
      </c>
      <c r="AW4" s="1" t="s">
        <v>391</v>
      </c>
      <c r="AX4" s="1" t="s">
        <v>392</v>
      </c>
      <c r="AY4" s="1" t="s">
        <v>393</v>
      </c>
      <c r="AZ4" s="1" t="s">
        <v>394</v>
      </c>
      <c r="BD4" s="1" t="s">
        <v>309</v>
      </c>
      <c r="BL4" s="1" t="s">
        <v>395</v>
      </c>
      <c r="BM4" s="1" t="s">
        <v>396</v>
      </c>
      <c r="BN4" s="1" t="s">
        <v>397</v>
      </c>
      <c r="BP4" s="1" t="s">
        <v>160</v>
      </c>
      <c r="BQ4" s="1" t="s">
        <v>398</v>
      </c>
      <c r="BR4" s="36" t="s">
        <v>399</v>
      </c>
      <c r="BS4" s="1" t="s">
        <v>400</v>
      </c>
      <c r="BT4" s="1" t="s">
        <v>401</v>
      </c>
      <c r="BV4" s="11" t="s">
        <v>402</v>
      </c>
      <c r="BW4" s="1" t="s">
        <v>403</v>
      </c>
      <c r="BY4" s="1" t="s">
        <v>404</v>
      </c>
      <c r="BZ4" s="1" t="s">
        <v>405</v>
      </c>
      <c r="CA4" s="1" t="s">
        <v>406</v>
      </c>
      <c r="CB4" s="1" t="s">
        <v>407</v>
      </c>
      <c r="CC4" s="38" t="s">
        <v>408</v>
      </c>
      <c r="CF4" s="1" t="s">
        <v>256</v>
      </c>
      <c r="CG4" s="1" t="s">
        <v>315</v>
      </c>
      <c r="CH4" s="1" t="s">
        <v>400</v>
      </c>
      <c r="CI4" s="1" t="s">
        <v>409</v>
      </c>
      <c r="CL4" s="1" t="s">
        <v>270</v>
      </c>
      <c r="CM4" s="1" t="s">
        <v>195</v>
      </c>
      <c r="CP4" s="1" t="s">
        <v>195</v>
      </c>
      <c r="CQ4" s="1" t="s">
        <v>198</v>
      </c>
      <c r="CR4" s="1" t="s">
        <v>410</v>
      </c>
      <c r="CS4" s="1" t="s">
        <v>189</v>
      </c>
      <c r="CT4" s="1" t="s">
        <v>201</v>
      </c>
      <c r="CU4" s="1" t="s">
        <v>175</v>
      </c>
      <c r="CV4" s="1" t="s">
        <v>411</v>
      </c>
      <c r="CW4" s="12" t="s">
        <v>241</v>
      </c>
    </row>
    <row r="5" spans="1:101" x14ac:dyDescent="0.25">
      <c r="A5" s="1" t="s">
        <v>213</v>
      </c>
      <c r="B5" s="1" t="s">
        <v>228</v>
      </c>
      <c r="C5" s="1" t="s">
        <v>278</v>
      </c>
      <c r="D5" s="1" t="s">
        <v>279</v>
      </c>
      <c r="E5" s="1" t="s">
        <v>412</v>
      </c>
      <c r="F5" s="1" t="s">
        <v>278</v>
      </c>
      <c r="G5" s="1" t="s">
        <v>227</v>
      </c>
      <c r="H5" s="38" t="s">
        <v>413</v>
      </c>
      <c r="I5" s="1" t="s">
        <v>250</v>
      </c>
      <c r="J5" s="1" t="s">
        <v>414</v>
      </c>
      <c r="N5" s="1" t="s">
        <v>415</v>
      </c>
      <c r="O5" s="1" t="s">
        <v>416</v>
      </c>
      <c r="P5" s="1" t="s">
        <v>328</v>
      </c>
      <c r="R5" s="1" t="s">
        <v>417</v>
      </c>
      <c r="S5" s="1" t="s">
        <v>418</v>
      </c>
      <c r="T5" s="1" t="s">
        <v>419</v>
      </c>
      <c r="U5" s="1" t="s">
        <v>420</v>
      </c>
      <c r="V5" s="1" t="s">
        <v>421</v>
      </c>
      <c r="W5" s="1" t="s">
        <v>422</v>
      </c>
      <c r="X5" s="1" t="s">
        <v>423</v>
      </c>
      <c r="Y5" s="1" t="s">
        <v>424</v>
      </c>
      <c r="AB5" s="1" t="s">
        <v>425</v>
      </c>
      <c r="AC5" s="38" t="s">
        <v>426</v>
      </c>
      <c r="AD5" s="1" t="s">
        <v>203</v>
      </c>
      <c r="AE5" s="1" t="s">
        <v>270</v>
      </c>
      <c r="AF5" s="1" t="str">
        <f>+VLOOKUP(AE5,BASE2!$X$1:$Y$7,2,FALSE)</f>
        <v>DIRECCIÓN TERRITORIAL NORTE</v>
      </c>
      <c r="AG5" s="1" t="s">
        <v>427</v>
      </c>
      <c r="AH5" s="1" t="s">
        <v>428</v>
      </c>
      <c r="AI5" s="1">
        <v>4232783</v>
      </c>
      <c r="AJ5" s="1">
        <v>7256200</v>
      </c>
      <c r="AK5" s="1" t="s">
        <v>427</v>
      </c>
      <c r="AL5" s="1" t="s">
        <v>270</v>
      </c>
      <c r="AM5" s="1" t="s">
        <v>194</v>
      </c>
      <c r="AO5" s="1" t="s">
        <v>429</v>
      </c>
      <c r="AQ5" s="1" t="s">
        <v>3</v>
      </c>
      <c r="AR5" s="1" t="s">
        <v>430</v>
      </c>
      <c r="AS5" s="1" t="s">
        <v>431</v>
      </c>
      <c r="AV5" s="1" t="s">
        <v>432</v>
      </c>
      <c r="AW5" s="1" t="s">
        <v>433</v>
      </c>
      <c r="AX5" s="1" t="s">
        <v>434</v>
      </c>
      <c r="AY5" s="1" t="s">
        <v>435</v>
      </c>
      <c r="AZ5" s="1" t="s">
        <v>436</v>
      </c>
      <c r="BL5" s="1" t="s">
        <v>437</v>
      </c>
      <c r="BM5" s="1" t="s">
        <v>438</v>
      </c>
      <c r="BN5" s="1" t="s">
        <v>439</v>
      </c>
      <c r="BP5" s="1" t="s">
        <v>163</v>
      </c>
      <c r="BQ5" s="1" t="s">
        <v>325</v>
      </c>
      <c r="BR5" s="36" t="s">
        <v>440</v>
      </c>
      <c r="BS5" s="1" t="s">
        <v>441</v>
      </c>
      <c r="BT5" s="1" t="s">
        <v>442</v>
      </c>
      <c r="BW5" s="1" t="s">
        <v>443</v>
      </c>
      <c r="BY5" s="1" t="s">
        <v>444</v>
      </c>
      <c r="BZ5" s="1" t="s">
        <v>445</v>
      </c>
      <c r="CB5" s="1" t="s">
        <v>446</v>
      </c>
      <c r="CF5" s="1" t="s">
        <v>257</v>
      </c>
      <c r="CG5" s="1" t="s">
        <v>316</v>
      </c>
      <c r="CH5" s="1" t="s">
        <v>354</v>
      </c>
      <c r="CI5" s="1" t="s">
        <v>447</v>
      </c>
      <c r="CL5" s="1" t="s">
        <v>270</v>
      </c>
      <c r="CM5" s="1" t="s">
        <v>194</v>
      </c>
      <c r="CP5" s="1" t="s">
        <v>194</v>
      </c>
      <c r="CQ5" s="1" t="s">
        <v>197</v>
      </c>
      <c r="CR5" s="1" t="s">
        <v>448</v>
      </c>
      <c r="CT5" s="1" t="s">
        <v>449</v>
      </c>
      <c r="CU5" s="1" t="s">
        <v>188</v>
      </c>
      <c r="CV5" s="1" t="s">
        <v>450</v>
      </c>
      <c r="CW5" s="12" t="s">
        <v>242</v>
      </c>
    </row>
    <row r="6" spans="1:101" x14ac:dyDescent="0.25">
      <c r="A6" s="1" t="s">
        <v>169</v>
      </c>
      <c r="B6" s="1" t="s">
        <v>228</v>
      </c>
      <c r="C6" s="1" t="s">
        <v>278</v>
      </c>
      <c r="D6" s="1" t="s">
        <v>279</v>
      </c>
      <c r="E6" s="1" t="s">
        <v>219</v>
      </c>
      <c r="F6" s="1" t="s">
        <v>278</v>
      </c>
      <c r="G6" s="1" t="s">
        <v>227</v>
      </c>
      <c r="H6" s="38" t="s">
        <v>451</v>
      </c>
      <c r="I6" s="1" t="s">
        <v>335</v>
      </c>
      <c r="J6" s="1" t="s">
        <v>452</v>
      </c>
      <c r="N6" s="1" t="s">
        <v>453</v>
      </c>
      <c r="O6" s="1" t="s">
        <v>454</v>
      </c>
      <c r="P6" s="1" t="s">
        <v>206</v>
      </c>
      <c r="R6" s="1" t="s">
        <v>455</v>
      </c>
      <c r="S6" s="1" t="s">
        <v>456</v>
      </c>
      <c r="T6" s="1" t="s">
        <v>457</v>
      </c>
      <c r="U6" s="1" t="s">
        <v>458</v>
      </c>
      <c r="V6" s="1" t="s">
        <v>459</v>
      </c>
      <c r="W6" s="1" t="s">
        <v>460</v>
      </c>
      <c r="X6" s="1" t="s">
        <v>461</v>
      </c>
      <c r="Y6" s="1" t="s">
        <v>462</v>
      </c>
      <c r="AB6" s="1" t="s">
        <v>463</v>
      </c>
      <c r="AD6" s="1" t="s">
        <v>177</v>
      </c>
      <c r="AE6" s="1" t="s">
        <v>272</v>
      </c>
      <c r="AF6" s="1" t="str">
        <f>+VLOOKUP(AE6,BASE2!$X$1:$Y$7,2,FALSE)</f>
        <v>DIRECCIÓN TERRITORIAL CENTRO</v>
      </c>
      <c r="AG6" s="1" t="s">
        <v>464</v>
      </c>
      <c r="AH6" s="1" t="s">
        <v>465</v>
      </c>
      <c r="AI6" s="1">
        <v>2695160</v>
      </c>
      <c r="AJ6" s="1">
        <v>3628100</v>
      </c>
      <c r="AK6" s="1" t="s">
        <v>464</v>
      </c>
      <c r="AL6" s="1" t="s">
        <v>270</v>
      </c>
      <c r="AM6" s="1" t="s">
        <v>193</v>
      </c>
      <c r="AO6" s="1" t="s">
        <v>466</v>
      </c>
      <c r="AQ6" s="1" t="s">
        <v>4</v>
      </c>
      <c r="AR6" s="1" t="s">
        <v>210</v>
      </c>
      <c r="AV6" s="1" t="s">
        <v>467</v>
      </c>
      <c r="AW6" s="1" t="s">
        <v>468</v>
      </c>
      <c r="AX6" s="1" t="s">
        <v>469</v>
      </c>
      <c r="AY6" s="1" t="s">
        <v>470</v>
      </c>
      <c r="AZ6" s="1" t="s">
        <v>471</v>
      </c>
      <c r="BL6" s="1" t="s">
        <v>472</v>
      </c>
      <c r="BM6" s="1" t="s">
        <v>473</v>
      </c>
      <c r="BN6" s="1" t="s">
        <v>474</v>
      </c>
      <c r="BP6" s="1" t="s">
        <v>475</v>
      </c>
      <c r="BQ6" s="1" t="s">
        <v>476</v>
      </c>
      <c r="BR6" s="36" t="s">
        <v>477</v>
      </c>
      <c r="BS6" s="11" t="s">
        <v>478</v>
      </c>
      <c r="BT6" s="1" t="s">
        <v>479</v>
      </c>
      <c r="BW6" s="1" t="s">
        <v>480</v>
      </c>
      <c r="BY6" s="1" t="s">
        <v>481</v>
      </c>
      <c r="BZ6" s="1" t="s">
        <v>482</v>
      </c>
      <c r="CF6" s="1" t="s">
        <v>258</v>
      </c>
      <c r="CG6" s="1" t="s">
        <v>317</v>
      </c>
      <c r="CH6" s="1" t="s">
        <v>360</v>
      </c>
      <c r="CI6" s="1" t="s">
        <v>483</v>
      </c>
      <c r="CL6" s="1" t="s">
        <v>270</v>
      </c>
      <c r="CM6" s="1" t="s">
        <v>193</v>
      </c>
      <c r="CP6" s="1" t="s">
        <v>193</v>
      </c>
      <c r="CR6" s="1" t="s">
        <v>484</v>
      </c>
      <c r="CU6" s="1" t="s">
        <v>485</v>
      </c>
      <c r="CV6" s="1" t="s">
        <v>486</v>
      </c>
      <c r="CW6" s="12" t="s">
        <v>243</v>
      </c>
    </row>
    <row r="7" spans="1:101" x14ac:dyDescent="0.25">
      <c r="A7" s="1" t="s">
        <v>209</v>
      </c>
      <c r="B7" s="1" t="s">
        <v>228</v>
      </c>
      <c r="C7" s="1" t="s">
        <v>278</v>
      </c>
      <c r="D7" s="1" t="s">
        <v>279</v>
      </c>
      <c r="E7" s="1" t="s">
        <v>487</v>
      </c>
      <c r="F7" s="1" t="s">
        <v>278</v>
      </c>
      <c r="G7" s="1" t="s">
        <v>227</v>
      </c>
      <c r="H7" s="1" t="s">
        <v>488</v>
      </c>
      <c r="I7" s="1" t="s">
        <v>334</v>
      </c>
      <c r="J7" s="1" t="s">
        <v>488</v>
      </c>
      <c r="N7" s="1" t="s">
        <v>489</v>
      </c>
      <c r="O7" s="18" t="s">
        <v>490</v>
      </c>
      <c r="P7" s="1" t="s">
        <v>213</v>
      </c>
      <c r="R7" s="1" t="s">
        <v>491</v>
      </c>
      <c r="S7" s="1" t="s">
        <v>492</v>
      </c>
      <c r="T7" s="1" t="s">
        <v>493</v>
      </c>
      <c r="U7" s="1" t="s">
        <v>494</v>
      </c>
      <c r="W7" s="1" t="s">
        <v>495</v>
      </c>
      <c r="X7" s="18" t="s">
        <v>496</v>
      </c>
      <c r="Y7" s="1" t="s">
        <v>497</v>
      </c>
      <c r="AB7" s="1" t="s">
        <v>498</v>
      </c>
      <c r="AD7" s="1" t="s">
        <v>202</v>
      </c>
      <c r="AE7" s="1" t="s">
        <v>273</v>
      </c>
      <c r="AF7" s="1" t="str">
        <f>+VLOOKUP(AE7,BASE2!$X$1:$Y$7,2,FALSE)</f>
        <v>DIRECCIÓN TERRITORIAL CENTRO ORIENTE</v>
      </c>
      <c r="AG7" s="1" t="s">
        <v>499</v>
      </c>
      <c r="AH7" s="1" t="s">
        <v>500</v>
      </c>
      <c r="AI7" s="1">
        <v>1550000</v>
      </c>
      <c r="AJ7" s="1">
        <v>2500000</v>
      </c>
      <c r="AK7" s="1" t="s">
        <v>499</v>
      </c>
      <c r="AL7" s="1" t="s">
        <v>270</v>
      </c>
      <c r="AM7" s="1" t="s">
        <v>192</v>
      </c>
      <c r="AQ7" s="1" t="s">
        <v>240</v>
      </c>
      <c r="AR7" s="1" t="s">
        <v>172</v>
      </c>
      <c r="AV7" s="1" t="s">
        <v>501</v>
      </c>
      <c r="AW7" s="1" t="s">
        <v>502</v>
      </c>
      <c r="AX7" s="1" t="s">
        <v>503</v>
      </c>
      <c r="AY7" s="1" t="s">
        <v>504</v>
      </c>
      <c r="AZ7" s="1" t="s">
        <v>505</v>
      </c>
      <c r="BM7" s="1" t="s">
        <v>309</v>
      </c>
      <c r="BN7" s="1" t="s">
        <v>506</v>
      </c>
      <c r="BP7" s="1" t="s">
        <v>162</v>
      </c>
      <c r="BQ7" s="1" t="s">
        <v>507</v>
      </c>
      <c r="BR7" s="36" t="s">
        <v>508</v>
      </c>
      <c r="BT7" s="11" t="s">
        <v>509</v>
      </c>
      <c r="BW7" s="1" t="s">
        <v>510</v>
      </c>
      <c r="BY7" s="1" t="s">
        <v>511</v>
      </c>
      <c r="BZ7" s="1" t="s">
        <v>512</v>
      </c>
      <c r="CF7" s="38" t="s">
        <v>513</v>
      </c>
      <c r="CG7" s="1" t="s">
        <v>259</v>
      </c>
      <c r="CH7" s="1" t="s">
        <v>357</v>
      </c>
      <c r="CI7" s="1" t="s">
        <v>514</v>
      </c>
      <c r="CL7" s="1" t="s">
        <v>270</v>
      </c>
      <c r="CM7" s="1" t="s">
        <v>192</v>
      </c>
      <c r="CP7" s="1" t="s">
        <v>192</v>
      </c>
      <c r="CR7" s="1" t="s">
        <v>180</v>
      </c>
      <c r="CV7" s="1" t="s">
        <v>515</v>
      </c>
      <c r="CW7" s="12" t="s">
        <v>244</v>
      </c>
    </row>
    <row r="8" spans="1:101" x14ac:dyDescent="0.25">
      <c r="A8" s="1" t="s">
        <v>211</v>
      </c>
      <c r="B8" s="1" t="s">
        <v>228</v>
      </c>
      <c r="C8" s="1" t="s">
        <v>278</v>
      </c>
      <c r="D8" s="1" t="s">
        <v>279</v>
      </c>
      <c r="E8" s="1" t="s">
        <v>516</v>
      </c>
      <c r="F8" s="1" t="s">
        <v>278</v>
      </c>
      <c r="G8" s="1" t="s">
        <v>227</v>
      </c>
      <c r="H8" s="1" t="s">
        <v>289</v>
      </c>
      <c r="I8" s="1" t="s">
        <v>332</v>
      </c>
      <c r="J8" s="1" t="s">
        <v>289</v>
      </c>
      <c r="N8" s="1" t="s">
        <v>517</v>
      </c>
      <c r="P8" s="1" t="s">
        <v>169</v>
      </c>
      <c r="R8" s="1" t="s">
        <v>518</v>
      </c>
      <c r="S8" s="1" t="s">
        <v>519</v>
      </c>
      <c r="T8" s="1" t="s">
        <v>520</v>
      </c>
      <c r="U8" s="18" t="s">
        <v>521</v>
      </c>
      <c r="W8" s="1" t="s">
        <v>522</v>
      </c>
      <c r="Y8" s="1" t="s">
        <v>523</v>
      </c>
      <c r="AB8" s="1" t="s">
        <v>524</v>
      </c>
      <c r="AD8" s="1" t="s">
        <v>204</v>
      </c>
      <c r="AE8" s="1" t="s">
        <v>271</v>
      </c>
      <c r="AF8" s="1" t="str">
        <f>+VLOOKUP(AE8,BASE2!$X$1:$Y$7,2,FALSE)</f>
        <v>DIRECCIÓN TERRITORIAL SUR OCCIDENTE</v>
      </c>
      <c r="AG8" s="1" t="s">
        <v>525</v>
      </c>
      <c r="AH8" s="1" t="s">
        <v>526</v>
      </c>
      <c r="AI8" s="1">
        <v>903000</v>
      </c>
      <c r="AJ8" s="1">
        <v>1347580</v>
      </c>
      <c r="AK8" s="1" t="s">
        <v>525</v>
      </c>
      <c r="AL8" s="1" t="s">
        <v>270</v>
      </c>
      <c r="AM8" s="1" t="s">
        <v>173</v>
      </c>
      <c r="AQ8" s="1" t="s">
        <v>241</v>
      </c>
      <c r="AR8" s="1" t="s">
        <v>527</v>
      </c>
      <c r="AV8" s="1" t="s">
        <v>528</v>
      </c>
      <c r="AW8" s="1" t="s">
        <v>529</v>
      </c>
      <c r="AX8" s="1" t="s">
        <v>530</v>
      </c>
      <c r="AY8" s="1" t="s">
        <v>531</v>
      </c>
      <c r="AZ8" s="1" t="s">
        <v>532</v>
      </c>
      <c r="BN8" s="1" t="s">
        <v>242</v>
      </c>
      <c r="BP8" s="1" t="s">
        <v>533</v>
      </c>
      <c r="BQ8" s="1" t="s">
        <v>534</v>
      </c>
      <c r="BR8" s="36" t="s">
        <v>535</v>
      </c>
      <c r="BW8" s="1" t="s">
        <v>536</v>
      </c>
      <c r="BY8" s="1" t="s">
        <v>537</v>
      </c>
      <c r="BZ8" s="1" t="s">
        <v>538</v>
      </c>
      <c r="CF8" s="1" t="s">
        <v>260</v>
      </c>
      <c r="CG8" s="1" t="s">
        <v>318</v>
      </c>
      <c r="CH8" s="1" t="s">
        <v>161</v>
      </c>
      <c r="CI8" s="1" t="s">
        <v>224</v>
      </c>
      <c r="CL8" s="1" t="s">
        <v>270</v>
      </c>
      <c r="CM8" s="1" t="s">
        <v>173</v>
      </c>
      <c r="CP8" s="1" t="s">
        <v>173</v>
      </c>
      <c r="CR8" s="1" t="s">
        <v>539</v>
      </c>
      <c r="CV8" s="1" t="s">
        <v>540</v>
      </c>
    </row>
    <row r="9" spans="1:101" x14ac:dyDescent="0.25">
      <c r="A9" s="1" t="s">
        <v>212</v>
      </c>
      <c r="B9" s="1" t="s">
        <v>228</v>
      </c>
      <c r="C9" s="1" t="s">
        <v>278</v>
      </c>
      <c r="D9" s="1" t="s">
        <v>279</v>
      </c>
      <c r="E9" s="1" t="s">
        <v>222</v>
      </c>
      <c r="F9" s="1" t="s">
        <v>278</v>
      </c>
      <c r="G9" s="1" t="s">
        <v>227</v>
      </c>
      <c r="H9" s="38" t="s">
        <v>541</v>
      </c>
      <c r="I9" s="1" t="s">
        <v>260</v>
      </c>
      <c r="J9" s="1" t="s">
        <v>542</v>
      </c>
      <c r="N9" s="1" t="s">
        <v>543</v>
      </c>
      <c r="P9" s="1" t="s">
        <v>209</v>
      </c>
      <c r="R9" s="1" t="s">
        <v>544</v>
      </c>
      <c r="S9" s="1" t="s">
        <v>545</v>
      </c>
      <c r="T9" s="1" t="s">
        <v>546</v>
      </c>
      <c r="W9" s="1" t="s">
        <v>547</v>
      </c>
      <c r="AB9" s="1" t="s">
        <v>548</v>
      </c>
      <c r="AD9" s="1" t="s">
        <v>196</v>
      </c>
      <c r="AE9" s="1" t="s">
        <v>270</v>
      </c>
      <c r="AF9" s="1" t="str">
        <f>+VLOOKUP(AE9,BASE2!$X$1:$Y$7,2,FALSE)</f>
        <v>DIRECCIÓN TERRITORIAL NORTE</v>
      </c>
      <c r="AG9" s="1" t="s">
        <v>549</v>
      </c>
      <c r="AH9" s="1" t="s">
        <v>550</v>
      </c>
      <c r="AI9" s="1">
        <v>0</v>
      </c>
      <c r="AJ9" s="1">
        <v>616000</v>
      </c>
      <c r="AK9" s="1" t="s">
        <v>549</v>
      </c>
      <c r="AL9" s="1" t="s">
        <v>272</v>
      </c>
      <c r="AM9" s="1" t="s">
        <v>177</v>
      </c>
      <c r="AQ9" s="1" t="s">
        <v>242</v>
      </c>
      <c r="AR9" s="1" t="s">
        <v>551</v>
      </c>
      <c r="AV9" s="1" t="s">
        <v>552</v>
      </c>
      <c r="AW9" s="1" t="s">
        <v>553</v>
      </c>
      <c r="AX9" s="1" t="s">
        <v>554</v>
      </c>
      <c r="AZ9" s="1" t="s">
        <v>555</v>
      </c>
      <c r="BP9" s="1" t="s">
        <v>161</v>
      </c>
      <c r="BQ9" s="1" t="s">
        <v>406</v>
      </c>
      <c r="BR9" s="36" t="s">
        <v>556</v>
      </c>
      <c r="BW9" s="1" t="s">
        <v>557</v>
      </c>
      <c r="BY9" s="1" t="s">
        <v>558</v>
      </c>
      <c r="BZ9" s="1" t="s">
        <v>559</v>
      </c>
      <c r="CF9" s="1" t="s">
        <v>261</v>
      </c>
      <c r="CG9" s="1" t="s">
        <v>319</v>
      </c>
      <c r="CH9" s="1" t="s">
        <v>160</v>
      </c>
      <c r="CI9" s="1" t="s">
        <v>218</v>
      </c>
      <c r="CL9" s="1" t="s">
        <v>272</v>
      </c>
      <c r="CM9" s="1" t="s">
        <v>177</v>
      </c>
      <c r="CR9" s="1" t="s">
        <v>560</v>
      </c>
      <c r="CV9" s="1" t="s">
        <v>561</v>
      </c>
    </row>
    <row r="10" spans="1:101" x14ac:dyDescent="0.25">
      <c r="A10" s="1" t="s">
        <v>377</v>
      </c>
      <c r="B10" s="1" t="s">
        <v>289</v>
      </c>
      <c r="C10" s="1" t="s">
        <v>278</v>
      </c>
      <c r="D10" s="1" t="s">
        <v>279</v>
      </c>
      <c r="E10" s="1" t="s">
        <v>562</v>
      </c>
      <c r="F10" s="1" t="s">
        <v>278</v>
      </c>
      <c r="G10" s="1" t="s">
        <v>227</v>
      </c>
      <c r="H10" s="1" t="s">
        <v>293</v>
      </c>
      <c r="I10" s="1" t="s">
        <v>336</v>
      </c>
      <c r="J10" s="1" t="s">
        <v>293</v>
      </c>
      <c r="N10" s="1" t="s">
        <v>563</v>
      </c>
      <c r="P10" s="1" t="s">
        <v>211</v>
      </c>
      <c r="R10" s="1" t="s">
        <v>564</v>
      </c>
      <c r="S10" s="1" t="s">
        <v>565</v>
      </c>
      <c r="T10" s="1" t="s">
        <v>566</v>
      </c>
      <c r="W10" s="1" t="s">
        <v>567</v>
      </c>
      <c r="AB10" s="1" t="s">
        <v>568</v>
      </c>
      <c r="AD10" s="1" t="s">
        <v>189</v>
      </c>
      <c r="AE10" s="1" t="s">
        <v>273</v>
      </c>
      <c r="AF10" s="1" t="str">
        <f>+VLOOKUP(AE10,BASE2!$X$1:$Y$7,2,FALSE)</f>
        <v>DIRECCIÓN TERRITORIAL CENTRO ORIENTE</v>
      </c>
      <c r="AG10" s="1" t="s">
        <v>569</v>
      </c>
      <c r="AH10" s="1" t="s">
        <v>570</v>
      </c>
      <c r="AI10" s="1">
        <v>2591501</v>
      </c>
      <c r="AJ10" s="1">
        <v>2902480</v>
      </c>
      <c r="AK10" s="1" t="s">
        <v>569</v>
      </c>
      <c r="AL10" s="1" t="s">
        <v>272</v>
      </c>
      <c r="AM10" s="1" t="s">
        <v>179</v>
      </c>
      <c r="AQ10" s="1" t="s">
        <v>243</v>
      </c>
      <c r="AR10" s="1" t="s">
        <v>570</v>
      </c>
      <c r="AV10" s="1" t="s">
        <v>571</v>
      </c>
      <c r="AW10" s="1" t="s">
        <v>572</v>
      </c>
      <c r="AZ10" s="1" t="s">
        <v>573</v>
      </c>
      <c r="BQ10" s="1" t="s">
        <v>365</v>
      </c>
      <c r="BR10" s="36" t="s">
        <v>574</v>
      </c>
      <c r="BW10" s="1" t="s">
        <v>575</v>
      </c>
      <c r="BY10" s="1" t="s">
        <v>576</v>
      </c>
      <c r="BZ10" s="1" t="s">
        <v>577</v>
      </c>
      <c r="CF10" s="1" t="s">
        <v>262</v>
      </c>
      <c r="CG10" s="1" t="s">
        <v>320</v>
      </c>
      <c r="CH10" s="1" t="s">
        <v>359</v>
      </c>
      <c r="CI10" s="1" t="s">
        <v>578</v>
      </c>
      <c r="CL10" s="1" t="s">
        <v>272</v>
      </c>
      <c r="CM10" s="1" t="s">
        <v>179</v>
      </c>
      <c r="CR10" s="1" t="s">
        <v>181</v>
      </c>
      <c r="CV10" s="1" t="s">
        <v>579</v>
      </c>
    </row>
    <row r="11" spans="1:101" x14ac:dyDescent="0.25">
      <c r="A11" s="1" t="s">
        <v>379</v>
      </c>
      <c r="B11" s="1" t="s">
        <v>282</v>
      </c>
      <c r="C11" s="1" t="s">
        <v>580</v>
      </c>
      <c r="D11" s="1" t="s">
        <v>369</v>
      </c>
      <c r="E11" s="1" t="s">
        <v>581</v>
      </c>
      <c r="F11" s="1" t="s">
        <v>580</v>
      </c>
      <c r="G11" s="1" t="s">
        <v>247</v>
      </c>
      <c r="H11" s="1" t="s">
        <v>285</v>
      </c>
      <c r="I11" s="1" t="s">
        <v>331</v>
      </c>
      <c r="J11" s="1" t="s">
        <v>285</v>
      </c>
      <c r="N11" s="1" t="s">
        <v>582</v>
      </c>
      <c r="P11" s="1" t="s">
        <v>212</v>
      </c>
      <c r="R11" s="1" t="s">
        <v>583</v>
      </c>
      <c r="S11" s="1" t="s">
        <v>584</v>
      </c>
      <c r="T11" s="1" t="s">
        <v>585</v>
      </c>
      <c r="W11" s="1" t="s">
        <v>586</v>
      </c>
      <c r="AB11" s="1" t="s">
        <v>587</v>
      </c>
      <c r="AD11" s="1" t="s">
        <v>170</v>
      </c>
      <c r="AE11" s="1" t="s">
        <v>170</v>
      </c>
      <c r="AF11" s="1" t="str">
        <f>+VLOOKUP(AE11,BASE2!$X$1:$Y$7,2,FALSE)</f>
        <v>DIRECCIÓN TERRITORIAL CENTRAL</v>
      </c>
      <c r="AG11" s="1" t="s">
        <v>588</v>
      </c>
      <c r="AH11" s="1" t="s">
        <v>589</v>
      </c>
      <c r="AI11" s="1">
        <v>2280521</v>
      </c>
      <c r="AJ11" s="1">
        <v>2591500</v>
      </c>
      <c r="AK11" s="1" t="s">
        <v>588</v>
      </c>
      <c r="AL11" s="1" t="s">
        <v>272</v>
      </c>
      <c r="AM11" s="1" t="s">
        <v>410</v>
      </c>
      <c r="AQ11" s="1" t="s">
        <v>244</v>
      </c>
      <c r="AR11" s="1" t="s">
        <v>590</v>
      </c>
      <c r="AV11" s="1" t="s">
        <v>591</v>
      </c>
      <c r="AW11" s="1" t="s">
        <v>592</v>
      </c>
      <c r="AZ11" s="1" t="s">
        <v>593</v>
      </c>
      <c r="BQ11" s="1" t="s">
        <v>594</v>
      </c>
      <c r="BR11" s="36" t="s">
        <v>595</v>
      </c>
      <c r="BW11" s="1" t="s">
        <v>596</v>
      </c>
      <c r="BY11" s="1" t="s">
        <v>597</v>
      </c>
      <c r="BZ11" s="1" t="s">
        <v>598</v>
      </c>
      <c r="CF11" s="1" t="s">
        <v>263</v>
      </c>
      <c r="CG11" s="1" t="s">
        <v>321</v>
      </c>
      <c r="CH11" s="1" t="s">
        <v>482</v>
      </c>
      <c r="CI11" s="1" t="s">
        <v>599</v>
      </c>
      <c r="CL11" s="1" t="s">
        <v>272</v>
      </c>
      <c r="CM11" s="1" t="s">
        <v>410</v>
      </c>
      <c r="CR11" s="1" t="s">
        <v>182</v>
      </c>
      <c r="CV11" s="1" t="s">
        <v>600</v>
      </c>
    </row>
    <row r="12" spans="1:101" ht="15.75" x14ac:dyDescent="0.25">
      <c r="A12" s="1" t="s">
        <v>422</v>
      </c>
      <c r="B12" s="1" t="s">
        <v>282</v>
      </c>
      <c r="C12" s="1" t="s">
        <v>580</v>
      </c>
      <c r="D12" s="1" t="s">
        <v>369</v>
      </c>
      <c r="E12" s="1" t="s">
        <v>601</v>
      </c>
      <c r="F12" s="1" t="s">
        <v>580</v>
      </c>
      <c r="G12" s="1" t="s">
        <v>247</v>
      </c>
      <c r="H12" s="1" t="s">
        <v>294</v>
      </c>
      <c r="I12" s="1" t="s">
        <v>337</v>
      </c>
      <c r="J12" s="1" t="s">
        <v>294</v>
      </c>
      <c r="N12" s="1" t="s">
        <v>602</v>
      </c>
      <c r="P12" s="1" t="s">
        <v>603</v>
      </c>
      <c r="R12" s="1" t="s">
        <v>604</v>
      </c>
      <c r="S12" s="1" t="s">
        <v>605</v>
      </c>
      <c r="T12" s="1" t="s">
        <v>606</v>
      </c>
      <c r="W12" s="1" t="s">
        <v>607</v>
      </c>
      <c r="AB12" s="1" t="s">
        <v>608</v>
      </c>
      <c r="AD12" s="1" t="s">
        <v>179</v>
      </c>
      <c r="AE12" s="1" t="s">
        <v>272</v>
      </c>
      <c r="AF12" s="1" t="str">
        <f>+VLOOKUP(AE12,BASE2!$X$1:$Y$7,2,FALSE)</f>
        <v>DIRECCIÓN TERRITORIAL CENTRO</v>
      </c>
      <c r="AG12" s="1" t="s">
        <v>609</v>
      </c>
      <c r="AH12" s="1" t="s">
        <v>610</v>
      </c>
      <c r="AI12" s="1">
        <v>2073201</v>
      </c>
      <c r="AJ12" s="1">
        <v>2280520</v>
      </c>
      <c r="AK12" s="1" t="s">
        <v>609</v>
      </c>
      <c r="AL12" s="1" t="s">
        <v>272</v>
      </c>
      <c r="AM12" s="1" t="s">
        <v>448</v>
      </c>
      <c r="AR12" s="1" t="s">
        <v>611</v>
      </c>
      <c r="AV12" s="1" t="s">
        <v>612</v>
      </c>
      <c r="AW12" s="1" t="s">
        <v>613</v>
      </c>
      <c r="AZ12" s="1" t="s">
        <v>614</v>
      </c>
      <c r="BR12" t="s">
        <v>615</v>
      </c>
      <c r="BW12" s="1" t="s">
        <v>616</v>
      </c>
      <c r="BY12" s="1" t="s">
        <v>617</v>
      </c>
      <c r="BZ12" s="11" t="s">
        <v>618</v>
      </c>
      <c r="CF12" s="1" t="s">
        <v>264</v>
      </c>
      <c r="CG12" s="1" t="s">
        <v>322</v>
      </c>
      <c r="CH12" s="1" t="s">
        <v>443</v>
      </c>
      <c r="CI12" s="1" t="s">
        <v>619</v>
      </c>
      <c r="CL12" s="1" t="s">
        <v>272</v>
      </c>
      <c r="CM12" s="1" t="s">
        <v>448</v>
      </c>
      <c r="CR12" s="1" t="s">
        <v>183</v>
      </c>
      <c r="CV12" s="1" t="s">
        <v>620</v>
      </c>
    </row>
    <row r="13" spans="1:101" ht="15.75" x14ac:dyDescent="0.25">
      <c r="A13" s="1" t="s">
        <v>460</v>
      </c>
      <c r="B13" s="1" t="s">
        <v>282</v>
      </c>
      <c r="C13" s="1" t="s">
        <v>580</v>
      </c>
      <c r="D13" s="1" t="s">
        <v>369</v>
      </c>
      <c r="E13" s="1" t="s">
        <v>621</v>
      </c>
      <c r="F13" s="1" t="s">
        <v>580</v>
      </c>
      <c r="G13" s="1" t="s">
        <v>247</v>
      </c>
      <c r="H13" s="1" t="s">
        <v>284</v>
      </c>
      <c r="I13" s="1" t="s">
        <v>330</v>
      </c>
      <c r="J13" s="1" t="s">
        <v>284</v>
      </c>
      <c r="N13" s="18" t="s">
        <v>622</v>
      </c>
      <c r="P13" s="18" t="s">
        <v>623</v>
      </c>
      <c r="R13" s="1" t="s">
        <v>624</v>
      </c>
      <c r="S13" s="1" t="s">
        <v>625</v>
      </c>
      <c r="T13" s="1" t="s">
        <v>626</v>
      </c>
      <c r="W13" s="1" t="s">
        <v>627</v>
      </c>
      <c r="AB13" s="1" t="s">
        <v>628</v>
      </c>
      <c r="AD13" s="1" t="s">
        <v>184</v>
      </c>
      <c r="AE13" s="1" t="s">
        <v>274</v>
      </c>
      <c r="AF13" s="1" t="str">
        <f>+VLOOKUP(AE13,BASE2!$X$1:$Y$7,2,FALSE)</f>
        <v>DIRECCIÓN TERRITORIAL CENTRO OCCIDENTE</v>
      </c>
      <c r="AG13" s="1" t="s">
        <v>629</v>
      </c>
      <c r="AH13" s="1" t="s">
        <v>630</v>
      </c>
      <c r="AI13" s="1">
        <v>1762221</v>
      </c>
      <c r="AJ13" s="1">
        <v>2073200</v>
      </c>
      <c r="AK13" s="1" t="s">
        <v>629</v>
      </c>
      <c r="AL13" s="1" t="s">
        <v>272</v>
      </c>
      <c r="AM13" s="1" t="s">
        <v>484</v>
      </c>
      <c r="AR13" s="1" t="s">
        <v>630</v>
      </c>
      <c r="AV13" s="1" t="s">
        <v>631</v>
      </c>
      <c r="AZ13" s="1" t="s">
        <v>632</v>
      </c>
      <c r="BR13" t="s">
        <v>633</v>
      </c>
      <c r="BW13" s="1" t="s">
        <v>634</v>
      </c>
      <c r="BY13" s="1" t="s">
        <v>635</v>
      </c>
      <c r="CF13" s="1" t="s">
        <v>265</v>
      </c>
      <c r="CG13" s="1" t="s">
        <v>323</v>
      </c>
      <c r="CH13" s="1" t="s">
        <v>636</v>
      </c>
      <c r="CI13" s="1" t="s">
        <v>637</v>
      </c>
      <c r="CL13" s="1" t="s">
        <v>272</v>
      </c>
      <c r="CM13" s="1" t="s">
        <v>484</v>
      </c>
      <c r="CV13" s="1" t="s">
        <v>638</v>
      </c>
    </row>
    <row r="14" spans="1:101" ht="15.75" x14ac:dyDescent="0.25">
      <c r="A14" s="38" t="s">
        <v>495</v>
      </c>
      <c r="B14" s="1" t="s">
        <v>282</v>
      </c>
      <c r="C14" s="1" t="s">
        <v>580</v>
      </c>
      <c r="D14" s="1" t="s">
        <v>369</v>
      </c>
      <c r="E14" s="1" t="s">
        <v>639</v>
      </c>
      <c r="F14" s="1" t="s">
        <v>580</v>
      </c>
      <c r="G14" s="1" t="s">
        <v>247</v>
      </c>
      <c r="H14" s="1" t="s">
        <v>291</v>
      </c>
      <c r="I14" s="1" t="s">
        <v>334</v>
      </c>
      <c r="J14" s="1" t="s">
        <v>291</v>
      </c>
      <c r="P14" s="18" t="s">
        <v>640</v>
      </c>
      <c r="R14" s="1" t="s">
        <v>641</v>
      </c>
      <c r="S14" s="1" t="s">
        <v>642</v>
      </c>
      <c r="T14" s="18" t="s">
        <v>643</v>
      </c>
      <c r="W14" s="1" t="s">
        <v>644</v>
      </c>
      <c r="AD14" s="1" t="s">
        <v>410</v>
      </c>
      <c r="AE14" s="1" t="s">
        <v>272</v>
      </c>
      <c r="AF14" s="1" t="str">
        <f>+VLOOKUP(AE14,BASE2!$X$1:$Y$7,2,FALSE)</f>
        <v>DIRECCIÓN TERRITORIAL CENTRO</v>
      </c>
      <c r="AG14" s="1" t="s">
        <v>645</v>
      </c>
      <c r="AH14" s="1" t="s">
        <v>646</v>
      </c>
      <c r="AI14" s="1">
        <v>1762221</v>
      </c>
      <c r="AJ14" s="1">
        <v>2073200</v>
      </c>
      <c r="AK14" s="1" t="s">
        <v>645</v>
      </c>
      <c r="AL14" s="1" t="s">
        <v>272</v>
      </c>
      <c r="AM14" s="1" t="s">
        <v>180</v>
      </c>
      <c r="AR14" s="1" t="s">
        <v>647</v>
      </c>
      <c r="AV14" s="1" t="s">
        <v>648</v>
      </c>
      <c r="AZ14" s="1" t="s">
        <v>649</v>
      </c>
      <c r="BR14" t="s">
        <v>650</v>
      </c>
      <c r="BW14" s="1" t="s">
        <v>636</v>
      </c>
      <c r="BY14" s="1" t="s">
        <v>651</v>
      </c>
      <c r="CF14" s="1" t="s">
        <v>266</v>
      </c>
      <c r="CG14" s="38" t="s">
        <v>324</v>
      </c>
      <c r="CH14" s="1" t="s">
        <v>510</v>
      </c>
      <c r="CI14" s="1" t="s">
        <v>652</v>
      </c>
      <c r="CL14" s="1" t="s">
        <v>272</v>
      </c>
      <c r="CM14" s="1" t="s">
        <v>180</v>
      </c>
      <c r="CV14" s="1" t="s">
        <v>653</v>
      </c>
    </row>
    <row r="15" spans="1:101" ht="15.75" x14ac:dyDescent="0.25">
      <c r="A15" s="1" t="s">
        <v>522</v>
      </c>
      <c r="B15" s="1" t="s">
        <v>282</v>
      </c>
      <c r="C15" s="1" t="s">
        <v>580</v>
      </c>
      <c r="D15" s="1" t="s">
        <v>369</v>
      </c>
      <c r="E15" s="1" t="s">
        <v>654</v>
      </c>
      <c r="F15" s="1" t="s">
        <v>580</v>
      </c>
      <c r="G15" s="1" t="s">
        <v>247</v>
      </c>
      <c r="H15" s="38" t="s">
        <v>290</v>
      </c>
      <c r="I15" s="1" t="s">
        <v>333</v>
      </c>
      <c r="J15" s="1" t="s">
        <v>655</v>
      </c>
      <c r="P15" s="18" t="s">
        <v>656</v>
      </c>
      <c r="R15" s="1" t="s">
        <v>657</v>
      </c>
      <c r="S15" s="1" t="s">
        <v>658</v>
      </c>
      <c r="W15" s="18" t="s">
        <v>659</v>
      </c>
      <c r="AD15" s="1" t="s">
        <v>448</v>
      </c>
      <c r="AE15" s="1" t="s">
        <v>272</v>
      </c>
      <c r="AF15" s="1" t="str">
        <f>+VLOOKUP(AE15,BASE2!$X$1:$Y$7,2,FALSE)</f>
        <v>DIRECCIÓN TERRITORIAL CENTRO</v>
      </c>
      <c r="AG15" s="1" t="s">
        <v>660</v>
      </c>
      <c r="AH15" s="1" t="s">
        <v>661</v>
      </c>
      <c r="AI15" s="1">
        <v>1762221</v>
      </c>
      <c r="AJ15" s="1">
        <v>2073200</v>
      </c>
      <c r="AK15" s="1" t="s">
        <v>660</v>
      </c>
      <c r="AL15" s="1" t="s">
        <v>272</v>
      </c>
      <c r="AM15" s="1" t="s">
        <v>539</v>
      </c>
      <c r="AR15" s="1" t="s">
        <v>661</v>
      </c>
      <c r="AV15" s="1" t="s">
        <v>662</v>
      </c>
      <c r="AZ15" s="1" t="s">
        <v>663</v>
      </c>
      <c r="BR15" t="s">
        <v>664</v>
      </c>
      <c r="BW15" s="1" t="s">
        <v>665</v>
      </c>
      <c r="BY15" s="1" t="s">
        <v>666</v>
      </c>
      <c r="CF15" s="38" t="s">
        <v>164</v>
      </c>
      <c r="CG15" s="38" t="s">
        <v>165</v>
      </c>
      <c r="CH15" s="1" t="s">
        <v>401</v>
      </c>
      <c r="CI15" s="1" t="s">
        <v>667</v>
      </c>
      <c r="CL15" s="1" t="s">
        <v>272</v>
      </c>
      <c r="CM15" s="1" t="s">
        <v>539</v>
      </c>
      <c r="CV15" s="1" t="s">
        <v>668</v>
      </c>
    </row>
    <row r="16" spans="1:101" x14ac:dyDescent="0.25">
      <c r="A16" s="1" t="s">
        <v>547</v>
      </c>
      <c r="B16" s="1" t="s">
        <v>282</v>
      </c>
      <c r="C16" s="1" t="s">
        <v>580</v>
      </c>
      <c r="D16" s="1" t="s">
        <v>369</v>
      </c>
      <c r="E16" s="1" t="s">
        <v>669</v>
      </c>
      <c r="F16" s="1" t="s">
        <v>580</v>
      </c>
      <c r="G16" s="1" t="s">
        <v>247</v>
      </c>
      <c r="H16" s="38" t="s">
        <v>670</v>
      </c>
      <c r="I16" s="1" t="s">
        <v>338</v>
      </c>
      <c r="J16" s="1" t="s">
        <v>295</v>
      </c>
      <c r="P16" s="18" t="s">
        <v>671</v>
      </c>
      <c r="R16" s="1" t="s">
        <v>672</v>
      </c>
      <c r="S16" s="1" t="s">
        <v>673</v>
      </c>
      <c r="W16" s="1" t="s">
        <v>674</v>
      </c>
      <c r="AD16" s="1" t="s">
        <v>201</v>
      </c>
      <c r="AE16" s="1" t="s">
        <v>274</v>
      </c>
      <c r="AF16" s="1" t="str">
        <f>+VLOOKUP(AE16,BASE2!$X$1:$Y$7,2,FALSE)</f>
        <v>DIRECCIÓN TERRITORIAL CENTRO OCCIDENTE</v>
      </c>
      <c r="AG16" s="1" t="s">
        <v>675</v>
      </c>
      <c r="AH16" s="1" t="s">
        <v>676</v>
      </c>
      <c r="AI16" s="1">
        <v>1503071</v>
      </c>
      <c r="AJ16" s="1">
        <v>1762220</v>
      </c>
      <c r="AK16" s="1" t="s">
        <v>675</v>
      </c>
      <c r="AL16" s="1" t="s">
        <v>272</v>
      </c>
      <c r="AM16" s="1" t="s">
        <v>560</v>
      </c>
      <c r="AR16" s="1" t="s">
        <v>676</v>
      </c>
      <c r="AV16" s="1" t="s">
        <v>677</v>
      </c>
      <c r="AZ16" s="1" t="s">
        <v>678</v>
      </c>
      <c r="BW16" s="1" t="s">
        <v>679</v>
      </c>
      <c r="BY16" s="1" t="s">
        <v>680</v>
      </c>
      <c r="CF16" s="38" t="s">
        <v>681</v>
      </c>
      <c r="CG16" s="38" t="s">
        <v>682</v>
      </c>
      <c r="CH16" s="1" t="s">
        <v>480</v>
      </c>
      <c r="CI16" s="1" t="s">
        <v>683</v>
      </c>
      <c r="CL16" s="1" t="s">
        <v>272</v>
      </c>
      <c r="CM16" s="1" t="s">
        <v>560</v>
      </c>
    </row>
    <row r="17" spans="1:100" ht="15.75" x14ac:dyDescent="0.25">
      <c r="A17" s="1" t="s">
        <v>567</v>
      </c>
      <c r="B17" s="1" t="s">
        <v>282</v>
      </c>
      <c r="C17" s="1" t="s">
        <v>580</v>
      </c>
      <c r="D17" s="1" t="s">
        <v>369</v>
      </c>
      <c r="E17" s="1" t="s">
        <v>684</v>
      </c>
      <c r="F17" s="1" t="s">
        <v>580</v>
      </c>
      <c r="G17" s="1" t="s">
        <v>247</v>
      </c>
      <c r="H17" s="38" t="s">
        <v>685</v>
      </c>
      <c r="I17" s="38" t="s">
        <v>686</v>
      </c>
      <c r="R17" s="1" t="s">
        <v>687</v>
      </c>
      <c r="S17" s="1" t="s">
        <v>688</v>
      </c>
      <c r="AD17" s="1" t="s">
        <v>199</v>
      </c>
      <c r="AE17" s="1" t="s">
        <v>275</v>
      </c>
      <c r="AF17" s="1" t="str">
        <f>+VLOOKUP(AE17,BASE2!$X$1:$Y$7,2,FALSE)</f>
        <v>DIRECCIÓN TERRITORIAL NOROCCIDENTE</v>
      </c>
      <c r="AG17" s="1" t="s">
        <v>689</v>
      </c>
      <c r="AH17" s="1" t="s">
        <v>690</v>
      </c>
      <c r="AI17" s="1">
        <v>1503071</v>
      </c>
      <c r="AJ17" s="1">
        <v>1762220</v>
      </c>
      <c r="AK17" s="1" t="s">
        <v>689</v>
      </c>
      <c r="AL17" s="1" t="s">
        <v>272</v>
      </c>
      <c r="AM17" s="1" t="s">
        <v>181</v>
      </c>
      <c r="AR17" s="1" t="s">
        <v>691</v>
      </c>
      <c r="AV17" s="1" t="s">
        <v>692</v>
      </c>
      <c r="AZ17" s="1" t="s">
        <v>693</v>
      </c>
      <c r="BW17" s="1" t="s">
        <v>694</v>
      </c>
      <c r="BY17" s="11" t="s">
        <v>695</v>
      </c>
      <c r="CH17" s="1" t="s">
        <v>634</v>
      </c>
      <c r="CI17" s="1" t="s">
        <v>696</v>
      </c>
      <c r="CL17" s="1" t="s">
        <v>272</v>
      </c>
      <c r="CM17" s="1" t="s">
        <v>181</v>
      </c>
      <c r="CV17"/>
    </row>
    <row r="18" spans="1:100" ht="15.75" x14ac:dyDescent="0.25">
      <c r="A18" s="1" t="s">
        <v>586</v>
      </c>
      <c r="B18" s="1" t="s">
        <v>282</v>
      </c>
      <c r="C18" s="1" t="s">
        <v>580</v>
      </c>
      <c r="D18" s="1" t="s">
        <v>369</v>
      </c>
      <c r="E18" s="1" t="s">
        <v>697</v>
      </c>
      <c r="F18" s="1" t="s">
        <v>580</v>
      </c>
      <c r="G18" s="1" t="s">
        <v>247</v>
      </c>
      <c r="R18" s="1" t="s">
        <v>698</v>
      </c>
      <c r="S18" s="1" t="s">
        <v>699</v>
      </c>
      <c r="AD18" s="38" t="s">
        <v>484</v>
      </c>
      <c r="AE18" s="1" t="s">
        <v>271</v>
      </c>
      <c r="AF18" s="1" t="str">
        <f>+VLOOKUP(AE18,BASE2!$X$1:$Y$7,2,FALSE)</f>
        <v>DIRECCIÓN TERRITORIAL SUR OCCIDENTE</v>
      </c>
      <c r="AG18" s="1" t="s">
        <v>700</v>
      </c>
      <c r="AH18" s="1" t="s">
        <v>701</v>
      </c>
      <c r="AI18" s="1">
        <v>1295751</v>
      </c>
      <c r="AJ18" s="1">
        <v>1503070</v>
      </c>
      <c r="AK18" s="1" t="s">
        <v>700</v>
      </c>
      <c r="AL18" s="1" t="s">
        <v>272</v>
      </c>
      <c r="AM18" s="1" t="s">
        <v>182</v>
      </c>
      <c r="AR18" s="1" t="s">
        <v>701</v>
      </c>
      <c r="AV18" s="1" t="s">
        <v>702</v>
      </c>
      <c r="AZ18" s="1" t="s">
        <v>703</v>
      </c>
      <c r="BW18" s="1" t="s">
        <v>704</v>
      </c>
      <c r="CH18" s="1" t="s">
        <v>361</v>
      </c>
      <c r="CI18" s="1" t="s">
        <v>705</v>
      </c>
      <c r="CL18" s="1" t="s">
        <v>272</v>
      </c>
      <c r="CM18" s="1" t="s">
        <v>182</v>
      </c>
      <c r="CV18"/>
    </row>
    <row r="19" spans="1:100" ht="15.75" x14ac:dyDescent="0.25">
      <c r="A19" s="1" t="s">
        <v>607</v>
      </c>
      <c r="B19" s="1" t="s">
        <v>282</v>
      </c>
      <c r="C19" s="1" t="s">
        <v>580</v>
      </c>
      <c r="D19" s="1" t="s">
        <v>369</v>
      </c>
      <c r="E19" s="1" t="s">
        <v>706</v>
      </c>
      <c r="F19" s="1" t="s">
        <v>580</v>
      </c>
      <c r="G19" s="1" t="s">
        <v>247</v>
      </c>
      <c r="R19" s="1" t="s">
        <v>707</v>
      </c>
      <c r="S19" s="1" t="s">
        <v>708</v>
      </c>
      <c r="AD19" s="1" t="s">
        <v>175</v>
      </c>
      <c r="AE19" s="1" t="s">
        <v>275</v>
      </c>
      <c r="AF19" s="1" t="str">
        <f>+VLOOKUP(AE19,BASE2!$X$1:$Y$7,2,FALSE)</f>
        <v>DIRECCIÓN TERRITORIAL NOROCCIDENTE</v>
      </c>
      <c r="AG19" s="1" t="s">
        <v>709</v>
      </c>
      <c r="AH19" s="1" t="s">
        <v>710</v>
      </c>
      <c r="AI19" s="1">
        <v>1295751</v>
      </c>
      <c r="AJ19" s="1">
        <v>1503070</v>
      </c>
      <c r="AK19" s="1" t="s">
        <v>709</v>
      </c>
      <c r="AL19" s="1" t="s">
        <v>272</v>
      </c>
      <c r="AM19" s="1" t="s">
        <v>183</v>
      </c>
      <c r="AR19" s="1" t="s">
        <v>710</v>
      </c>
      <c r="AV19" s="1" t="s">
        <v>711</v>
      </c>
      <c r="AZ19" s="1" t="s">
        <v>712</v>
      </c>
      <c r="CH19" s="1" t="s">
        <v>596</v>
      </c>
      <c r="CI19" s="1" t="s">
        <v>713</v>
      </c>
      <c r="CL19" s="1" t="s">
        <v>272</v>
      </c>
      <c r="CM19" s="1" t="s">
        <v>183</v>
      </c>
      <c r="CV19"/>
    </row>
    <row r="20" spans="1:100" ht="15.75" x14ac:dyDescent="0.25">
      <c r="A20" s="1" t="s">
        <v>376</v>
      </c>
      <c r="B20" s="1" t="s">
        <v>329</v>
      </c>
      <c r="C20" s="1" t="s">
        <v>714</v>
      </c>
      <c r="D20" s="38" t="s">
        <v>715</v>
      </c>
      <c r="E20" s="1" t="s">
        <v>716</v>
      </c>
      <c r="F20" s="1" t="s">
        <v>714</v>
      </c>
      <c r="G20" s="1" t="s">
        <v>248</v>
      </c>
      <c r="R20" s="1" t="s">
        <v>717</v>
      </c>
      <c r="S20" s="1" t="s">
        <v>718</v>
      </c>
      <c r="AD20" s="1" t="s">
        <v>180</v>
      </c>
      <c r="AE20" s="1" t="s">
        <v>272</v>
      </c>
      <c r="AF20" s="1" t="str">
        <f>+VLOOKUP(AE20,BASE2!$X$1:$Y$7,2,FALSE)</f>
        <v>DIRECCIÓN TERRITORIAL CENTRO</v>
      </c>
      <c r="AG20" s="1" t="s">
        <v>719</v>
      </c>
      <c r="AH20" s="1" t="s">
        <v>205</v>
      </c>
      <c r="AI20" s="1">
        <v>1295751</v>
      </c>
      <c r="AJ20" s="1">
        <v>1503070</v>
      </c>
      <c r="AK20" s="1" t="s">
        <v>719</v>
      </c>
      <c r="AL20" s="1" t="s">
        <v>273</v>
      </c>
      <c r="AM20" s="1" t="s">
        <v>191</v>
      </c>
      <c r="AR20" s="1" t="s">
        <v>205</v>
      </c>
      <c r="AV20" s="1" t="s">
        <v>720</v>
      </c>
      <c r="AZ20" s="1" t="s">
        <v>721</v>
      </c>
      <c r="CH20" s="1" t="s">
        <v>616</v>
      </c>
      <c r="CI20" s="1" t="s">
        <v>722</v>
      </c>
      <c r="CL20" s="1" t="s">
        <v>273</v>
      </c>
      <c r="CM20" s="1" t="s">
        <v>191</v>
      </c>
      <c r="CV20"/>
    </row>
    <row r="21" spans="1:100" ht="15.75" x14ac:dyDescent="0.25">
      <c r="A21" s="1" t="s">
        <v>419</v>
      </c>
      <c r="B21" s="1" t="s">
        <v>329</v>
      </c>
      <c r="C21" s="1" t="s">
        <v>714</v>
      </c>
      <c r="D21" s="1" t="s">
        <v>411</v>
      </c>
      <c r="E21" s="1" t="s">
        <v>716</v>
      </c>
      <c r="F21" s="1" t="s">
        <v>714</v>
      </c>
      <c r="G21" s="1" t="s">
        <v>248</v>
      </c>
      <c r="R21" s="1" t="s">
        <v>723</v>
      </c>
      <c r="S21" s="1" t="s">
        <v>724</v>
      </c>
      <c r="AD21" s="1" t="s">
        <v>198</v>
      </c>
      <c r="AE21" s="1" t="s">
        <v>271</v>
      </c>
      <c r="AF21" s="1" t="str">
        <f>+VLOOKUP(AE21,BASE2!$X$1:$Y$7,2,FALSE)</f>
        <v>DIRECCIÓN TERRITORIAL SUR OCCIDENTE</v>
      </c>
      <c r="AG21" s="1" t="s">
        <v>725</v>
      </c>
      <c r="AH21" s="1" t="s">
        <v>726</v>
      </c>
      <c r="AI21" s="1">
        <v>1000000</v>
      </c>
      <c r="AJ21" s="1">
        <v>1295750</v>
      </c>
      <c r="AK21" s="1" t="s">
        <v>725</v>
      </c>
      <c r="AL21" s="1" t="s">
        <v>273</v>
      </c>
      <c r="AM21" s="1" t="s">
        <v>202</v>
      </c>
      <c r="AR21" s="1" t="s">
        <v>727</v>
      </c>
      <c r="AV21" s="1" t="s">
        <v>728</v>
      </c>
      <c r="AZ21" s="1" t="s">
        <v>729</v>
      </c>
      <c r="CH21" s="1" t="s">
        <v>557</v>
      </c>
      <c r="CI21" s="1" t="s">
        <v>730</v>
      </c>
      <c r="CL21" s="1" t="s">
        <v>273</v>
      </c>
      <c r="CM21" s="1" t="s">
        <v>202</v>
      </c>
      <c r="CV21"/>
    </row>
    <row r="22" spans="1:100" ht="15.75" x14ac:dyDescent="0.25">
      <c r="A22" s="1" t="s">
        <v>457</v>
      </c>
      <c r="B22" s="1" t="s">
        <v>329</v>
      </c>
      <c r="C22" s="1" t="s">
        <v>714</v>
      </c>
      <c r="D22" s="1" t="s">
        <v>411</v>
      </c>
      <c r="E22" s="1" t="s">
        <v>716</v>
      </c>
      <c r="F22" s="1" t="s">
        <v>714</v>
      </c>
      <c r="G22" s="1" t="s">
        <v>248</v>
      </c>
      <c r="R22" s="1" t="s">
        <v>731</v>
      </c>
      <c r="S22" s="1" t="s">
        <v>732</v>
      </c>
      <c r="AD22" s="1" t="s">
        <v>449</v>
      </c>
      <c r="AE22" s="1" t="s">
        <v>274</v>
      </c>
      <c r="AF22" s="1" t="str">
        <f>+VLOOKUP(AE22,BASE2!$X$1:$Y$7,2,FALSE)</f>
        <v>DIRECCIÓN TERRITORIAL CENTRO OCCIDENTE</v>
      </c>
      <c r="AG22" s="1" t="s">
        <v>733</v>
      </c>
      <c r="AH22" s="1" t="s">
        <v>734</v>
      </c>
      <c r="AI22" s="1">
        <v>1000000</v>
      </c>
      <c r="AJ22" s="1">
        <v>1295750</v>
      </c>
      <c r="AK22" s="1" t="s">
        <v>733</v>
      </c>
      <c r="AL22" s="1" t="s">
        <v>273</v>
      </c>
      <c r="AM22" s="1" t="s">
        <v>189</v>
      </c>
      <c r="AR22" s="1" t="s">
        <v>734</v>
      </c>
      <c r="AV22" s="1" t="s">
        <v>735</v>
      </c>
      <c r="CH22" s="1" t="s">
        <v>536</v>
      </c>
      <c r="CI22" s="1" t="s">
        <v>736</v>
      </c>
      <c r="CL22" s="1" t="s">
        <v>273</v>
      </c>
      <c r="CM22" s="1" t="s">
        <v>189</v>
      </c>
      <c r="CV22"/>
    </row>
    <row r="23" spans="1:100" ht="15.75" x14ac:dyDescent="0.25">
      <c r="A23" s="1" t="s">
        <v>493</v>
      </c>
      <c r="B23" s="1" t="s">
        <v>329</v>
      </c>
      <c r="C23" s="1" t="s">
        <v>714</v>
      </c>
      <c r="D23" s="1" t="s">
        <v>411</v>
      </c>
      <c r="E23" s="1" t="s">
        <v>716</v>
      </c>
      <c r="F23" s="1" t="s">
        <v>714</v>
      </c>
      <c r="G23" s="1" t="s">
        <v>248</v>
      </c>
      <c r="R23" s="1" t="s">
        <v>737</v>
      </c>
      <c r="S23" s="1" t="s">
        <v>738</v>
      </c>
      <c r="AD23" s="1" t="s">
        <v>197</v>
      </c>
      <c r="AE23" s="1" t="s">
        <v>271</v>
      </c>
      <c r="AF23" s="1" t="str">
        <f>+VLOOKUP(AE23,BASE2!$X$1:$Y$7,2,FALSE)</f>
        <v>DIRECCIÓN TERRITORIAL SUR OCCIDENTE</v>
      </c>
      <c r="AG23" s="1" t="s">
        <v>739</v>
      </c>
      <c r="AH23" s="1" t="s">
        <v>740</v>
      </c>
      <c r="AI23" s="1">
        <v>1000000</v>
      </c>
      <c r="AJ23" s="1">
        <v>1295750</v>
      </c>
      <c r="AK23" s="1" t="s">
        <v>739</v>
      </c>
      <c r="AL23" s="1" t="s">
        <v>271</v>
      </c>
      <c r="AM23" s="1" t="s">
        <v>204</v>
      </c>
      <c r="AR23" s="1" t="s">
        <v>740</v>
      </c>
      <c r="AV23" s="1" t="s">
        <v>741</v>
      </c>
      <c r="CH23" s="1" t="s">
        <v>533</v>
      </c>
      <c r="CI23" s="1" t="s">
        <v>742</v>
      </c>
      <c r="CL23" s="1" t="s">
        <v>271</v>
      </c>
      <c r="CM23" s="1" t="s">
        <v>204</v>
      </c>
      <c r="CV23"/>
    </row>
    <row r="24" spans="1:100" ht="15.75" x14ac:dyDescent="0.25">
      <c r="A24" s="1" t="s">
        <v>520</v>
      </c>
      <c r="B24" s="1" t="s">
        <v>329</v>
      </c>
      <c r="C24" s="1" t="s">
        <v>714</v>
      </c>
      <c r="D24" s="1" t="s">
        <v>411</v>
      </c>
      <c r="E24" s="1" t="s">
        <v>743</v>
      </c>
      <c r="F24" s="1" t="s">
        <v>714</v>
      </c>
      <c r="G24" s="1" t="s">
        <v>248</v>
      </c>
      <c r="R24" s="1" t="s">
        <v>744</v>
      </c>
      <c r="S24" s="1" t="s">
        <v>745</v>
      </c>
      <c r="AD24" s="1" t="s">
        <v>539</v>
      </c>
      <c r="AE24" s="1" t="s">
        <v>272</v>
      </c>
      <c r="AF24" s="1" t="str">
        <f>+VLOOKUP(AE24,BASE2!$X$1:$Y$7,2,FALSE)</f>
        <v>DIRECCIÓN TERRITORIAL CENTRO</v>
      </c>
      <c r="AG24" s="1" t="s">
        <v>746</v>
      </c>
      <c r="AH24" s="1" t="s">
        <v>747</v>
      </c>
      <c r="AI24" s="1">
        <v>1000000</v>
      </c>
      <c r="AJ24" s="1">
        <v>1295750</v>
      </c>
      <c r="AK24" s="1" t="s">
        <v>746</v>
      </c>
      <c r="AL24" s="1" t="s">
        <v>271</v>
      </c>
      <c r="AM24" s="1" t="s">
        <v>186</v>
      </c>
      <c r="AR24" s="1" t="s">
        <v>747</v>
      </c>
      <c r="AV24" s="1" t="s">
        <v>748</v>
      </c>
      <c r="CH24" s="1" t="s">
        <v>162</v>
      </c>
      <c r="CI24" s="1" t="s">
        <v>749</v>
      </c>
      <c r="CL24" s="1" t="s">
        <v>271</v>
      </c>
      <c r="CM24" s="1" t="s">
        <v>186</v>
      </c>
      <c r="CV24"/>
    </row>
    <row r="25" spans="1:100" ht="15.75" x14ac:dyDescent="0.25">
      <c r="A25" s="1" t="s">
        <v>546</v>
      </c>
      <c r="B25" s="1" t="s">
        <v>329</v>
      </c>
      <c r="C25" s="1" t="s">
        <v>714</v>
      </c>
      <c r="D25" s="1" t="s">
        <v>411</v>
      </c>
      <c r="E25" s="1" t="s">
        <v>743</v>
      </c>
      <c r="F25" s="1" t="s">
        <v>714</v>
      </c>
      <c r="G25" s="1" t="s">
        <v>248</v>
      </c>
      <c r="R25" s="1" t="s">
        <v>750</v>
      </c>
      <c r="S25" s="1" t="s">
        <v>751</v>
      </c>
      <c r="AD25" s="1" t="s">
        <v>188</v>
      </c>
      <c r="AE25" s="1" t="s">
        <v>275</v>
      </c>
      <c r="AF25" s="1" t="str">
        <f>+VLOOKUP(AE25,BASE2!$X$1:$Y$7,2,FALSE)</f>
        <v>DIRECCIÓN TERRITORIAL NOROCCIDENTE</v>
      </c>
      <c r="AG25" s="1" t="s">
        <v>2</v>
      </c>
      <c r="AH25" s="1" t="s">
        <v>752</v>
      </c>
      <c r="AI25" s="1">
        <v>7500</v>
      </c>
      <c r="AJ25" s="1">
        <v>7500</v>
      </c>
      <c r="AK25" s="1" t="s">
        <v>2</v>
      </c>
      <c r="AL25" s="1" t="s">
        <v>271</v>
      </c>
      <c r="AM25" s="1" t="s">
        <v>198</v>
      </c>
      <c r="AV25" s="1" t="s">
        <v>753</v>
      </c>
      <c r="CH25" s="1" t="s">
        <v>406</v>
      </c>
      <c r="CI25" s="1" t="s">
        <v>754</v>
      </c>
      <c r="CL25" s="1" t="s">
        <v>271</v>
      </c>
      <c r="CM25" s="1" t="s">
        <v>198</v>
      </c>
      <c r="CV25"/>
    </row>
    <row r="26" spans="1:100" ht="15.75" x14ac:dyDescent="0.25">
      <c r="A26" s="1" t="s">
        <v>566</v>
      </c>
      <c r="B26" s="1" t="s">
        <v>329</v>
      </c>
      <c r="C26" s="1" t="s">
        <v>714</v>
      </c>
      <c r="D26" s="1" t="s">
        <v>411</v>
      </c>
      <c r="E26" s="1" t="s">
        <v>743</v>
      </c>
      <c r="F26" s="1" t="s">
        <v>714</v>
      </c>
      <c r="G26" s="1" t="s">
        <v>248</v>
      </c>
      <c r="R26" s="1" t="s">
        <v>755</v>
      </c>
      <c r="S26" s="1" t="s">
        <v>756</v>
      </c>
      <c r="AD26" s="1" t="s">
        <v>195</v>
      </c>
      <c r="AE26" s="1" t="s">
        <v>270</v>
      </c>
      <c r="AF26" s="1" t="str">
        <f>+VLOOKUP(AE26,BASE2!$X$1:$Y$7,2,FALSE)</f>
        <v>DIRECCIÓN TERRITORIAL NORTE</v>
      </c>
      <c r="AG26" s="1" t="s">
        <v>2</v>
      </c>
      <c r="AH26" s="1" t="s">
        <v>757</v>
      </c>
      <c r="AI26" s="1">
        <v>15000</v>
      </c>
      <c r="AJ26" s="1">
        <v>15000</v>
      </c>
      <c r="AK26" s="1" t="s">
        <v>2</v>
      </c>
      <c r="AL26" s="1" t="s">
        <v>271</v>
      </c>
      <c r="AM26" s="1" t="s">
        <v>197</v>
      </c>
      <c r="AV26" s="1" t="s">
        <v>758</v>
      </c>
      <c r="CH26" s="1" t="s">
        <v>476</v>
      </c>
      <c r="CI26" s="1" t="s">
        <v>759</v>
      </c>
      <c r="CL26" s="1" t="s">
        <v>271</v>
      </c>
      <c r="CM26" s="1" t="s">
        <v>197</v>
      </c>
      <c r="CV26"/>
    </row>
    <row r="27" spans="1:100" ht="15.75" x14ac:dyDescent="0.25">
      <c r="A27" s="1" t="s">
        <v>603</v>
      </c>
      <c r="B27" s="1" t="s">
        <v>228</v>
      </c>
      <c r="C27" s="1" t="s">
        <v>760</v>
      </c>
      <c r="D27" s="1" t="s">
        <v>450</v>
      </c>
      <c r="E27" s="1" t="s">
        <v>761</v>
      </c>
      <c r="F27" s="1" t="s">
        <v>760</v>
      </c>
      <c r="G27" s="1" t="s">
        <v>245</v>
      </c>
      <c r="R27" s="1" t="s">
        <v>762</v>
      </c>
      <c r="S27" s="1" t="s">
        <v>763</v>
      </c>
      <c r="AD27" s="1" t="s">
        <v>194</v>
      </c>
      <c r="AE27" s="1" t="s">
        <v>270</v>
      </c>
      <c r="AF27" s="1" t="str">
        <f>+VLOOKUP(AE27,BASE2!$X$1:$Y$7,2,FALSE)</f>
        <v>DIRECCIÓN TERRITORIAL NORTE</v>
      </c>
      <c r="AG27" s="1" t="s">
        <v>2</v>
      </c>
      <c r="AH27" s="1" t="s">
        <v>216</v>
      </c>
      <c r="AI27" s="1">
        <v>150000</v>
      </c>
      <c r="AJ27" s="1">
        <v>300000</v>
      </c>
      <c r="AK27" s="1" t="s">
        <v>2</v>
      </c>
      <c r="AL27" s="1" t="s">
        <v>764</v>
      </c>
      <c r="AM27" s="1" t="s">
        <v>170</v>
      </c>
      <c r="AV27" s="1" t="s">
        <v>765</v>
      </c>
      <c r="CH27" s="1" t="s">
        <v>402</v>
      </c>
      <c r="CI27" s="1" t="s">
        <v>766</v>
      </c>
      <c r="CL27" s="1" t="s">
        <v>764</v>
      </c>
      <c r="CM27" s="1" t="s">
        <v>170</v>
      </c>
      <c r="CV27"/>
    </row>
    <row r="28" spans="1:100" ht="15.75" x14ac:dyDescent="0.25">
      <c r="A28" s="1" t="s">
        <v>627</v>
      </c>
      <c r="B28" s="1" t="s">
        <v>282</v>
      </c>
      <c r="C28" s="1" t="s">
        <v>760</v>
      </c>
      <c r="D28" s="1" t="s">
        <v>450</v>
      </c>
      <c r="E28" s="1" t="s">
        <v>767</v>
      </c>
      <c r="F28" s="1" t="s">
        <v>760</v>
      </c>
      <c r="G28" s="1" t="s">
        <v>245</v>
      </c>
      <c r="R28" s="1" t="s">
        <v>768</v>
      </c>
      <c r="S28" s="1" t="s">
        <v>769</v>
      </c>
      <c r="AD28" s="1" t="s">
        <v>560</v>
      </c>
      <c r="AE28" s="1" t="s">
        <v>272</v>
      </c>
      <c r="AF28" s="1" t="str">
        <f>+VLOOKUP(AE28,BASE2!$X$1:$Y$7,2,FALSE)</f>
        <v>DIRECCIÓN TERRITORIAL CENTRO</v>
      </c>
      <c r="AG28" s="1" t="s">
        <v>2</v>
      </c>
      <c r="AH28" s="1" t="s">
        <v>217</v>
      </c>
      <c r="AI28" s="1" t="s">
        <v>770</v>
      </c>
      <c r="AJ28" s="1" t="s">
        <v>770</v>
      </c>
      <c r="AK28" s="1" t="s">
        <v>2</v>
      </c>
      <c r="AL28" s="1" t="s">
        <v>274</v>
      </c>
      <c r="AM28" s="1" t="s">
        <v>327</v>
      </c>
      <c r="AV28" s="1" t="s">
        <v>771</v>
      </c>
      <c r="CH28" s="1" t="s">
        <v>444</v>
      </c>
      <c r="CI28" s="1" t="s">
        <v>772</v>
      </c>
      <c r="CL28" s="1" t="s">
        <v>274</v>
      </c>
      <c r="CM28" s="1" t="s">
        <v>327</v>
      </c>
      <c r="CV28"/>
    </row>
    <row r="29" spans="1:100" ht="15.75" x14ac:dyDescent="0.25">
      <c r="A29" s="1" t="s">
        <v>371</v>
      </c>
      <c r="B29" s="1" t="s">
        <v>414</v>
      </c>
      <c r="C29" s="1" t="s">
        <v>760</v>
      </c>
      <c r="D29" s="1" t="s">
        <v>450</v>
      </c>
      <c r="E29" s="1" t="s">
        <v>773</v>
      </c>
      <c r="F29" s="1" t="s">
        <v>760</v>
      </c>
      <c r="G29" s="1" t="s">
        <v>245</v>
      </c>
      <c r="R29" s="1" t="s">
        <v>774</v>
      </c>
      <c r="S29" s="1" t="s">
        <v>775</v>
      </c>
      <c r="AD29" s="1" t="s">
        <v>193</v>
      </c>
      <c r="AE29" s="1" t="s">
        <v>270</v>
      </c>
      <c r="AF29" s="1" t="str">
        <f>+VLOOKUP(AE29,BASE2!$X$1:$Y$7,2,FALSE)</f>
        <v>DIRECCIÓN TERRITORIAL NORTE</v>
      </c>
      <c r="AG29" s="1" t="s">
        <v>776</v>
      </c>
      <c r="AH29" s="1" t="s">
        <v>776</v>
      </c>
      <c r="AI29" s="1" t="s">
        <v>770</v>
      </c>
      <c r="AJ29" s="1" t="s">
        <v>770</v>
      </c>
      <c r="AK29" s="1" t="s">
        <v>776</v>
      </c>
      <c r="AL29" s="1" t="s">
        <v>274</v>
      </c>
      <c r="AM29" s="1" t="s">
        <v>184</v>
      </c>
      <c r="AV29" s="1" t="s">
        <v>777</v>
      </c>
      <c r="CH29" s="1" t="s">
        <v>481</v>
      </c>
      <c r="CI29" s="1" t="s">
        <v>778</v>
      </c>
      <c r="CL29" s="1" t="s">
        <v>274</v>
      </c>
      <c r="CM29" s="1" t="s">
        <v>184</v>
      </c>
      <c r="CV29"/>
    </row>
    <row r="30" spans="1:100" ht="15.75" x14ac:dyDescent="0.25">
      <c r="A30" s="1" t="s">
        <v>374</v>
      </c>
      <c r="B30" s="1" t="s">
        <v>286</v>
      </c>
      <c r="C30" s="1" t="s">
        <v>760</v>
      </c>
      <c r="D30" s="1" t="s">
        <v>450</v>
      </c>
      <c r="E30" s="1" t="s">
        <v>779</v>
      </c>
      <c r="F30" s="1" t="s">
        <v>760</v>
      </c>
      <c r="G30" s="1" t="s">
        <v>245</v>
      </c>
      <c r="R30" s="1" t="s">
        <v>780</v>
      </c>
      <c r="S30" s="1" t="s">
        <v>781</v>
      </c>
      <c r="AD30" s="1" t="s">
        <v>192</v>
      </c>
      <c r="AE30" s="1" t="s">
        <v>270</v>
      </c>
      <c r="AF30" s="1" t="str">
        <f>+VLOOKUP(AE30,BASE2!$X$1:$Y$7,2,FALSE)</f>
        <v>DIRECCIÓN TERRITORIAL NORTE</v>
      </c>
      <c r="AG30" s="1" t="s">
        <v>776</v>
      </c>
      <c r="AH30" s="1" t="s">
        <v>782</v>
      </c>
      <c r="AI30" s="1">
        <v>68000</v>
      </c>
      <c r="AJ30" s="1">
        <v>68000</v>
      </c>
      <c r="AK30" s="1" t="s">
        <v>776</v>
      </c>
      <c r="AL30" s="1" t="s">
        <v>274</v>
      </c>
      <c r="AM30" s="1" t="s">
        <v>201</v>
      </c>
      <c r="AV30" s="1" t="s">
        <v>783</v>
      </c>
      <c r="CH30" s="1" t="s">
        <v>558</v>
      </c>
      <c r="CI30" s="1" t="s">
        <v>784</v>
      </c>
      <c r="CL30" s="1" t="s">
        <v>274</v>
      </c>
      <c r="CM30" s="1" t="s">
        <v>201</v>
      </c>
      <c r="CV30"/>
    </row>
    <row r="31" spans="1:100" ht="15.75" x14ac:dyDescent="0.25">
      <c r="A31" s="1" t="s">
        <v>417</v>
      </c>
      <c r="B31" s="1" t="s">
        <v>286</v>
      </c>
      <c r="C31" s="1" t="s">
        <v>760</v>
      </c>
      <c r="D31" s="1" t="s">
        <v>450</v>
      </c>
      <c r="E31" s="1" t="s">
        <v>779</v>
      </c>
      <c r="F31" s="1" t="s">
        <v>760</v>
      </c>
      <c r="G31" s="1" t="s">
        <v>245</v>
      </c>
      <c r="R31" s="1" t="s">
        <v>785</v>
      </c>
      <c r="S31" s="1" t="s">
        <v>786</v>
      </c>
      <c r="AD31" s="1" t="s">
        <v>181</v>
      </c>
      <c r="AE31" s="1" t="s">
        <v>272</v>
      </c>
      <c r="AF31" s="1" t="str">
        <f>+VLOOKUP(AE31,BASE2!$X$1:$Y$7,2,FALSE)</f>
        <v>DIRECCIÓN TERRITORIAL CENTRO</v>
      </c>
      <c r="AG31" s="1" t="s">
        <v>787</v>
      </c>
      <c r="AH31" s="1" t="s">
        <v>788</v>
      </c>
      <c r="AI31" s="1" t="s">
        <v>770</v>
      </c>
      <c r="AJ31" s="1" t="s">
        <v>770</v>
      </c>
      <c r="AK31" s="1" t="s">
        <v>787</v>
      </c>
      <c r="AL31" s="1" t="s">
        <v>274</v>
      </c>
      <c r="AM31" s="1" t="s">
        <v>449</v>
      </c>
      <c r="AV31" s="1" t="s">
        <v>789</v>
      </c>
      <c r="CH31" s="1" t="s">
        <v>405</v>
      </c>
      <c r="CI31" s="1" t="s">
        <v>790</v>
      </c>
      <c r="CL31" s="1" t="s">
        <v>274</v>
      </c>
      <c r="CM31" s="1" t="s">
        <v>449</v>
      </c>
      <c r="CV31"/>
    </row>
    <row r="32" spans="1:100" ht="15.75" x14ac:dyDescent="0.25">
      <c r="A32" s="1" t="s">
        <v>455</v>
      </c>
      <c r="B32" s="1" t="s">
        <v>286</v>
      </c>
      <c r="C32" s="1" t="s">
        <v>760</v>
      </c>
      <c r="D32" s="1" t="s">
        <v>450</v>
      </c>
      <c r="E32" s="1" t="s">
        <v>791</v>
      </c>
      <c r="F32" s="1" t="s">
        <v>760</v>
      </c>
      <c r="G32" s="1" t="s">
        <v>245</v>
      </c>
      <c r="R32" s="1" t="s">
        <v>792</v>
      </c>
      <c r="S32" s="1" t="s">
        <v>793</v>
      </c>
      <c r="AD32" s="1" t="s">
        <v>485</v>
      </c>
      <c r="AE32" s="1" t="s">
        <v>275</v>
      </c>
      <c r="AF32" s="1" t="str">
        <f>+VLOOKUP(AE32,BASE2!$X$1:$Y$7,2,FALSE)</f>
        <v>DIRECCIÓN TERRITORIAL NOROCCIDENTE</v>
      </c>
      <c r="AG32" s="1" t="s">
        <v>787</v>
      </c>
      <c r="AH32" s="1" t="s">
        <v>794</v>
      </c>
      <c r="AI32" s="1" t="s">
        <v>770</v>
      </c>
      <c r="AJ32" s="1" t="s">
        <v>770</v>
      </c>
      <c r="AK32" s="1" t="s">
        <v>787</v>
      </c>
      <c r="AL32" s="1" t="s">
        <v>275</v>
      </c>
      <c r="AM32" s="1" t="s">
        <v>297</v>
      </c>
      <c r="AV32" s="1" t="s">
        <v>795</v>
      </c>
      <c r="CH32" s="1" t="s">
        <v>512</v>
      </c>
      <c r="CI32" s="1" t="s">
        <v>796</v>
      </c>
      <c r="CL32" s="1" t="s">
        <v>275</v>
      </c>
      <c r="CM32" s="1" t="s">
        <v>297</v>
      </c>
      <c r="CV32"/>
    </row>
    <row r="33" spans="1:100" ht="15.75" x14ac:dyDescent="0.25">
      <c r="A33" s="1" t="s">
        <v>491</v>
      </c>
      <c r="B33" s="1" t="s">
        <v>286</v>
      </c>
      <c r="C33" s="1" t="s">
        <v>760</v>
      </c>
      <c r="D33" s="1" t="s">
        <v>450</v>
      </c>
      <c r="E33" s="1" t="s">
        <v>797</v>
      </c>
      <c r="F33" s="1" t="s">
        <v>760</v>
      </c>
      <c r="G33" s="1" t="s">
        <v>245</v>
      </c>
      <c r="R33" s="1" t="s">
        <v>798</v>
      </c>
      <c r="S33" s="1" t="s">
        <v>799</v>
      </c>
      <c r="AD33" s="1" t="s">
        <v>173</v>
      </c>
      <c r="AE33" s="1" t="s">
        <v>270</v>
      </c>
      <c r="AF33" s="1" t="str">
        <f>+VLOOKUP(AE33,BASE2!$X$1:$Y$7,2,FALSE)</f>
        <v>DIRECCIÓN TERRITORIAL NORTE</v>
      </c>
      <c r="AG33" s="1" t="s">
        <v>787</v>
      </c>
      <c r="AH33" s="1" t="s">
        <v>800</v>
      </c>
      <c r="AI33" s="1" t="s">
        <v>770</v>
      </c>
      <c r="AJ33" s="1" t="s">
        <v>770</v>
      </c>
      <c r="AK33" s="1" t="s">
        <v>787</v>
      </c>
      <c r="AL33" s="1" t="s">
        <v>275</v>
      </c>
      <c r="AM33" s="1" t="s">
        <v>199</v>
      </c>
      <c r="AV33" s="1" t="s">
        <v>801</v>
      </c>
      <c r="CH33" s="36" t="s">
        <v>356</v>
      </c>
      <c r="CI33" s="36" t="s">
        <v>802</v>
      </c>
      <c r="CL33" s="1" t="s">
        <v>275</v>
      </c>
      <c r="CM33" s="1" t="s">
        <v>199</v>
      </c>
      <c r="CV33"/>
    </row>
    <row r="34" spans="1:100" ht="15.75" x14ac:dyDescent="0.25">
      <c r="A34" s="1" t="s">
        <v>518</v>
      </c>
      <c r="B34" s="1" t="s">
        <v>286</v>
      </c>
      <c r="C34" s="1" t="s">
        <v>760</v>
      </c>
      <c r="D34" s="1" t="s">
        <v>450</v>
      </c>
      <c r="E34" s="1" t="s">
        <v>797</v>
      </c>
      <c r="F34" s="1" t="s">
        <v>760</v>
      </c>
      <c r="G34" s="1" t="s">
        <v>245</v>
      </c>
      <c r="R34" s="1" t="s">
        <v>803</v>
      </c>
      <c r="S34" s="1" t="s">
        <v>804</v>
      </c>
      <c r="AD34" s="1" t="s">
        <v>182</v>
      </c>
      <c r="AE34" s="1" t="s">
        <v>272</v>
      </c>
      <c r="AF34" s="1" t="str">
        <f>+VLOOKUP(AE34,BASE2!$X$1:$Y$7,2,FALSE)</f>
        <v>DIRECCIÓN TERRITORIAL CENTRO</v>
      </c>
      <c r="AG34" s="1" t="s">
        <v>805</v>
      </c>
      <c r="AH34" s="1" t="s">
        <v>806</v>
      </c>
      <c r="AI34" s="1" t="s">
        <v>770</v>
      </c>
      <c r="AJ34" s="1" t="s">
        <v>770</v>
      </c>
      <c r="AK34" s="1" t="s">
        <v>805</v>
      </c>
      <c r="AL34" s="1" t="s">
        <v>275</v>
      </c>
      <c r="AM34" s="1" t="s">
        <v>175</v>
      </c>
      <c r="AV34" s="1" t="s">
        <v>807</v>
      </c>
      <c r="CH34" s="1" t="s">
        <v>441</v>
      </c>
      <c r="CI34" s="1" t="s">
        <v>808</v>
      </c>
      <c r="CL34" s="1" t="s">
        <v>275</v>
      </c>
      <c r="CM34" s="1" t="s">
        <v>175</v>
      </c>
      <c r="CV34"/>
    </row>
    <row r="35" spans="1:100" ht="15.75" x14ac:dyDescent="0.25">
      <c r="A35" s="1" t="s">
        <v>544</v>
      </c>
      <c r="B35" s="1" t="s">
        <v>286</v>
      </c>
      <c r="C35" s="1" t="s">
        <v>760</v>
      </c>
      <c r="D35" s="1" t="s">
        <v>450</v>
      </c>
      <c r="E35" s="1" t="s">
        <v>809</v>
      </c>
      <c r="F35" s="1" t="s">
        <v>760</v>
      </c>
      <c r="G35" s="1" t="s">
        <v>245</v>
      </c>
      <c r="R35" s="1" t="s">
        <v>810</v>
      </c>
      <c r="S35" s="1" t="s">
        <v>811</v>
      </c>
      <c r="AD35" s="1" t="s">
        <v>183</v>
      </c>
      <c r="AE35" s="1" t="s">
        <v>272</v>
      </c>
      <c r="AF35" s="1" t="str">
        <f>+VLOOKUP(AE35,BASE2!$X$1:$Y$7,2,FALSE)</f>
        <v>DIRECCIÓN TERRITORIAL CENTRO</v>
      </c>
      <c r="AG35" s="1" t="s">
        <v>812</v>
      </c>
      <c r="AH35" s="1" t="s">
        <v>813</v>
      </c>
      <c r="AI35" s="1" t="s">
        <v>770</v>
      </c>
      <c r="AJ35" s="1" t="s">
        <v>770</v>
      </c>
      <c r="AK35" s="1" t="s">
        <v>812</v>
      </c>
      <c r="AL35" s="1" t="s">
        <v>275</v>
      </c>
      <c r="AM35" s="1" t="s">
        <v>188</v>
      </c>
      <c r="AV35" s="1" t="s">
        <v>814</v>
      </c>
      <c r="CH35" s="36" t="s">
        <v>399</v>
      </c>
      <c r="CI35" s="36" t="s">
        <v>815</v>
      </c>
      <c r="CL35" s="1" t="s">
        <v>275</v>
      </c>
      <c r="CM35" s="1" t="s">
        <v>188</v>
      </c>
      <c r="CV35"/>
    </row>
    <row r="36" spans="1:100" ht="15.75" x14ac:dyDescent="0.25">
      <c r="A36" s="1" t="s">
        <v>564</v>
      </c>
      <c r="B36" s="1" t="s">
        <v>286</v>
      </c>
      <c r="C36" s="1" t="s">
        <v>760</v>
      </c>
      <c r="D36" s="1" t="s">
        <v>450</v>
      </c>
      <c r="E36" s="1" t="s">
        <v>809</v>
      </c>
      <c r="F36" s="1" t="s">
        <v>760</v>
      </c>
      <c r="G36" s="1" t="s">
        <v>245</v>
      </c>
      <c r="R36" s="1" t="s">
        <v>816</v>
      </c>
      <c r="S36" s="1" t="s">
        <v>817</v>
      </c>
      <c r="AG36" s="1" t="s">
        <v>812</v>
      </c>
      <c r="AH36" s="1" t="s">
        <v>818</v>
      </c>
      <c r="AI36" s="1" t="s">
        <v>770</v>
      </c>
      <c r="AJ36" s="1" t="s">
        <v>770</v>
      </c>
      <c r="AK36" s="1" t="s">
        <v>812</v>
      </c>
      <c r="AL36" s="1" t="s">
        <v>275</v>
      </c>
      <c r="AM36" s="1" t="s">
        <v>485</v>
      </c>
      <c r="AV36" s="1" t="s">
        <v>819</v>
      </c>
      <c r="CH36" s="1" t="s">
        <v>478</v>
      </c>
      <c r="CI36" s="1" t="s">
        <v>820</v>
      </c>
      <c r="CL36" s="1" t="s">
        <v>275</v>
      </c>
      <c r="CM36" s="1" t="s">
        <v>485</v>
      </c>
      <c r="CV36"/>
    </row>
    <row r="37" spans="1:100" ht="15.75" x14ac:dyDescent="0.25">
      <c r="A37" s="1" t="s">
        <v>583</v>
      </c>
      <c r="B37" s="1" t="s">
        <v>286</v>
      </c>
      <c r="C37" s="1" t="s">
        <v>760</v>
      </c>
      <c r="D37" s="1" t="s">
        <v>450</v>
      </c>
      <c r="E37" s="1" t="s">
        <v>821</v>
      </c>
      <c r="F37" s="1" t="s">
        <v>760</v>
      </c>
      <c r="G37" s="1" t="s">
        <v>245</v>
      </c>
      <c r="R37" s="1" t="s">
        <v>822</v>
      </c>
      <c r="S37" s="1" t="s">
        <v>823</v>
      </c>
      <c r="AG37" s="1" t="s">
        <v>812</v>
      </c>
      <c r="AH37" s="1" t="s">
        <v>824</v>
      </c>
      <c r="AI37" s="1" t="s">
        <v>770</v>
      </c>
      <c r="AJ37" s="1" t="s">
        <v>770</v>
      </c>
      <c r="AK37" s="1" t="s">
        <v>812</v>
      </c>
      <c r="AV37" s="1" t="s">
        <v>825</v>
      </c>
      <c r="CH37" s="1" t="s">
        <v>403</v>
      </c>
      <c r="CI37" s="1" t="s">
        <v>826</v>
      </c>
      <c r="CV37"/>
    </row>
    <row r="38" spans="1:100" ht="15.75" x14ac:dyDescent="0.25">
      <c r="A38" s="1" t="s">
        <v>604</v>
      </c>
      <c r="B38" s="1" t="s">
        <v>286</v>
      </c>
      <c r="C38" s="1" t="s">
        <v>760</v>
      </c>
      <c r="D38" s="1" t="s">
        <v>450</v>
      </c>
      <c r="E38" s="1" t="s">
        <v>821</v>
      </c>
      <c r="F38" s="1" t="s">
        <v>760</v>
      </c>
      <c r="G38" s="1" t="s">
        <v>245</v>
      </c>
      <c r="R38" s="1" t="s">
        <v>827</v>
      </c>
      <c r="S38" s="1" t="s">
        <v>828</v>
      </c>
      <c r="AG38" s="1" t="s">
        <v>812</v>
      </c>
      <c r="AH38" s="1" t="s">
        <v>829</v>
      </c>
      <c r="AI38" s="1" t="s">
        <v>770</v>
      </c>
      <c r="AJ38" s="1" t="s">
        <v>770</v>
      </c>
      <c r="AK38" s="1" t="s">
        <v>812</v>
      </c>
      <c r="AV38" s="1" t="s">
        <v>830</v>
      </c>
      <c r="CH38" s="1" t="s">
        <v>665</v>
      </c>
      <c r="CI38" s="1" t="s">
        <v>831</v>
      </c>
      <c r="CV38"/>
    </row>
    <row r="39" spans="1:100" ht="15.75" x14ac:dyDescent="0.25">
      <c r="A39" s="1" t="s">
        <v>624</v>
      </c>
      <c r="B39" s="1" t="s">
        <v>286</v>
      </c>
      <c r="C39" s="1" t="s">
        <v>760</v>
      </c>
      <c r="D39" s="1" t="s">
        <v>450</v>
      </c>
      <c r="E39" s="1" t="s">
        <v>821</v>
      </c>
      <c r="F39" s="1" t="s">
        <v>760</v>
      </c>
      <c r="G39" s="1" t="s">
        <v>245</v>
      </c>
      <c r="R39" s="1" t="s">
        <v>832</v>
      </c>
      <c r="S39" s="1" t="s">
        <v>833</v>
      </c>
      <c r="AG39" s="1" t="s">
        <v>812</v>
      </c>
      <c r="AH39" s="1" t="s">
        <v>834</v>
      </c>
      <c r="AI39" s="1" t="s">
        <v>770</v>
      </c>
      <c r="AJ39" s="1" t="s">
        <v>770</v>
      </c>
      <c r="AK39" s="1" t="s">
        <v>812</v>
      </c>
      <c r="AV39" s="1" t="s">
        <v>835</v>
      </c>
      <c r="CH39" s="1" t="s">
        <v>575</v>
      </c>
      <c r="CI39" s="1" t="s">
        <v>836</v>
      </c>
      <c r="CV39"/>
    </row>
    <row r="40" spans="1:100" ht="15.75" x14ac:dyDescent="0.25">
      <c r="A40" s="1" t="s">
        <v>641</v>
      </c>
      <c r="B40" s="1" t="s">
        <v>286</v>
      </c>
      <c r="C40" s="1" t="s">
        <v>760</v>
      </c>
      <c r="D40" s="1" t="s">
        <v>450</v>
      </c>
      <c r="E40" s="1" t="s">
        <v>821</v>
      </c>
      <c r="F40" s="1" t="s">
        <v>760</v>
      </c>
      <c r="G40" s="1" t="s">
        <v>245</v>
      </c>
      <c r="R40" s="1" t="s">
        <v>837</v>
      </c>
      <c r="S40" s="1" t="s">
        <v>838</v>
      </c>
      <c r="AG40" s="1" t="s">
        <v>839</v>
      </c>
      <c r="AH40" s="1" t="s">
        <v>840</v>
      </c>
      <c r="AI40" s="1" t="s">
        <v>770</v>
      </c>
      <c r="AJ40" s="1" t="s">
        <v>770</v>
      </c>
      <c r="AK40" s="1" t="s">
        <v>839</v>
      </c>
      <c r="AV40" s="1" t="s">
        <v>841</v>
      </c>
      <c r="CH40" s="1" t="s">
        <v>679</v>
      </c>
      <c r="CI40" s="1" t="s">
        <v>842</v>
      </c>
      <c r="CV40"/>
    </row>
    <row r="41" spans="1:100" ht="15.75" x14ac:dyDescent="0.25">
      <c r="A41" s="1" t="s">
        <v>657</v>
      </c>
      <c r="B41" s="1" t="s">
        <v>286</v>
      </c>
      <c r="C41" s="1" t="s">
        <v>760</v>
      </c>
      <c r="D41" s="1" t="s">
        <v>450</v>
      </c>
      <c r="E41" s="1" t="s">
        <v>821</v>
      </c>
      <c r="F41" s="1" t="s">
        <v>760</v>
      </c>
      <c r="G41" s="1" t="s">
        <v>245</v>
      </c>
      <c r="R41" s="1" t="s">
        <v>843</v>
      </c>
      <c r="S41" s="1" t="s">
        <v>844</v>
      </c>
      <c r="AG41" s="1" t="s">
        <v>839</v>
      </c>
      <c r="AH41" s="1" t="s">
        <v>845</v>
      </c>
      <c r="AI41" s="1" t="s">
        <v>770</v>
      </c>
      <c r="AJ41" s="1" t="s">
        <v>770</v>
      </c>
      <c r="AK41" s="1" t="s">
        <v>839</v>
      </c>
      <c r="AV41" s="1" t="s">
        <v>846</v>
      </c>
      <c r="CH41" s="1" t="s">
        <v>704</v>
      </c>
      <c r="CI41" s="1" t="s">
        <v>847</v>
      </c>
      <c r="CV41"/>
    </row>
    <row r="42" spans="1:100" ht="15.75" x14ac:dyDescent="0.25">
      <c r="A42" s="1" t="s">
        <v>672</v>
      </c>
      <c r="B42" s="1" t="s">
        <v>286</v>
      </c>
      <c r="C42" s="1" t="s">
        <v>760</v>
      </c>
      <c r="D42" s="1" t="s">
        <v>450</v>
      </c>
      <c r="E42" s="1" t="s">
        <v>821</v>
      </c>
      <c r="F42" s="1" t="s">
        <v>760</v>
      </c>
      <c r="G42" s="1" t="s">
        <v>245</v>
      </c>
      <c r="R42" s="1" t="s">
        <v>848</v>
      </c>
      <c r="S42" s="1" t="s">
        <v>849</v>
      </c>
      <c r="AG42" s="1" t="s">
        <v>850</v>
      </c>
      <c r="AH42" s="1" t="s">
        <v>851</v>
      </c>
      <c r="AI42" s="1" t="s">
        <v>770</v>
      </c>
      <c r="AJ42" s="1" t="s">
        <v>770</v>
      </c>
      <c r="AK42" s="1" t="s">
        <v>850</v>
      </c>
      <c r="AV42" s="1" t="s">
        <v>852</v>
      </c>
      <c r="CH42" s="1" t="s">
        <v>694</v>
      </c>
      <c r="CI42" s="1" t="s">
        <v>853</v>
      </c>
      <c r="CV42"/>
    </row>
    <row r="43" spans="1:100" ht="15.75" x14ac:dyDescent="0.25">
      <c r="A43" s="1" t="s">
        <v>687</v>
      </c>
      <c r="B43" s="1" t="s">
        <v>286</v>
      </c>
      <c r="C43" s="1" t="s">
        <v>760</v>
      </c>
      <c r="D43" s="1" t="s">
        <v>450</v>
      </c>
      <c r="E43" s="1" t="s">
        <v>854</v>
      </c>
      <c r="F43" s="1" t="s">
        <v>760</v>
      </c>
      <c r="G43" s="1" t="s">
        <v>245</v>
      </c>
      <c r="Q43" s="19"/>
      <c r="R43" s="1" t="s">
        <v>855</v>
      </c>
      <c r="S43" s="1" t="s">
        <v>856</v>
      </c>
      <c r="AG43" s="1" t="s">
        <v>850</v>
      </c>
      <c r="AH43" s="1" t="s">
        <v>857</v>
      </c>
      <c r="AI43" s="1" t="s">
        <v>770</v>
      </c>
      <c r="AJ43" s="1" t="s">
        <v>770</v>
      </c>
      <c r="AK43" s="1" t="s">
        <v>850</v>
      </c>
      <c r="AV43" s="1" t="s">
        <v>858</v>
      </c>
      <c r="CH43" s="1" t="s">
        <v>511</v>
      </c>
      <c r="CI43" s="1" t="s">
        <v>859</v>
      </c>
      <c r="CV43"/>
    </row>
    <row r="44" spans="1:100" ht="15.75" x14ac:dyDescent="0.25">
      <c r="A44" s="1" t="s">
        <v>698</v>
      </c>
      <c r="B44" s="1" t="s">
        <v>286</v>
      </c>
      <c r="C44" s="1" t="s">
        <v>760</v>
      </c>
      <c r="D44" s="1" t="s">
        <v>450</v>
      </c>
      <c r="E44" s="1" t="s">
        <v>854</v>
      </c>
      <c r="F44" s="1" t="s">
        <v>760</v>
      </c>
      <c r="G44" s="1" t="s">
        <v>245</v>
      </c>
      <c r="Q44" s="19"/>
      <c r="R44" s="1" t="s">
        <v>860</v>
      </c>
      <c r="S44" s="1" t="s">
        <v>861</v>
      </c>
      <c r="AG44" s="1" t="s">
        <v>862</v>
      </c>
      <c r="AH44" s="1" t="s">
        <v>862</v>
      </c>
      <c r="AI44" s="1" t="s">
        <v>770</v>
      </c>
      <c r="AJ44" s="1" t="s">
        <v>770</v>
      </c>
      <c r="AK44" s="1" t="s">
        <v>862</v>
      </c>
      <c r="AV44" s="1" t="s">
        <v>863</v>
      </c>
      <c r="CH44" s="1" t="s">
        <v>538</v>
      </c>
      <c r="CI44" s="1" t="s">
        <v>864</v>
      </c>
      <c r="CV44"/>
    </row>
    <row r="45" spans="1:100" ht="15.75" x14ac:dyDescent="0.25">
      <c r="A45" s="1" t="s">
        <v>707</v>
      </c>
      <c r="B45" s="1" t="s">
        <v>286</v>
      </c>
      <c r="C45" s="1" t="s">
        <v>760</v>
      </c>
      <c r="D45" s="1" t="s">
        <v>450</v>
      </c>
      <c r="E45" s="1" t="s">
        <v>854</v>
      </c>
      <c r="F45" s="1" t="s">
        <v>760</v>
      </c>
      <c r="G45" s="1" t="s">
        <v>245</v>
      </c>
      <c r="R45" s="1" t="s">
        <v>865</v>
      </c>
      <c r="S45" s="1" t="s">
        <v>866</v>
      </c>
      <c r="AG45" s="1" t="s">
        <v>867</v>
      </c>
      <c r="AH45" s="1" t="s">
        <v>867</v>
      </c>
      <c r="AI45" s="1" t="s">
        <v>770</v>
      </c>
      <c r="AJ45" s="1" t="s">
        <v>770</v>
      </c>
      <c r="AK45" s="1" t="s">
        <v>867</v>
      </c>
      <c r="AV45" s="1" t="s">
        <v>868</v>
      </c>
      <c r="CH45" s="1" t="s">
        <v>618</v>
      </c>
      <c r="CI45" s="1" t="s">
        <v>869</v>
      </c>
      <c r="CV45"/>
    </row>
    <row r="46" spans="1:100" ht="15.75" x14ac:dyDescent="0.25">
      <c r="A46" s="1" t="s">
        <v>717</v>
      </c>
      <c r="B46" s="1" t="s">
        <v>286</v>
      </c>
      <c r="C46" s="1" t="s">
        <v>760</v>
      </c>
      <c r="D46" s="1" t="s">
        <v>450</v>
      </c>
      <c r="E46" s="1" t="s">
        <v>870</v>
      </c>
      <c r="F46" s="1" t="s">
        <v>760</v>
      </c>
      <c r="G46" s="1" t="s">
        <v>245</v>
      </c>
      <c r="R46" s="1" t="s">
        <v>871</v>
      </c>
      <c r="S46" s="1" t="s">
        <v>872</v>
      </c>
      <c r="AV46" s="1" t="s">
        <v>873</v>
      </c>
      <c r="CH46" s="1" t="s">
        <v>479</v>
      </c>
      <c r="CI46" s="1" t="s">
        <v>874</v>
      </c>
      <c r="CV46"/>
    </row>
    <row r="47" spans="1:100" ht="15.75" x14ac:dyDescent="0.25">
      <c r="A47" s="1" t="s">
        <v>723</v>
      </c>
      <c r="B47" s="1" t="s">
        <v>286</v>
      </c>
      <c r="C47" s="1" t="s">
        <v>760</v>
      </c>
      <c r="D47" s="1" t="s">
        <v>450</v>
      </c>
      <c r="E47" s="1" t="s">
        <v>870</v>
      </c>
      <c r="F47" s="1" t="s">
        <v>760</v>
      </c>
      <c r="G47" s="1" t="s">
        <v>245</v>
      </c>
      <c r="R47" s="18" t="s">
        <v>875</v>
      </c>
      <c r="S47" s="1" t="s">
        <v>876</v>
      </c>
      <c r="AV47" s="1" t="s">
        <v>877</v>
      </c>
      <c r="CH47" s="36" t="s">
        <v>440</v>
      </c>
      <c r="CI47" s="36" t="s">
        <v>878</v>
      </c>
      <c r="CV47"/>
    </row>
    <row r="48" spans="1:100" ht="15.75" x14ac:dyDescent="0.25">
      <c r="A48" s="1" t="s">
        <v>731</v>
      </c>
      <c r="B48" s="1" t="s">
        <v>286</v>
      </c>
      <c r="C48" s="1" t="s">
        <v>760</v>
      </c>
      <c r="D48" s="1" t="s">
        <v>450</v>
      </c>
      <c r="E48" s="1" t="s">
        <v>870</v>
      </c>
      <c r="F48" s="1" t="s">
        <v>760</v>
      </c>
      <c r="G48" s="1" t="s">
        <v>245</v>
      </c>
      <c r="R48" s="18" t="s">
        <v>879</v>
      </c>
      <c r="S48" s="1" t="s">
        <v>880</v>
      </c>
      <c r="AV48" s="1" t="s">
        <v>877</v>
      </c>
      <c r="CH48" s="1" t="s">
        <v>507</v>
      </c>
      <c r="CI48" s="1" t="s">
        <v>881</v>
      </c>
      <c r="CV48"/>
    </row>
    <row r="49" spans="1:100" ht="15.75" x14ac:dyDescent="0.25">
      <c r="A49" s="1" t="s">
        <v>737</v>
      </c>
      <c r="B49" s="1" t="s">
        <v>286</v>
      </c>
      <c r="C49" s="1" t="s">
        <v>760</v>
      </c>
      <c r="D49" s="1" t="s">
        <v>450</v>
      </c>
      <c r="E49" s="1" t="s">
        <v>870</v>
      </c>
      <c r="F49" s="1" t="s">
        <v>760</v>
      </c>
      <c r="G49" s="1" t="s">
        <v>245</v>
      </c>
      <c r="R49" s="18" t="s">
        <v>882</v>
      </c>
      <c r="S49" s="1" t="s">
        <v>883</v>
      </c>
      <c r="AV49" s="1" t="s">
        <v>884</v>
      </c>
      <c r="CH49" s="1" t="s">
        <v>404</v>
      </c>
      <c r="CI49" s="1" t="s">
        <v>885</v>
      </c>
      <c r="CV49"/>
    </row>
    <row r="50" spans="1:100" ht="15.75" x14ac:dyDescent="0.25">
      <c r="A50" s="1" t="s">
        <v>744</v>
      </c>
      <c r="B50" s="1" t="s">
        <v>286</v>
      </c>
      <c r="C50" s="1" t="s">
        <v>760</v>
      </c>
      <c r="D50" s="1" t="s">
        <v>450</v>
      </c>
      <c r="E50" s="1" t="s">
        <v>870</v>
      </c>
      <c r="F50" s="1" t="s">
        <v>760</v>
      </c>
      <c r="G50" s="1" t="s">
        <v>245</v>
      </c>
      <c r="R50" s="18" t="s">
        <v>886</v>
      </c>
      <c r="S50" s="1" t="s">
        <v>887</v>
      </c>
      <c r="AV50" s="1" t="s">
        <v>884</v>
      </c>
      <c r="CH50" s="1" t="s">
        <v>576</v>
      </c>
      <c r="CI50" s="1" t="s">
        <v>888</v>
      </c>
      <c r="CV50"/>
    </row>
    <row r="51" spans="1:100" ht="15.75" x14ac:dyDescent="0.25">
      <c r="A51" s="1" t="s">
        <v>750</v>
      </c>
      <c r="B51" s="1" t="s">
        <v>286</v>
      </c>
      <c r="C51" s="1" t="s">
        <v>760</v>
      </c>
      <c r="D51" s="1" t="s">
        <v>450</v>
      </c>
      <c r="E51" s="1" t="s">
        <v>870</v>
      </c>
      <c r="F51" s="1" t="s">
        <v>760</v>
      </c>
      <c r="G51" s="1" t="s">
        <v>245</v>
      </c>
      <c r="R51" s="18" t="s">
        <v>889</v>
      </c>
      <c r="S51" s="1" t="s">
        <v>890</v>
      </c>
      <c r="AV51" s="1" t="s">
        <v>891</v>
      </c>
      <c r="CH51" s="36" t="s">
        <v>477</v>
      </c>
      <c r="CI51" s="36" t="s">
        <v>892</v>
      </c>
      <c r="CV51"/>
    </row>
    <row r="52" spans="1:100" ht="15.75" x14ac:dyDescent="0.25">
      <c r="A52" s="1" t="s">
        <v>755</v>
      </c>
      <c r="B52" s="1" t="s">
        <v>286</v>
      </c>
      <c r="C52" s="1" t="s">
        <v>760</v>
      </c>
      <c r="D52" s="1" t="s">
        <v>450</v>
      </c>
      <c r="E52" s="1" t="s">
        <v>870</v>
      </c>
      <c r="F52" s="1" t="s">
        <v>760</v>
      </c>
      <c r="G52" s="1" t="s">
        <v>245</v>
      </c>
      <c r="S52" s="1" t="s">
        <v>893</v>
      </c>
      <c r="AV52" s="1" t="s">
        <v>891</v>
      </c>
      <c r="CH52" s="36" t="s">
        <v>508</v>
      </c>
      <c r="CI52" s="36" t="s">
        <v>894</v>
      </c>
      <c r="CV52"/>
    </row>
    <row r="53" spans="1:100" ht="15.75" x14ac:dyDescent="0.25">
      <c r="A53" s="1" t="s">
        <v>762</v>
      </c>
      <c r="B53" s="1" t="s">
        <v>286</v>
      </c>
      <c r="C53" s="1" t="s">
        <v>760</v>
      </c>
      <c r="D53" s="1" t="s">
        <v>450</v>
      </c>
      <c r="E53" s="1" t="s">
        <v>895</v>
      </c>
      <c r="F53" s="1" t="s">
        <v>760</v>
      </c>
      <c r="G53" s="1" t="s">
        <v>245</v>
      </c>
      <c r="S53" s="1" t="s">
        <v>896</v>
      </c>
      <c r="AV53" s="1" t="s">
        <v>897</v>
      </c>
      <c r="CH53" s="1" t="s">
        <v>534</v>
      </c>
      <c r="CI53" s="1" t="s">
        <v>898</v>
      </c>
      <c r="CV53"/>
    </row>
    <row r="54" spans="1:100" ht="15.75" x14ac:dyDescent="0.25">
      <c r="A54" s="1" t="s">
        <v>768</v>
      </c>
      <c r="B54" s="1" t="s">
        <v>286</v>
      </c>
      <c r="C54" s="1" t="s">
        <v>760</v>
      </c>
      <c r="D54" s="1" t="s">
        <v>450</v>
      </c>
      <c r="E54" s="1" t="s">
        <v>895</v>
      </c>
      <c r="F54" s="1" t="s">
        <v>760</v>
      </c>
      <c r="G54" s="1" t="s">
        <v>245</v>
      </c>
      <c r="S54" s="18" t="s">
        <v>899</v>
      </c>
      <c r="AV54" s="1" t="s">
        <v>897</v>
      </c>
      <c r="CH54" s="1" t="s">
        <v>363</v>
      </c>
      <c r="CI54" s="1" t="s">
        <v>900</v>
      </c>
      <c r="CV54"/>
    </row>
    <row r="55" spans="1:100" ht="15.75" x14ac:dyDescent="0.25">
      <c r="A55" s="1" t="s">
        <v>774</v>
      </c>
      <c r="B55" s="1" t="s">
        <v>286</v>
      </c>
      <c r="C55" s="1" t="s">
        <v>760</v>
      </c>
      <c r="D55" s="1" t="s">
        <v>450</v>
      </c>
      <c r="E55" s="1" t="s">
        <v>901</v>
      </c>
      <c r="F55" s="1" t="s">
        <v>760</v>
      </c>
      <c r="G55" s="1" t="s">
        <v>245</v>
      </c>
      <c r="S55" s="18" t="s">
        <v>902</v>
      </c>
      <c r="AV55" s="1" t="s">
        <v>903</v>
      </c>
      <c r="CH55" s="1" t="s">
        <v>597</v>
      </c>
      <c r="CI55" s="1" t="s">
        <v>904</v>
      </c>
      <c r="CV55"/>
    </row>
    <row r="56" spans="1:100" ht="15.75" x14ac:dyDescent="0.25">
      <c r="A56" s="1" t="s">
        <v>780</v>
      </c>
      <c r="B56" s="1" t="s">
        <v>286</v>
      </c>
      <c r="C56" s="1" t="s">
        <v>905</v>
      </c>
      <c r="D56" s="1" t="s">
        <v>486</v>
      </c>
      <c r="E56" s="1" t="s">
        <v>906</v>
      </c>
      <c r="F56" s="1" t="s">
        <v>905</v>
      </c>
      <c r="G56" s="1" t="s">
        <v>245</v>
      </c>
      <c r="S56" s="18" t="s">
        <v>907</v>
      </c>
      <c r="AV56" s="1" t="s">
        <v>908</v>
      </c>
      <c r="CH56" s="1" t="s">
        <v>442</v>
      </c>
      <c r="CI56" s="1" t="s">
        <v>909</v>
      </c>
      <c r="CV56"/>
    </row>
    <row r="57" spans="1:100" ht="15.75" x14ac:dyDescent="0.25">
      <c r="A57" s="1" t="s">
        <v>785</v>
      </c>
      <c r="B57" s="1" t="s">
        <v>286</v>
      </c>
      <c r="C57" s="1" t="s">
        <v>905</v>
      </c>
      <c r="D57" s="1" t="s">
        <v>486</v>
      </c>
      <c r="E57" s="1" t="s">
        <v>910</v>
      </c>
      <c r="F57" s="1" t="s">
        <v>905</v>
      </c>
      <c r="G57" s="1" t="s">
        <v>245</v>
      </c>
      <c r="S57" s="18" t="s">
        <v>911</v>
      </c>
      <c r="AV57" s="1" t="s">
        <v>912</v>
      </c>
      <c r="CH57" s="1" t="s">
        <v>163</v>
      </c>
      <c r="CI57" s="1" t="s">
        <v>221</v>
      </c>
      <c r="CV57"/>
    </row>
    <row r="58" spans="1:100" ht="15.75" x14ac:dyDescent="0.25">
      <c r="A58" s="1" t="s">
        <v>792</v>
      </c>
      <c r="B58" s="1" t="s">
        <v>286</v>
      </c>
      <c r="C58" s="1" t="s">
        <v>905</v>
      </c>
      <c r="D58" s="1" t="s">
        <v>486</v>
      </c>
      <c r="E58" s="1" t="s">
        <v>913</v>
      </c>
      <c r="F58" s="1" t="s">
        <v>905</v>
      </c>
      <c r="G58" s="1" t="s">
        <v>245</v>
      </c>
      <c r="S58" s="18" t="s">
        <v>914</v>
      </c>
      <c r="AV58" s="1" t="s">
        <v>915</v>
      </c>
      <c r="CH58" s="1" t="s">
        <v>398</v>
      </c>
      <c r="CI58" s="1" t="s">
        <v>916</v>
      </c>
      <c r="CV58"/>
    </row>
    <row r="59" spans="1:100" ht="15.75" x14ac:dyDescent="0.25">
      <c r="A59" s="1" t="s">
        <v>798</v>
      </c>
      <c r="B59" s="1" t="s">
        <v>286</v>
      </c>
      <c r="C59" s="1" t="s">
        <v>905</v>
      </c>
      <c r="D59" s="1" t="s">
        <v>486</v>
      </c>
      <c r="E59" s="1" t="s">
        <v>913</v>
      </c>
      <c r="F59" s="1" t="s">
        <v>905</v>
      </c>
      <c r="G59" s="1" t="s">
        <v>245</v>
      </c>
      <c r="S59" s="18" t="s">
        <v>917</v>
      </c>
      <c r="AV59" s="1" t="s">
        <v>918</v>
      </c>
      <c r="CH59" s="1" t="s">
        <v>537</v>
      </c>
      <c r="CI59" s="1" t="s">
        <v>919</v>
      </c>
      <c r="CV59"/>
    </row>
    <row r="60" spans="1:100" ht="15.75" x14ac:dyDescent="0.25">
      <c r="A60" s="1" t="s">
        <v>803</v>
      </c>
      <c r="B60" s="1" t="s">
        <v>286</v>
      </c>
      <c r="C60" s="1" t="s">
        <v>905</v>
      </c>
      <c r="D60" s="1" t="s">
        <v>486</v>
      </c>
      <c r="E60" s="1" t="s">
        <v>913</v>
      </c>
      <c r="F60" s="1" t="s">
        <v>905</v>
      </c>
      <c r="G60" s="1" t="s">
        <v>245</v>
      </c>
      <c r="S60" s="18" t="s">
        <v>920</v>
      </c>
      <c r="AV60" s="1" t="s">
        <v>921</v>
      </c>
      <c r="CH60" s="36" t="s">
        <v>535</v>
      </c>
      <c r="CI60" s="36" t="s">
        <v>922</v>
      </c>
      <c r="CV60"/>
    </row>
    <row r="61" spans="1:100" ht="15.75" x14ac:dyDescent="0.25">
      <c r="A61" s="1" t="s">
        <v>810</v>
      </c>
      <c r="B61" s="1" t="s">
        <v>286</v>
      </c>
      <c r="C61" s="1" t="s">
        <v>905</v>
      </c>
      <c r="D61" s="1" t="s">
        <v>486</v>
      </c>
      <c r="E61" s="1" t="s">
        <v>913</v>
      </c>
      <c r="F61" s="1" t="s">
        <v>905</v>
      </c>
      <c r="G61" s="1" t="s">
        <v>245</v>
      </c>
      <c r="S61" s="18" t="s">
        <v>923</v>
      </c>
      <c r="AV61" s="1" t="s">
        <v>924</v>
      </c>
      <c r="CH61" s="1" t="s">
        <v>594</v>
      </c>
      <c r="CI61" s="1" t="s">
        <v>925</v>
      </c>
      <c r="CV61"/>
    </row>
    <row r="62" spans="1:100" ht="15.75" x14ac:dyDescent="0.25">
      <c r="A62" s="1" t="s">
        <v>816</v>
      </c>
      <c r="B62" s="1" t="s">
        <v>286</v>
      </c>
      <c r="C62" s="1" t="s">
        <v>905</v>
      </c>
      <c r="D62" s="1" t="s">
        <v>486</v>
      </c>
      <c r="E62" s="1" t="s">
        <v>926</v>
      </c>
      <c r="F62" s="1" t="s">
        <v>905</v>
      </c>
      <c r="G62" s="1" t="s">
        <v>245</v>
      </c>
      <c r="S62" s="18" t="s">
        <v>927</v>
      </c>
      <c r="AV62" s="1" t="s">
        <v>928</v>
      </c>
      <c r="CH62" s="1" t="s">
        <v>617</v>
      </c>
      <c r="CI62" s="1" t="s">
        <v>929</v>
      </c>
      <c r="CV62"/>
    </row>
    <row r="63" spans="1:100" ht="15.75" x14ac:dyDescent="0.25">
      <c r="A63" s="1" t="s">
        <v>822</v>
      </c>
      <c r="B63" s="1" t="s">
        <v>286</v>
      </c>
      <c r="C63" s="1" t="s">
        <v>905</v>
      </c>
      <c r="D63" s="1" t="s">
        <v>486</v>
      </c>
      <c r="E63" s="1" t="s">
        <v>926</v>
      </c>
      <c r="F63" s="1" t="s">
        <v>905</v>
      </c>
      <c r="G63" s="1" t="s">
        <v>245</v>
      </c>
      <c r="S63" s="18" t="s">
        <v>930</v>
      </c>
      <c r="AV63" s="1" t="s">
        <v>931</v>
      </c>
      <c r="CH63" s="1" t="s">
        <v>577</v>
      </c>
      <c r="CI63" s="1" t="s">
        <v>932</v>
      </c>
      <c r="CV63"/>
    </row>
    <row r="64" spans="1:100" ht="15.75" x14ac:dyDescent="0.25">
      <c r="A64" s="1" t="s">
        <v>827</v>
      </c>
      <c r="B64" s="1" t="s">
        <v>286</v>
      </c>
      <c r="C64" s="1" t="s">
        <v>905</v>
      </c>
      <c r="D64" s="1" t="s">
        <v>486</v>
      </c>
      <c r="E64" s="1" t="s">
        <v>926</v>
      </c>
      <c r="F64" s="1" t="s">
        <v>905</v>
      </c>
      <c r="G64" s="1" t="s">
        <v>245</v>
      </c>
      <c r="AV64" s="1" t="s">
        <v>933</v>
      </c>
      <c r="CH64" s="1" t="s">
        <v>362</v>
      </c>
      <c r="CI64" s="1" t="s">
        <v>934</v>
      </c>
      <c r="CV64"/>
    </row>
    <row r="65" spans="1:100" ht="15.75" x14ac:dyDescent="0.25">
      <c r="A65" s="1" t="s">
        <v>832</v>
      </c>
      <c r="B65" s="1" t="s">
        <v>286</v>
      </c>
      <c r="C65" s="1" t="s">
        <v>905</v>
      </c>
      <c r="D65" s="1" t="s">
        <v>486</v>
      </c>
      <c r="E65" s="1" t="s">
        <v>926</v>
      </c>
      <c r="F65" s="1" t="s">
        <v>905</v>
      </c>
      <c r="G65" s="1" t="s">
        <v>245</v>
      </c>
      <c r="AV65" s="1" t="s">
        <v>935</v>
      </c>
      <c r="CH65" s="1" t="s">
        <v>475</v>
      </c>
      <c r="CI65" s="1" t="s">
        <v>936</v>
      </c>
      <c r="CV65"/>
    </row>
    <row r="66" spans="1:100" ht="15.75" x14ac:dyDescent="0.25">
      <c r="A66" s="1" t="s">
        <v>837</v>
      </c>
      <c r="B66" s="1" t="s">
        <v>286</v>
      </c>
      <c r="C66" s="1" t="s">
        <v>905</v>
      </c>
      <c r="D66" s="1" t="s">
        <v>486</v>
      </c>
      <c r="E66" s="1" t="s">
        <v>926</v>
      </c>
      <c r="F66" s="1" t="s">
        <v>905</v>
      </c>
      <c r="G66" s="1" t="s">
        <v>245</v>
      </c>
      <c r="AV66" s="1" t="s">
        <v>937</v>
      </c>
      <c r="CH66" s="1" t="s">
        <v>666</v>
      </c>
      <c r="CI66" s="1" t="s">
        <v>938</v>
      </c>
      <c r="CV66"/>
    </row>
    <row r="67" spans="1:100" ht="15.75" x14ac:dyDescent="0.25">
      <c r="A67" s="1" t="s">
        <v>843</v>
      </c>
      <c r="B67" s="1" t="s">
        <v>286</v>
      </c>
      <c r="C67" s="1" t="s">
        <v>905</v>
      </c>
      <c r="D67" s="1" t="s">
        <v>486</v>
      </c>
      <c r="E67" s="1" t="s">
        <v>939</v>
      </c>
      <c r="F67" s="1" t="s">
        <v>905</v>
      </c>
      <c r="G67" s="1" t="s">
        <v>245</v>
      </c>
      <c r="AV67" s="1" t="s">
        <v>940</v>
      </c>
      <c r="CH67" s="1" t="s">
        <v>364</v>
      </c>
      <c r="CI67" s="1" t="s">
        <v>941</v>
      </c>
      <c r="CV67"/>
    </row>
    <row r="68" spans="1:100" ht="15.75" x14ac:dyDescent="0.25">
      <c r="A68" s="1" t="s">
        <v>415</v>
      </c>
      <c r="B68" s="1" t="s">
        <v>414</v>
      </c>
      <c r="C68" s="1" t="s">
        <v>942</v>
      </c>
      <c r="D68" s="1" t="s">
        <v>515</v>
      </c>
      <c r="E68" s="1" t="s">
        <v>943</v>
      </c>
      <c r="F68" s="1" t="s">
        <v>942</v>
      </c>
      <c r="G68" s="1" t="s">
        <v>250</v>
      </c>
      <c r="AV68" s="1" t="s">
        <v>944</v>
      </c>
      <c r="CH68" s="1" t="s">
        <v>445</v>
      </c>
      <c r="CI68" s="1" t="s">
        <v>945</v>
      </c>
      <c r="CV68"/>
    </row>
    <row r="69" spans="1:100" ht="15.75" x14ac:dyDescent="0.25">
      <c r="A69" s="1" t="s">
        <v>453</v>
      </c>
      <c r="B69" s="1" t="s">
        <v>414</v>
      </c>
      <c r="C69" s="1" t="s">
        <v>942</v>
      </c>
      <c r="D69" s="1" t="s">
        <v>515</v>
      </c>
      <c r="E69" s="1" t="s">
        <v>946</v>
      </c>
      <c r="F69" s="1" t="s">
        <v>942</v>
      </c>
      <c r="G69" s="1" t="s">
        <v>250</v>
      </c>
      <c r="AV69" s="1" t="s">
        <v>947</v>
      </c>
      <c r="CH69" s="1" t="s">
        <v>651</v>
      </c>
      <c r="CI69" s="1" t="s">
        <v>948</v>
      </c>
      <c r="CV69"/>
    </row>
    <row r="70" spans="1:100" ht="15.75" x14ac:dyDescent="0.25">
      <c r="A70" s="1" t="s">
        <v>489</v>
      </c>
      <c r="B70" s="1" t="s">
        <v>414</v>
      </c>
      <c r="C70" s="1" t="s">
        <v>942</v>
      </c>
      <c r="D70" s="1" t="s">
        <v>515</v>
      </c>
      <c r="E70" s="1" t="s">
        <v>949</v>
      </c>
      <c r="F70" s="1" t="s">
        <v>942</v>
      </c>
      <c r="G70" s="1" t="s">
        <v>250</v>
      </c>
      <c r="AV70" s="1" t="s">
        <v>950</v>
      </c>
      <c r="CH70" s="1" t="s">
        <v>680</v>
      </c>
      <c r="CI70" s="1" t="s">
        <v>951</v>
      </c>
      <c r="CV70"/>
    </row>
    <row r="71" spans="1:100" ht="15.75" x14ac:dyDescent="0.25">
      <c r="A71" s="1" t="s">
        <v>517</v>
      </c>
      <c r="B71" s="1" t="s">
        <v>414</v>
      </c>
      <c r="C71" s="1" t="s">
        <v>942</v>
      </c>
      <c r="D71" s="1" t="s">
        <v>515</v>
      </c>
      <c r="E71" s="1" t="s">
        <v>949</v>
      </c>
      <c r="F71" s="1" t="s">
        <v>942</v>
      </c>
      <c r="G71" s="1" t="s">
        <v>250</v>
      </c>
      <c r="AV71" s="1" t="s">
        <v>952</v>
      </c>
      <c r="CH71" s="1" t="s">
        <v>358</v>
      </c>
      <c r="CI71" s="1" t="s">
        <v>953</v>
      </c>
      <c r="CV71"/>
    </row>
    <row r="72" spans="1:100" ht="15.75" x14ac:dyDescent="0.25">
      <c r="A72" s="1" t="s">
        <v>543</v>
      </c>
      <c r="B72" s="1" t="s">
        <v>414</v>
      </c>
      <c r="C72" s="1" t="s">
        <v>942</v>
      </c>
      <c r="D72" s="1" t="s">
        <v>515</v>
      </c>
      <c r="E72" s="1" t="s">
        <v>954</v>
      </c>
      <c r="F72" s="1" t="s">
        <v>942</v>
      </c>
      <c r="G72" s="1" t="s">
        <v>250</v>
      </c>
      <c r="AV72" s="1" t="s">
        <v>955</v>
      </c>
      <c r="CH72" s="1" t="s">
        <v>598</v>
      </c>
      <c r="CI72" s="1" t="s">
        <v>956</v>
      </c>
      <c r="CV72"/>
    </row>
    <row r="73" spans="1:100" ht="15.75" x14ac:dyDescent="0.25">
      <c r="A73" s="1" t="s">
        <v>563</v>
      </c>
      <c r="B73" s="1" t="s">
        <v>414</v>
      </c>
      <c r="C73" s="1" t="s">
        <v>942</v>
      </c>
      <c r="D73" s="1" t="s">
        <v>515</v>
      </c>
      <c r="E73" s="1" t="s">
        <v>957</v>
      </c>
      <c r="F73" s="1" t="s">
        <v>942</v>
      </c>
      <c r="G73" s="1" t="s">
        <v>250</v>
      </c>
      <c r="AV73" s="1" t="s">
        <v>958</v>
      </c>
      <c r="CH73" s="1" t="s">
        <v>695</v>
      </c>
      <c r="CI73" s="1" t="s">
        <v>959</v>
      </c>
      <c r="CV73"/>
    </row>
    <row r="74" spans="1:100" ht="15.75" x14ac:dyDescent="0.25">
      <c r="A74" s="1" t="s">
        <v>582</v>
      </c>
      <c r="B74" s="1" t="s">
        <v>414</v>
      </c>
      <c r="C74" s="1" t="s">
        <v>942</v>
      </c>
      <c r="D74" s="1" t="s">
        <v>515</v>
      </c>
      <c r="E74" s="1" t="s">
        <v>957</v>
      </c>
      <c r="F74" s="1" t="s">
        <v>942</v>
      </c>
      <c r="G74" s="1" t="s">
        <v>250</v>
      </c>
      <c r="AV74" s="1" t="s">
        <v>960</v>
      </c>
      <c r="CH74" s="1" t="s">
        <v>559</v>
      </c>
      <c r="CI74" s="1" t="s">
        <v>961</v>
      </c>
      <c r="CV74"/>
    </row>
    <row r="75" spans="1:100" ht="15.75" x14ac:dyDescent="0.25">
      <c r="A75" s="1" t="s">
        <v>381</v>
      </c>
      <c r="B75" s="1" t="s">
        <v>452</v>
      </c>
      <c r="C75" s="1" t="s">
        <v>962</v>
      </c>
      <c r="D75" s="1" t="s">
        <v>540</v>
      </c>
      <c r="E75" s="1" t="s">
        <v>540</v>
      </c>
      <c r="F75" s="1" t="s">
        <v>962</v>
      </c>
      <c r="G75" s="1" t="s">
        <v>335</v>
      </c>
      <c r="AV75" s="1" t="s">
        <v>963</v>
      </c>
      <c r="CH75" s="1" t="s">
        <v>635</v>
      </c>
      <c r="CI75" s="1" t="s">
        <v>964</v>
      </c>
      <c r="CV75"/>
    </row>
    <row r="76" spans="1:100" ht="15.75" x14ac:dyDescent="0.25">
      <c r="A76" s="1" t="s">
        <v>424</v>
      </c>
      <c r="B76" s="1" t="s">
        <v>452</v>
      </c>
      <c r="C76" s="1" t="s">
        <v>962</v>
      </c>
      <c r="D76" s="1" t="s">
        <v>540</v>
      </c>
      <c r="E76" s="1" t="s">
        <v>540</v>
      </c>
      <c r="F76" s="1" t="s">
        <v>962</v>
      </c>
      <c r="G76" s="1" t="s">
        <v>335</v>
      </c>
      <c r="AV76" s="1" t="s">
        <v>965</v>
      </c>
      <c r="CH76" s="1" t="s">
        <v>355</v>
      </c>
      <c r="CI76" s="1" t="s">
        <v>966</v>
      </c>
      <c r="CV76"/>
    </row>
    <row r="77" spans="1:100" ht="15.75" x14ac:dyDescent="0.25">
      <c r="A77" s="1" t="s">
        <v>462</v>
      </c>
      <c r="B77" s="1" t="s">
        <v>452</v>
      </c>
      <c r="C77" s="1" t="s">
        <v>962</v>
      </c>
      <c r="D77" s="1" t="s">
        <v>540</v>
      </c>
      <c r="E77" s="1" t="s">
        <v>540</v>
      </c>
      <c r="F77" s="1" t="s">
        <v>962</v>
      </c>
      <c r="G77" s="1" t="s">
        <v>335</v>
      </c>
      <c r="AV77" s="1" t="s">
        <v>967</v>
      </c>
      <c r="CH77" s="1" t="s">
        <v>365</v>
      </c>
      <c r="CI77" s="1" t="s">
        <v>968</v>
      </c>
      <c r="CV77"/>
    </row>
    <row r="78" spans="1:100" ht="15.75" x14ac:dyDescent="0.25">
      <c r="A78" s="1" t="s">
        <v>459</v>
      </c>
      <c r="B78" s="1" t="s">
        <v>655</v>
      </c>
      <c r="C78" s="1" t="s">
        <v>969</v>
      </c>
      <c r="D78" s="1" t="s">
        <v>561</v>
      </c>
      <c r="E78" s="1" t="s">
        <v>970</v>
      </c>
      <c r="F78" s="1" t="s">
        <v>969</v>
      </c>
      <c r="G78" s="1" t="s">
        <v>333</v>
      </c>
      <c r="AV78" s="1" t="s">
        <v>971</v>
      </c>
      <c r="CH78" s="1" t="s">
        <v>406</v>
      </c>
      <c r="CI78" s="1" t="s">
        <v>972</v>
      </c>
      <c r="CV78"/>
    </row>
    <row r="79" spans="1:100" ht="15.75" x14ac:dyDescent="0.25">
      <c r="A79" s="1" t="s">
        <v>380</v>
      </c>
      <c r="B79" s="1" t="s">
        <v>488</v>
      </c>
      <c r="C79" s="1" t="s">
        <v>973</v>
      </c>
      <c r="D79" s="1" t="s">
        <v>579</v>
      </c>
      <c r="E79" s="1" t="s">
        <v>974</v>
      </c>
      <c r="F79" s="1" t="s">
        <v>973</v>
      </c>
      <c r="G79" s="1" t="s">
        <v>334</v>
      </c>
      <c r="AV79" s="1" t="s">
        <v>975</v>
      </c>
      <c r="CH79" s="1" t="s">
        <v>366</v>
      </c>
      <c r="CI79" s="1" t="s">
        <v>976</v>
      </c>
      <c r="CV79"/>
    </row>
    <row r="80" spans="1:100" ht="15.75" x14ac:dyDescent="0.25">
      <c r="A80" s="1" t="s">
        <v>420</v>
      </c>
      <c r="B80" s="1" t="s">
        <v>289</v>
      </c>
      <c r="C80" s="1" t="s">
        <v>977</v>
      </c>
      <c r="D80" s="1" t="s">
        <v>600</v>
      </c>
      <c r="E80" s="1" t="s">
        <v>978</v>
      </c>
      <c r="F80" s="1" t="s">
        <v>977</v>
      </c>
      <c r="G80" s="1" t="s">
        <v>332</v>
      </c>
      <c r="AV80" s="1" t="s">
        <v>979</v>
      </c>
      <c r="CH80" s="1" t="s">
        <v>407</v>
      </c>
      <c r="CI80" s="1" t="s">
        <v>980</v>
      </c>
      <c r="CV80"/>
    </row>
    <row r="81" spans="1:100" ht="15.75" x14ac:dyDescent="0.25">
      <c r="A81" s="1" t="s">
        <v>458</v>
      </c>
      <c r="B81" s="1" t="s">
        <v>289</v>
      </c>
      <c r="C81" s="1" t="s">
        <v>977</v>
      </c>
      <c r="D81" s="1" t="s">
        <v>600</v>
      </c>
      <c r="E81" s="1" t="s">
        <v>981</v>
      </c>
      <c r="F81" s="1" t="s">
        <v>977</v>
      </c>
      <c r="G81" s="1" t="s">
        <v>332</v>
      </c>
      <c r="AV81" s="1" t="s">
        <v>982</v>
      </c>
      <c r="CH81" s="1" t="s">
        <v>446</v>
      </c>
      <c r="CI81" s="1" t="s">
        <v>983</v>
      </c>
      <c r="CV81"/>
    </row>
    <row r="82" spans="1:100" ht="15.75" x14ac:dyDescent="0.25">
      <c r="A82" s="1" t="s">
        <v>602</v>
      </c>
      <c r="B82" s="1" t="s">
        <v>414</v>
      </c>
      <c r="C82" s="1" t="s">
        <v>984</v>
      </c>
      <c r="D82" s="1" t="s">
        <v>620</v>
      </c>
      <c r="E82" s="1" t="s">
        <v>985</v>
      </c>
      <c r="F82" s="1" t="s">
        <v>984</v>
      </c>
      <c r="G82" s="1" t="s">
        <v>250</v>
      </c>
      <c r="AV82" s="1" t="s">
        <v>986</v>
      </c>
      <c r="CH82" s="1" t="s">
        <v>509</v>
      </c>
      <c r="CI82" s="1" t="s">
        <v>987</v>
      </c>
      <c r="CV82"/>
    </row>
    <row r="83" spans="1:100" ht="15.75" x14ac:dyDescent="0.25">
      <c r="A83" s="1" t="s">
        <v>848</v>
      </c>
      <c r="B83" s="1" t="s">
        <v>286</v>
      </c>
      <c r="C83" s="1" t="s">
        <v>984</v>
      </c>
      <c r="D83" s="1" t="s">
        <v>620</v>
      </c>
      <c r="E83" s="1" t="s">
        <v>988</v>
      </c>
      <c r="F83" s="1" t="s">
        <v>984</v>
      </c>
      <c r="G83" s="1" t="s">
        <v>245</v>
      </c>
      <c r="AV83" s="1" t="s">
        <v>989</v>
      </c>
      <c r="CH83" s="38" t="s">
        <v>990</v>
      </c>
      <c r="CI83" s="38" t="s">
        <v>991</v>
      </c>
      <c r="CV83"/>
    </row>
    <row r="84" spans="1:100" ht="15.75" x14ac:dyDescent="0.25">
      <c r="A84" s="1" t="s">
        <v>855</v>
      </c>
      <c r="B84" s="1" t="s">
        <v>286</v>
      </c>
      <c r="C84" s="1" t="s">
        <v>984</v>
      </c>
      <c r="D84" s="1" t="s">
        <v>620</v>
      </c>
      <c r="E84" s="1" t="s">
        <v>992</v>
      </c>
      <c r="F84" s="1" t="s">
        <v>984</v>
      </c>
      <c r="G84" s="1" t="s">
        <v>245</v>
      </c>
      <c r="AV84" s="1" t="s">
        <v>993</v>
      </c>
      <c r="CH84" s="38" t="s">
        <v>367</v>
      </c>
      <c r="CI84" s="38" t="s">
        <v>994</v>
      </c>
      <c r="CV84"/>
    </row>
    <row r="85" spans="1:100" ht="15.75" x14ac:dyDescent="0.25">
      <c r="A85" s="1" t="s">
        <v>375</v>
      </c>
      <c r="B85" s="1" t="s">
        <v>542</v>
      </c>
      <c r="C85" s="1" t="s">
        <v>984</v>
      </c>
      <c r="D85" s="1" t="s">
        <v>620</v>
      </c>
      <c r="E85" s="1" t="s">
        <v>992</v>
      </c>
      <c r="F85" s="1" t="s">
        <v>984</v>
      </c>
      <c r="G85" s="1" t="s">
        <v>260</v>
      </c>
      <c r="AV85" s="1" t="s">
        <v>995</v>
      </c>
      <c r="CH85" s="36" t="s">
        <v>556</v>
      </c>
      <c r="CI85" s="36" t="s">
        <v>996</v>
      </c>
      <c r="CV85"/>
    </row>
    <row r="86" spans="1:100" ht="15.75" x14ac:dyDescent="0.25">
      <c r="A86" s="1" t="s">
        <v>585</v>
      </c>
      <c r="B86" s="1" t="s">
        <v>329</v>
      </c>
      <c r="C86" s="1" t="s">
        <v>984</v>
      </c>
      <c r="D86" s="1" t="s">
        <v>620</v>
      </c>
      <c r="E86" s="1" t="s">
        <v>997</v>
      </c>
      <c r="F86" s="1" t="s">
        <v>984</v>
      </c>
      <c r="G86" s="1" t="s">
        <v>248</v>
      </c>
      <c r="AV86" s="1" t="s">
        <v>998</v>
      </c>
      <c r="CH86" s="36" t="s">
        <v>574</v>
      </c>
      <c r="CI86" s="36" t="s">
        <v>999</v>
      </c>
      <c r="CV86"/>
    </row>
    <row r="87" spans="1:100" ht="15.75" x14ac:dyDescent="0.25">
      <c r="A87" s="1" t="s">
        <v>860</v>
      </c>
      <c r="B87" s="1" t="s">
        <v>286</v>
      </c>
      <c r="C87" s="1" t="s">
        <v>984</v>
      </c>
      <c r="D87" s="1" t="s">
        <v>620</v>
      </c>
      <c r="E87" s="1" t="s">
        <v>997</v>
      </c>
      <c r="F87" s="1" t="s">
        <v>984</v>
      </c>
      <c r="G87" s="1" t="s">
        <v>245</v>
      </c>
      <c r="AV87" s="1" t="s">
        <v>1000</v>
      </c>
      <c r="CH87" s="36" t="s">
        <v>595</v>
      </c>
      <c r="CI87" s="36" t="s">
        <v>1001</v>
      </c>
      <c r="CV87"/>
    </row>
    <row r="88" spans="1:100" ht="15.75" x14ac:dyDescent="0.25">
      <c r="A88" s="1" t="s">
        <v>418</v>
      </c>
      <c r="B88" s="1" t="s">
        <v>542</v>
      </c>
      <c r="C88" s="1" t="s">
        <v>984</v>
      </c>
      <c r="D88" s="1" t="s">
        <v>620</v>
      </c>
      <c r="E88" s="1" t="s">
        <v>997</v>
      </c>
      <c r="F88" s="1" t="s">
        <v>984</v>
      </c>
      <c r="G88" s="1" t="s">
        <v>260</v>
      </c>
      <c r="AV88" s="1" t="s">
        <v>1002</v>
      </c>
      <c r="CH88" t="s">
        <v>615</v>
      </c>
      <c r="CI88" s="36" t="s">
        <v>1003</v>
      </c>
      <c r="CV88"/>
    </row>
    <row r="89" spans="1:100" ht="15.75" x14ac:dyDescent="0.25">
      <c r="A89" s="1" t="s">
        <v>494</v>
      </c>
      <c r="B89" s="1" t="s">
        <v>289</v>
      </c>
      <c r="C89" s="1" t="s">
        <v>984</v>
      </c>
      <c r="D89" s="1" t="s">
        <v>620</v>
      </c>
      <c r="E89" s="1" t="s">
        <v>997</v>
      </c>
      <c r="F89" s="1" t="s">
        <v>984</v>
      </c>
      <c r="G89" s="1" t="s">
        <v>332</v>
      </c>
      <c r="AV89" s="1" t="s">
        <v>1004</v>
      </c>
      <c r="CH89" t="s">
        <v>633</v>
      </c>
      <c r="CI89" s="36" t="s">
        <v>1005</v>
      </c>
      <c r="CV89"/>
    </row>
    <row r="90" spans="1:100" ht="15.75" x14ac:dyDescent="0.25">
      <c r="A90" s="1" t="s">
        <v>865</v>
      </c>
      <c r="B90" s="1" t="s">
        <v>286</v>
      </c>
      <c r="C90" s="1" t="s">
        <v>984</v>
      </c>
      <c r="D90" s="1" t="s">
        <v>620</v>
      </c>
      <c r="E90" s="1" t="s">
        <v>1006</v>
      </c>
      <c r="F90" s="1" t="s">
        <v>984</v>
      </c>
      <c r="G90" s="1" t="s">
        <v>245</v>
      </c>
      <c r="AV90" s="1" t="s">
        <v>1007</v>
      </c>
      <c r="CH90" t="s">
        <v>650</v>
      </c>
      <c r="CI90" s="36" t="s">
        <v>1008</v>
      </c>
      <c r="CV90"/>
    </row>
    <row r="91" spans="1:100" ht="15.75" x14ac:dyDescent="0.25">
      <c r="A91" s="1" t="s">
        <v>644</v>
      </c>
      <c r="B91" s="1" t="s">
        <v>282</v>
      </c>
      <c r="C91" s="1" t="s">
        <v>984</v>
      </c>
      <c r="D91" s="1" t="s">
        <v>620</v>
      </c>
      <c r="E91" s="1" t="s">
        <v>1006</v>
      </c>
      <c r="F91" s="1" t="s">
        <v>984</v>
      </c>
      <c r="G91" s="1" t="s">
        <v>247</v>
      </c>
      <c r="AV91" s="1" t="s">
        <v>1009</v>
      </c>
      <c r="CH91" t="s">
        <v>664</v>
      </c>
      <c r="CI91" s="36" t="s">
        <v>1010</v>
      </c>
      <c r="CV91"/>
    </row>
    <row r="92" spans="1:100" ht="15.75" x14ac:dyDescent="0.25">
      <c r="A92" s="1" t="s">
        <v>456</v>
      </c>
      <c r="B92" s="1" t="s">
        <v>542</v>
      </c>
      <c r="C92" s="1" t="s">
        <v>984</v>
      </c>
      <c r="D92" s="1" t="s">
        <v>620</v>
      </c>
      <c r="E92" s="1" t="s">
        <v>1006</v>
      </c>
      <c r="F92" s="1" t="s">
        <v>984</v>
      </c>
      <c r="G92" s="1" t="s">
        <v>260</v>
      </c>
      <c r="AV92" s="1" t="s">
        <v>1009</v>
      </c>
      <c r="CV92"/>
    </row>
    <row r="93" spans="1:100" ht="15.75" x14ac:dyDescent="0.25">
      <c r="A93" s="1" t="s">
        <v>1011</v>
      </c>
      <c r="B93" s="1" t="s">
        <v>228</v>
      </c>
      <c r="C93" s="1" t="s">
        <v>984</v>
      </c>
      <c r="D93" s="1" t="s">
        <v>620</v>
      </c>
      <c r="E93" s="1" t="s">
        <v>1012</v>
      </c>
      <c r="F93" s="1" t="s">
        <v>984</v>
      </c>
      <c r="G93" s="1" t="s">
        <v>227</v>
      </c>
      <c r="AV93" s="1" t="s">
        <v>1013</v>
      </c>
      <c r="CV93"/>
    </row>
    <row r="94" spans="1:100" ht="15.75" x14ac:dyDescent="0.25">
      <c r="A94" s="1" t="s">
        <v>606</v>
      </c>
      <c r="B94" s="1" t="s">
        <v>329</v>
      </c>
      <c r="C94" s="1" t="s">
        <v>984</v>
      </c>
      <c r="D94" s="1" t="s">
        <v>620</v>
      </c>
      <c r="E94" s="1" t="s">
        <v>1014</v>
      </c>
      <c r="F94" s="1" t="s">
        <v>984</v>
      </c>
      <c r="G94" s="1" t="s">
        <v>248</v>
      </c>
      <c r="AV94" s="1" t="s">
        <v>1015</v>
      </c>
      <c r="CV94"/>
    </row>
    <row r="95" spans="1:100" ht="15.75" x14ac:dyDescent="0.25">
      <c r="A95" s="1" t="s">
        <v>871</v>
      </c>
      <c r="B95" s="1" t="s">
        <v>286</v>
      </c>
      <c r="C95" s="1" t="s">
        <v>984</v>
      </c>
      <c r="D95" s="1" t="s">
        <v>620</v>
      </c>
      <c r="E95" s="1" t="s">
        <v>1014</v>
      </c>
      <c r="F95" s="1" t="s">
        <v>984</v>
      </c>
      <c r="G95" s="1" t="s">
        <v>245</v>
      </c>
      <c r="AV95" s="1" t="s">
        <v>1016</v>
      </c>
      <c r="CV95"/>
    </row>
    <row r="96" spans="1:100" ht="15.75" x14ac:dyDescent="0.25">
      <c r="A96" s="1" t="s">
        <v>492</v>
      </c>
      <c r="B96" s="1" t="s">
        <v>542</v>
      </c>
      <c r="C96" s="1" t="s">
        <v>984</v>
      </c>
      <c r="D96" s="1" t="s">
        <v>620</v>
      </c>
      <c r="E96" s="1" t="s">
        <v>1014</v>
      </c>
      <c r="F96" s="1" t="s">
        <v>984</v>
      </c>
      <c r="G96" s="1" t="s">
        <v>260</v>
      </c>
      <c r="AV96" s="1" t="s">
        <v>1017</v>
      </c>
      <c r="CV96"/>
    </row>
    <row r="97" spans="1:100" ht="15.75" x14ac:dyDescent="0.25">
      <c r="A97" s="1" t="s">
        <v>497</v>
      </c>
      <c r="B97" s="1" t="s">
        <v>452</v>
      </c>
      <c r="C97" s="1" t="s">
        <v>1018</v>
      </c>
      <c r="D97" s="1" t="s">
        <v>638</v>
      </c>
      <c r="E97" s="1" t="s">
        <v>1019</v>
      </c>
      <c r="F97" s="1" t="s">
        <v>1018</v>
      </c>
      <c r="G97" s="1" t="s">
        <v>335</v>
      </c>
      <c r="AV97" s="1" t="s">
        <v>1020</v>
      </c>
      <c r="CV97"/>
    </row>
    <row r="98" spans="1:100" ht="15.75" x14ac:dyDescent="0.25">
      <c r="A98" s="1" t="s">
        <v>382</v>
      </c>
      <c r="B98" s="1" t="s">
        <v>293</v>
      </c>
      <c r="C98" s="1" t="s">
        <v>1018</v>
      </c>
      <c r="D98" s="1" t="s">
        <v>638</v>
      </c>
      <c r="E98" s="1" t="s">
        <v>1021</v>
      </c>
      <c r="F98" s="1" t="s">
        <v>1018</v>
      </c>
      <c r="G98" s="1" t="s">
        <v>336</v>
      </c>
      <c r="AV98" s="1" t="s">
        <v>1022</v>
      </c>
      <c r="CV98"/>
    </row>
    <row r="99" spans="1:100" ht="15.75" x14ac:dyDescent="0.25">
      <c r="A99" s="1" t="s">
        <v>373</v>
      </c>
      <c r="B99" s="1" t="s">
        <v>285</v>
      </c>
      <c r="C99" s="1" t="s">
        <v>1018</v>
      </c>
      <c r="D99" s="1" t="s">
        <v>638</v>
      </c>
      <c r="E99" s="1" t="s">
        <v>1023</v>
      </c>
      <c r="F99" s="1" t="s">
        <v>1018</v>
      </c>
      <c r="G99" s="1" t="s">
        <v>331</v>
      </c>
      <c r="AV99" s="1" t="s">
        <v>1024</v>
      </c>
      <c r="CV99"/>
    </row>
    <row r="100" spans="1:100" ht="15.75" x14ac:dyDescent="0.25">
      <c r="A100" s="1" t="s">
        <v>383</v>
      </c>
      <c r="B100" s="1" t="s">
        <v>294</v>
      </c>
      <c r="C100" s="1" t="s">
        <v>1018</v>
      </c>
      <c r="D100" s="1" t="s">
        <v>638</v>
      </c>
      <c r="E100" s="1" t="s">
        <v>1025</v>
      </c>
      <c r="F100" s="1" t="s">
        <v>1018</v>
      </c>
      <c r="G100" s="1" t="s">
        <v>337</v>
      </c>
      <c r="AV100" s="1" t="s">
        <v>1026</v>
      </c>
      <c r="CV100"/>
    </row>
    <row r="101" spans="1:100" ht="15.75" x14ac:dyDescent="0.25">
      <c r="A101" s="1" t="s">
        <v>372</v>
      </c>
      <c r="B101" s="1" t="s">
        <v>284</v>
      </c>
      <c r="C101" s="1" t="s">
        <v>1018</v>
      </c>
      <c r="D101" s="1" t="s">
        <v>638</v>
      </c>
      <c r="E101" s="1" t="s">
        <v>1027</v>
      </c>
      <c r="F101" s="1" t="s">
        <v>1018</v>
      </c>
      <c r="G101" s="1" t="s">
        <v>330</v>
      </c>
      <c r="AV101" s="1" t="s">
        <v>1028</v>
      </c>
      <c r="CV101"/>
    </row>
    <row r="102" spans="1:100" ht="15.75" x14ac:dyDescent="0.25">
      <c r="A102" s="1" t="s">
        <v>416</v>
      </c>
      <c r="B102" s="1" t="s">
        <v>284</v>
      </c>
      <c r="C102" s="1" t="s">
        <v>1018</v>
      </c>
      <c r="D102" s="1" t="s">
        <v>638</v>
      </c>
      <c r="E102" s="1" t="s">
        <v>1027</v>
      </c>
      <c r="F102" s="1" t="s">
        <v>1018</v>
      </c>
      <c r="G102" s="1" t="s">
        <v>330</v>
      </c>
      <c r="AV102" s="1" t="s">
        <v>1029</v>
      </c>
      <c r="CV102"/>
    </row>
    <row r="103" spans="1:100" ht="15.75" x14ac:dyDescent="0.25">
      <c r="A103" s="1" t="s">
        <v>454</v>
      </c>
      <c r="B103" s="1" t="s">
        <v>284</v>
      </c>
      <c r="C103" s="1" t="s">
        <v>1018</v>
      </c>
      <c r="D103" s="1" t="s">
        <v>638</v>
      </c>
      <c r="E103" s="1" t="s">
        <v>1027</v>
      </c>
      <c r="F103" s="1" t="s">
        <v>1018</v>
      </c>
      <c r="G103" s="1" t="s">
        <v>330</v>
      </c>
      <c r="AV103" s="1" t="s">
        <v>1030</v>
      </c>
      <c r="CV103"/>
    </row>
    <row r="104" spans="1:100" ht="15.75" x14ac:dyDescent="0.25">
      <c r="A104" s="1" t="s">
        <v>461</v>
      </c>
      <c r="B104" s="1" t="s">
        <v>488</v>
      </c>
      <c r="C104" s="1" t="s">
        <v>1018</v>
      </c>
      <c r="D104" s="1" t="s">
        <v>638</v>
      </c>
      <c r="E104" s="1" t="s">
        <v>1031</v>
      </c>
      <c r="F104" s="1" t="s">
        <v>1018</v>
      </c>
      <c r="G104" s="1" t="s">
        <v>334</v>
      </c>
      <c r="AV104" s="1" t="s">
        <v>1032</v>
      </c>
      <c r="CV104"/>
    </row>
    <row r="105" spans="1:100" ht="15.75" x14ac:dyDescent="0.25">
      <c r="A105" s="1" t="s">
        <v>378</v>
      </c>
      <c r="B105" s="1" t="s">
        <v>655</v>
      </c>
      <c r="C105" s="1" t="s">
        <v>1018</v>
      </c>
      <c r="D105" s="1" t="s">
        <v>638</v>
      </c>
      <c r="E105" s="1" t="s">
        <v>1033</v>
      </c>
      <c r="F105" s="1" t="s">
        <v>1018</v>
      </c>
      <c r="G105" s="1" t="s">
        <v>333</v>
      </c>
      <c r="AV105" s="1" t="s">
        <v>1034</v>
      </c>
      <c r="CV105"/>
    </row>
    <row r="106" spans="1:100" ht="15.75" x14ac:dyDescent="0.25">
      <c r="A106" s="1" t="s">
        <v>523</v>
      </c>
      <c r="B106" s="1" t="s">
        <v>452</v>
      </c>
      <c r="C106" s="1" t="s">
        <v>1035</v>
      </c>
      <c r="D106" s="1" t="s">
        <v>653</v>
      </c>
      <c r="E106" s="1" t="s">
        <v>1036</v>
      </c>
      <c r="F106" s="1" t="s">
        <v>1035</v>
      </c>
      <c r="G106" s="1" t="s">
        <v>335</v>
      </c>
      <c r="AV106" s="1" t="s">
        <v>1037</v>
      </c>
      <c r="CV106"/>
    </row>
    <row r="107" spans="1:100" ht="15.75" x14ac:dyDescent="0.25">
      <c r="A107" s="1" t="s">
        <v>626</v>
      </c>
      <c r="B107" s="1" t="s">
        <v>329</v>
      </c>
      <c r="C107" s="1" t="s">
        <v>1035</v>
      </c>
      <c r="D107" s="1" t="s">
        <v>653</v>
      </c>
      <c r="E107" s="1" t="s">
        <v>1038</v>
      </c>
      <c r="F107" s="1" t="s">
        <v>1035</v>
      </c>
      <c r="G107" s="1" t="s">
        <v>248</v>
      </c>
      <c r="AV107" s="1" t="s">
        <v>1039</v>
      </c>
      <c r="CV107"/>
    </row>
    <row r="108" spans="1:100" ht="15.75" x14ac:dyDescent="0.25">
      <c r="A108" s="1" t="s">
        <v>421</v>
      </c>
      <c r="B108" s="1" t="s">
        <v>655</v>
      </c>
      <c r="C108" s="1" t="s">
        <v>1035</v>
      </c>
      <c r="D108" s="1" t="s">
        <v>653</v>
      </c>
      <c r="E108" s="1" t="s">
        <v>1040</v>
      </c>
      <c r="F108" s="1" t="s">
        <v>1035</v>
      </c>
      <c r="G108" s="1" t="s">
        <v>333</v>
      </c>
      <c r="AV108" s="1" t="s">
        <v>1041</v>
      </c>
      <c r="CV108"/>
    </row>
    <row r="109" spans="1:100" ht="15.75" x14ac:dyDescent="0.25">
      <c r="A109" s="1" t="s">
        <v>519</v>
      </c>
      <c r="B109" s="1" t="s">
        <v>542</v>
      </c>
      <c r="C109" s="1" t="s">
        <v>1035</v>
      </c>
      <c r="D109" s="1" t="s">
        <v>653</v>
      </c>
      <c r="E109" s="1" t="s">
        <v>1042</v>
      </c>
      <c r="F109" s="1" t="s">
        <v>1035</v>
      </c>
      <c r="G109" s="1" t="s">
        <v>260</v>
      </c>
      <c r="AV109" s="1" t="s">
        <v>1043</v>
      </c>
      <c r="CV109"/>
    </row>
    <row r="110" spans="1:100" ht="15.75" x14ac:dyDescent="0.25">
      <c r="A110" s="1" t="s">
        <v>423</v>
      </c>
      <c r="B110" s="1" t="s">
        <v>488</v>
      </c>
      <c r="C110" s="1" t="s">
        <v>1035</v>
      </c>
      <c r="D110" s="1" t="s">
        <v>653</v>
      </c>
      <c r="E110" s="1" t="s">
        <v>1044</v>
      </c>
      <c r="F110" s="1" t="s">
        <v>1035</v>
      </c>
      <c r="G110" s="1" t="s">
        <v>334</v>
      </c>
      <c r="AV110" s="1" t="s">
        <v>1045</v>
      </c>
      <c r="CV110"/>
    </row>
    <row r="111" spans="1:100" ht="15.75" x14ac:dyDescent="0.25">
      <c r="A111" s="1" t="s">
        <v>545</v>
      </c>
      <c r="B111" s="1" t="s">
        <v>542</v>
      </c>
      <c r="C111" s="1" t="s">
        <v>1035</v>
      </c>
      <c r="D111" s="1" t="s">
        <v>653</v>
      </c>
      <c r="E111" s="1" t="s">
        <v>1046</v>
      </c>
      <c r="F111" s="1" t="s">
        <v>1035</v>
      </c>
      <c r="G111" s="1" t="s">
        <v>260</v>
      </c>
      <c r="AV111" s="1" t="s">
        <v>1047</v>
      </c>
      <c r="CV111"/>
    </row>
    <row r="112" spans="1:100" ht="15.75" x14ac:dyDescent="0.25">
      <c r="A112" s="1" t="s">
        <v>565</v>
      </c>
      <c r="B112" s="1" t="s">
        <v>542</v>
      </c>
      <c r="C112" s="1" t="s">
        <v>1035</v>
      </c>
      <c r="D112" s="1" t="s">
        <v>653</v>
      </c>
      <c r="E112" s="1" t="s">
        <v>1046</v>
      </c>
      <c r="F112" s="1" t="s">
        <v>1035</v>
      </c>
      <c r="G112" s="1" t="s">
        <v>260</v>
      </c>
      <c r="AV112" s="1" t="s">
        <v>1048</v>
      </c>
      <c r="CV112"/>
    </row>
    <row r="113" spans="1:100" ht="15.75" x14ac:dyDescent="0.25">
      <c r="A113" s="1" t="s">
        <v>584</v>
      </c>
      <c r="B113" s="1" t="s">
        <v>542</v>
      </c>
      <c r="C113" s="1" t="s">
        <v>1035</v>
      </c>
      <c r="D113" s="1" t="s">
        <v>653</v>
      </c>
      <c r="E113" s="1" t="s">
        <v>1049</v>
      </c>
      <c r="F113" s="1" t="s">
        <v>1035</v>
      </c>
      <c r="G113" s="1" t="s">
        <v>260</v>
      </c>
      <c r="AV113" s="1" t="s">
        <v>1050</v>
      </c>
      <c r="CV113"/>
    </row>
    <row r="114" spans="1:100" ht="15.75" x14ac:dyDescent="0.25">
      <c r="A114" s="1" t="s">
        <v>605</v>
      </c>
      <c r="B114" s="1" t="s">
        <v>542</v>
      </c>
      <c r="C114" s="1" t="s">
        <v>1035</v>
      </c>
      <c r="D114" s="1" t="s">
        <v>653</v>
      </c>
      <c r="E114" s="1" t="s">
        <v>1049</v>
      </c>
      <c r="F114" s="1" t="s">
        <v>1035</v>
      </c>
      <c r="G114" s="1" t="s">
        <v>260</v>
      </c>
      <c r="AV114" s="1" t="s">
        <v>1051</v>
      </c>
      <c r="CV114"/>
    </row>
    <row r="115" spans="1:100" ht="15.75" x14ac:dyDescent="0.25">
      <c r="A115" s="1" t="s">
        <v>625</v>
      </c>
      <c r="B115" s="1" t="s">
        <v>542</v>
      </c>
      <c r="C115" s="1" t="s">
        <v>1035</v>
      </c>
      <c r="D115" s="1" t="s">
        <v>653</v>
      </c>
      <c r="E115" s="1" t="s">
        <v>1052</v>
      </c>
      <c r="F115" s="1" t="s">
        <v>1035</v>
      </c>
      <c r="G115" s="1" t="s">
        <v>260</v>
      </c>
      <c r="AV115" s="1" t="s">
        <v>1053</v>
      </c>
      <c r="CV115"/>
    </row>
    <row r="116" spans="1:100" ht="15.75" x14ac:dyDescent="0.25">
      <c r="A116" s="1" t="s">
        <v>642</v>
      </c>
      <c r="B116" s="1" t="s">
        <v>542</v>
      </c>
      <c r="C116" s="1" t="s">
        <v>1035</v>
      </c>
      <c r="D116" s="1" t="s">
        <v>653</v>
      </c>
      <c r="E116" s="1" t="s">
        <v>1052</v>
      </c>
      <c r="F116" s="1" t="s">
        <v>1035</v>
      </c>
      <c r="G116" s="1" t="s">
        <v>260</v>
      </c>
      <c r="AV116" s="1" t="s">
        <v>1054</v>
      </c>
      <c r="CV116"/>
    </row>
    <row r="117" spans="1:100" ht="15.75" x14ac:dyDescent="0.25">
      <c r="A117" s="1" t="s">
        <v>658</v>
      </c>
      <c r="B117" s="1" t="s">
        <v>542</v>
      </c>
      <c r="C117" s="1" t="s">
        <v>1035</v>
      </c>
      <c r="D117" s="1" t="s">
        <v>653</v>
      </c>
      <c r="E117" s="1" t="s">
        <v>1052</v>
      </c>
      <c r="F117" s="1" t="s">
        <v>1035</v>
      </c>
      <c r="G117" s="1" t="s">
        <v>260</v>
      </c>
      <c r="AV117" s="1" t="s">
        <v>1055</v>
      </c>
      <c r="CV117"/>
    </row>
    <row r="118" spans="1:100" ht="15.75" x14ac:dyDescent="0.25">
      <c r="A118" s="1" t="s">
        <v>673</v>
      </c>
      <c r="B118" s="1" t="s">
        <v>542</v>
      </c>
      <c r="C118" s="1" t="s">
        <v>1035</v>
      </c>
      <c r="D118" s="1" t="s">
        <v>653</v>
      </c>
      <c r="E118" s="1" t="s">
        <v>1052</v>
      </c>
      <c r="F118" s="1" t="s">
        <v>1035</v>
      </c>
      <c r="G118" s="1" t="s">
        <v>260</v>
      </c>
      <c r="AV118" s="1" t="s">
        <v>1056</v>
      </c>
      <c r="CV118"/>
    </row>
    <row r="119" spans="1:100" ht="15.75" x14ac:dyDescent="0.25">
      <c r="A119" s="1" t="s">
        <v>688</v>
      </c>
      <c r="B119" s="1" t="s">
        <v>542</v>
      </c>
      <c r="C119" s="1" t="s">
        <v>1035</v>
      </c>
      <c r="D119" s="1" t="s">
        <v>653</v>
      </c>
      <c r="E119" s="1" t="s">
        <v>1057</v>
      </c>
      <c r="F119" s="1" t="s">
        <v>1035</v>
      </c>
      <c r="G119" s="1" t="s">
        <v>260</v>
      </c>
      <c r="AV119" s="1" t="s">
        <v>1058</v>
      </c>
      <c r="CV119"/>
    </row>
    <row r="120" spans="1:100" ht="15.75" x14ac:dyDescent="0.25">
      <c r="A120" s="1" t="s">
        <v>699</v>
      </c>
      <c r="B120" s="1" t="s">
        <v>542</v>
      </c>
      <c r="C120" s="1" t="s">
        <v>1035</v>
      </c>
      <c r="D120" s="1" t="s">
        <v>653</v>
      </c>
      <c r="E120" s="1" t="s">
        <v>1057</v>
      </c>
      <c r="F120" s="1" t="s">
        <v>1035</v>
      </c>
      <c r="G120" s="1" t="s">
        <v>260</v>
      </c>
      <c r="AV120" s="1" t="s">
        <v>1059</v>
      </c>
      <c r="CV120"/>
    </row>
    <row r="121" spans="1:100" ht="15.75" x14ac:dyDescent="0.25">
      <c r="A121" s="1" t="s">
        <v>708</v>
      </c>
      <c r="B121" s="1" t="s">
        <v>542</v>
      </c>
      <c r="C121" s="1" t="s">
        <v>1035</v>
      </c>
      <c r="D121" s="1" t="s">
        <v>653</v>
      </c>
      <c r="E121" s="1" t="s">
        <v>1057</v>
      </c>
      <c r="F121" s="1" t="s">
        <v>1035</v>
      </c>
      <c r="G121" s="1" t="s">
        <v>260</v>
      </c>
      <c r="AV121" s="1" t="s">
        <v>1060</v>
      </c>
      <c r="CV121"/>
    </row>
    <row r="122" spans="1:100" ht="15.75" x14ac:dyDescent="0.25">
      <c r="A122" s="1" t="s">
        <v>718</v>
      </c>
      <c r="B122" s="1" t="s">
        <v>542</v>
      </c>
      <c r="C122" s="1" t="s">
        <v>1035</v>
      </c>
      <c r="D122" s="1" t="s">
        <v>653</v>
      </c>
      <c r="E122" s="1" t="s">
        <v>1057</v>
      </c>
      <c r="F122" s="1" t="s">
        <v>1035</v>
      </c>
      <c r="G122" s="1" t="s">
        <v>260</v>
      </c>
      <c r="AV122" s="1" t="s">
        <v>1061</v>
      </c>
      <c r="CV122"/>
    </row>
    <row r="123" spans="1:100" ht="15.75" x14ac:dyDescent="0.25">
      <c r="A123" s="1" t="s">
        <v>724</v>
      </c>
      <c r="B123" s="1" t="s">
        <v>542</v>
      </c>
      <c r="C123" s="1" t="s">
        <v>1035</v>
      </c>
      <c r="D123" s="1" t="s">
        <v>653</v>
      </c>
      <c r="E123" s="1" t="s">
        <v>1062</v>
      </c>
      <c r="F123" s="1" t="s">
        <v>1035</v>
      </c>
      <c r="G123" s="1" t="s">
        <v>260</v>
      </c>
      <c r="AV123" s="1" t="s">
        <v>1063</v>
      </c>
      <c r="CV123"/>
    </row>
    <row r="124" spans="1:100" ht="15.75" x14ac:dyDescent="0.25">
      <c r="A124" s="1" t="s">
        <v>732</v>
      </c>
      <c r="B124" s="1" t="s">
        <v>542</v>
      </c>
      <c r="C124" s="1" t="s">
        <v>1035</v>
      </c>
      <c r="D124" s="1" t="s">
        <v>653</v>
      </c>
      <c r="E124" s="1" t="s">
        <v>1062</v>
      </c>
      <c r="F124" s="1" t="s">
        <v>1035</v>
      </c>
      <c r="G124" s="1" t="s">
        <v>260</v>
      </c>
      <c r="AV124" s="1" t="s">
        <v>1064</v>
      </c>
      <c r="CV124"/>
    </row>
    <row r="125" spans="1:100" ht="15.75" x14ac:dyDescent="0.25">
      <c r="A125" s="1" t="s">
        <v>738</v>
      </c>
      <c r="B125" s="1" t="s">
        <v>542</v>
      </c>
      <c r="C125" s="1" t="s">
        <v>1035</v>
      </c>
      <c r="D125" s="1" t="s">
        <v>653</v>
      </c>
      <c r="E125" s="1" t="s">
        <v>1062</v>
      </c>
      <c r="F125" s="1" t="s">
        <v>1035</v>
      </c>
      <c r="G125" s="1" t="s">
        <v>260</v>
      </c>
      <c r="AV125" s="1" t="s">
        <v>1065</v>
      </c>
      <c r="CV125"/>
    </row>
    <row r="126" spans="1:100" ht="15.75" x14ac:dyDescent="0.25">
      <c r="A126" s="1" t="s">
        <v>745</v>
      </c>
      <c r="B126" s="1" t="s">
        <v>542</v>
      </c>
      <c r="C126" s="1" t="s">
        <v>1035</v>
      </c>
      <c r="D126" s="1" t="s">
        <v>653</v>
      </c>
      <c r="E126" s="1" t="s">
        <v>1062</v>
      </c>
      <c r="F126" s="1" t="s">
        <v>1035</v>
      </c>
      <c r="G126" s="1" t="s">
        <v>260</v>
      </c>
      <c r="AV126" s="1" t="s">
        <v>1066</v>
      </c>
      <c r="CV126"/>
    </row>
    <row r="127" spans="1:100" ht="15.75" x14ac:dyDescent="0.25">
      <c r="A127" s="1" t="s">
        <v>751</v>
      </c>
      <c r="B127" s="1" t="s">
        <v>542</v>
      </c>
      <c r="C127" s="1" t="s">
        <v>1035</v>
      </c>
      <c r="D127" s="1" t="s">
        <v>653</v>
      </c>
      <c r="E127" s="1" t="s">
        <v>1062</v>
      </c>
      <c r="F127" s="1" t="s">
        <v>1035</v>
      </c>
      <c r="G127" s="1" t="s">
        <v>260</v>
      </c>
      <c r="AV127" s="1" t="s">
        <v>1067</v>
      </c>
      <c r="CV127"/>
    </row>
    <row r="128" spans="1:100" ht="15.75" x14ac:dyDescent="0.25">
      <c r="A128" s="1" t="s">
        <v>756</v>
      </c>
      <c r="B128" s="1" t="s">
        <v>542</v>
      </c>
      <c r="C128" s="1" t="s">
        <v>1035</v>
      </c>
      <c r="D128" s="1" t="s">
        <v>653</v>
      </c>
      <c r="E128" s="1" t="s">
        <v>1062</v>
      </c>
      <c r="F128" s="1" t="s">
        <v>1035</v>
      </c>
      <c r="G128" s="1" t="s">
        <v>260</v>
      </c>
      <c r="AV128" s="1" t="s">
        <v>1068</v>
      </c>
      <c r="CV128"/>
    </row>
    <row r="129" spans="1:100" ht="15.75" x14ac:dyDescent="0.25">
      <c r="A129" s="1" t="s">
        <v>763</v>
      </c>
      <c r="B129" s="1" t="s">
        <v>542</v>
      </c>
      <c r="C129" s="1" t="s">
        <v>1035</v>
      </c>
      <c r="D129" s="1" t="s">
        <v>653</v>
      </c>
      <c r="E129" s="1" t="s">
        <v>1062</v>
      </c>
      <c r="F129" s="1" t="s">
        <v>1035</v>
      </c>
      <c r="G129" s="1" t="s">
        <v>260</v>
      </c>
      <c r="AV129" s="1" t="s">
        <v>1069</v>
      </c>
      <c r="CV129"/>
    </row>
    <row r="130" spans="1:100" ht="15.75" x14ac:dyDescent="0.25">
      <c r="A130" s="1" t="s">
        <v>769</v>
      </c>
      <c r="B130" s="1" t="s">
        <v>542</v>
      </c>
      <c r="C130" s="1" t="s">
        <v>1035</v>
      </c>
      <c r="D130" s="1" t="s">
        <v>653</v>
      </c>
      <c r="E130" s="1" t="s">
        <v>1070</v>
      </c>
      <c r="F130" s="1" t="s">
        <v>1035</v>
      </c>
      <c r="G130" s="1" t="s">
        <v>260</v>
      </c>
      <c r="AV130" s="1" t="s">
        <v>1071</v>
      </c>
      <c r="CV130"/>
    </row>
    <row r="131" spans="1:100" ht="15.75" x14ac:dyDescent="0.25">
      <c r="A131" s="1" t="s">
        <v>775</v>
      </c>
      <c r="B131" s="1" t="s">
        <v>542</v>
      </c>
      <c r="C131" s="1" t="s">
        <v>1035</v>
      </c>
      <c r="D131" s="1" t="s">
        <v>653</v>
      </c>
      <c r="E131" s="1" t="s">
        <v>1072</v>
      </c>
      <c r="F131" s="1" t="s">
        <v>1035</v>
      </c>
      <c r="G131" s="1" t="s">
        <v>260</v>
      </c>
      <c r="AV131" s="1" t="s">
        <v>1073</v>
      </c>
      <c r="CV131"/>
    </row>
    <row r="132" spans="1:100" ht="15.75" x14ac:dyDescent="0.25">
      <c r="A132" s="1" t="s">
        <v>781</v>
      </c>
      <c r="B132" s="1" t="s">
        <v>542</v>
      </c>
      <c r="C132" s="1" t="s">
        <v>1035</v>
      </c>
      <c r="D132" s="1" t="s">
        <v>653</v>
      </c>
      <c r="E132" s="1" t="s">
        <v>1074</v>
      </c>
      <c r="F132" s="1" t="s">
        <v>1035</v>
      </c>
      <c r="G132" s="1" t="s">
        <v>260</v>
      </c>
      <c r="AV132" s="1" t="s">
        <v>1075</v>
      </c>
      <c r="CV132"/>
    </row>
    <row r="133" spans="1:100" ht="15.75" x14ac:dyDescent="0.25">
      <c r="A133" s="1" t="s">
        <v>786</v>
      </c>
      <c r="B133" s="1" t="s">
        <v>542</v>
      </c>
      <c r="C133" s="1" t="s">
        <v>1035</v>
      </c>
      <c r="D133" s="1" t="s">
        <v>653</v>
      </c>
      <c r="E133" s="1" t="s">
        <v>1074</v>
      </c>
      <c r="F133" s="1" t="s">
        <v>1035</v>
      </c>
      <c r="G133" s="1" t="s">
        <v>260</v>
      </c>
      <c r="AV133" s="1" t="s">
        <v>1076</v>
      </c>
      <c r="CV133"/>
    </row>
    <row r="134" spans="1:100" ht="15.75" x14ac:dyDescent="0.25">
      <c r="A134" s="1" t="s">
        <v>793</v>
      </c>
      <c r="B134" s="1" t="s">
        <v>542</v>
      </c>
      <c r="C134" s="1" t="s">
        <v>1035</v>
      </c>
      <c r="D134" s="1" t="s">
        <v>653</v>
      </c>
      <c r="E134" s="1" t="s">
        <v>1077</v>
      </c>
      <c r="F134" s="1" t="s">
        <v>1035</v>
      </c>
      <c r="G134" s="1" t="s">
        <v>260</v>
      </c>
      <c r="AV134" s="1" t="s">
        <v>1078</v>
      </c>
      <c r="CV134"/>
    </row>
    <row r="135" spans="1:100" ht="15.75" x14ac:dyDescent="0.25">
      <c r="A135" s="1" t="s">
        <v>799</v>
      </c>
      <c r="B135" s="1" t="s">
        <v>542</v>
      </c>
      <c r="C135" s="1" t="s">
        <v>1035</v>
      </c>
      <c r="D135" s="1" t="s">
        <v>653</v>
      </c>
      <c r="E135" s="1" t="s">
        <v>1077</v>
      </c>
      <c r="F135" s="1" t="s">
        <v>1035</v>
      </c>
      <c r="G135" s="1" t="s">
        <v>260</v>
      </c>
      <c r="AV135" s="1" t="s">
        <v>1079</v>
      </c>
      <c r="CV135"/>
    </row>
    <row r="136" spans="1:100" ht="15.75" x14ac:dyDescent="0.25">
      <c r="A136" s="1" t="s">
        <v>804</v>
      </c>
      <c r="B136" s="1" t="s">
        <v>542</v>
      </c>
      <c r="C136" s="1" t="s">
        <v>1035</v>
      </c>
      <c r="D136" s="1" t="s">
        <v>653</v>
      </c>
      <c r="E136" s="1" t="s">
        <v>1077</v>
      </c>
      <c r="F136" s="1" t="s">
        <v>1035</v>
      </c>
      <c r="G136" s="1" t="s">
        <v>260</v>
      </c>
      <c r="AV136" s="1" t="s">
        <v>1080</v>
      </c>
      <c r="CV136"/>
    </row>
    <row r="137" spans="1:100" ht="15.75" x14ac:dyDescent="0.25">
      <c r="A137" s="1" t="s">
        <v>811</v>
      </c>
      <c r="B137" s="1" t="s">
        <v>542</v>
      </c>
      <c r="C137" s="1" t="s">
        <v>1035</v>
      </c>
      <c r="D137" s="1" t="s">
        <v>653</v>
      </c>
      <c r="E137" s="1" t="s">
        <v>1077</v>
      </c>
      <c r="F137" s="1" t="s">
        <v>1035</v>
      </c>
      <c r="G137" s="1" t="s">
        <v>260</v>
      </c>
      <c r="AV137" s="1" t="s">
        <v>1081</v>
      </c>
      <c r="CV137"/>
    </row>
    <row r="138" spans="1:100" ht="15.75" x14ac:dyDescent="0.25">
      <c r="A138" s="1" t="s">
        <v>817</v>
      </c>
      <c r="B138" s="1" t="s">
        <v>542</v>
      </c>
      <c r="C138" s="1" t="s">
        <v>1035</v>
      </c>
      <c r="D138" s="1" t="s">
        <v>653</v>
      </c>
      <c r="E138" s="1" t="s">
        <v>1077</v>
      </c>
      <c r="F138" s="1" t="s">
        <v>1035</v>
      </c>
      <c r="G138" s="1" t="s">
        <v>260</v>
      </c>
      <c r="AV138" s="1" t="s">
        <v>1082</v>
      </c>
      <c r="CV138"/>
    </row>
    <row r="139" spans="1:100" ht="15.75" x14ac:dyDescent="0.25">
      <c r="A139" s="1" t="s">
        <v>823</v>
      </c>
      <c r="B139" s="1" t="s">
        <v>542</v>
      </c>
      <c r="C139" s="1" t="s">
        <v>1035</v>
      </c>
      <c r="D139" s="1" t="s">
        <v>653</v>
      </c>
      <c r="E139" s="1" t="s">
        <v>1077</v>
      </c>
      <c r="F139" s="1" t="s">
        <v>1035</v>
      </c>
      <c r="G139" s="1" t="s">
        <v>260</v>
      </c>
      <c r="AV139" s="1" t="s">
        <v>1083</v>
      </c>
      <c r="CV139"/>
    </row>
    <row r="140" spans="1:100" ht="15.75" x14ac:dyDescent="0.25">
      <c r="A140" s="1" t="s">
        <v>828</v>
      </c>
      <c r="B140" s="1" t="s">
        <v>542</v>
      </c>
      <c r="C140" s="1" t="s">
        <v>1035</v>
      </c>
      <c r="D140" s="1" t="s">
        <v>653</v>
      </c>
      <c r="E140" s="1" t="s">
        <v>1077</v>
      </c>
      <c r="F140" s="1" t="s">
        <v>1035</v>
      </c>
      <c r="G140" s="1" t="s">
        <v>260</v>
      </c>
      <c r="AV140" s="1" t="s">
        <v>1084</v>
      </c>
      <c r="CV140"/>
    </row>
    <row r="141" spans="1:100" ht="15.75" x14ac:dyDescent="0.25">
      <c r="A141" s="1" t="s">
        <v>833</v>
      </c>
      <c r="B141" s="1" t="s">
        <v>542</v>
      </c>
      <c r="C141" s="1" t="s">
        <v>1035</v>
      </c>
      <c r="D141" s="1" t="s">
        <v>653</v>
      </c>
      <c r="E141" s="1" t="s">
        <v>1077</v>
      </c>
      <c r="F141" s="1" t="s">
        <v>1035</v>
      </c>
      <c r="G141" s="1" t="s">
        <v>260</v>
      </c>
      <c r="AV141" s="1" t="s">
        <v>1085</v>
      </c>
      <c r="CV141"/>
    </row>
    <row r="142" spans="1:100" ht="15.75" x14ac:dyDescent="0.25">
      <c r="A142" s="1" t="s">
        <v>838</v>
      </c>
      <c r="B142" s="1" t="s">
        <v>542</v>
      </c>
      <c r="C142" s="1" t="s">
        <v>1035</v>
      </c>
      <c r="D142" s="1" t="s">
        <v>653</v>
      </c>
      <c r="E142" s="1" t="s">
        <v>1077</v>
      </c>
      <c r="F142" s="1" t="s">
        <v>1035</v>
      </c>
      <c r="G142" s="1" t="s">
        <v>260</v>
      </c>
      <c r="AV142" s="1" t="s">
        <v>1086</v>
      </c>
      <c r="CV142"/>
    </row>
    <row r="143" spans="1:100" ht="15.75" x14ac:dyDescent="0.25">
      <c r="A143" s="1" t="s">
        <v>844</v>
      </c>
      <c r="B143" s="1" t="s">
        <v>542</v>
      </c>
      <c r="C143" s="1" t="s">
        <v>1035</v>
      </c>
      <c r="D143" s="1" t="s">
        <v>653</v>
      </c>
      <c r="E143" s="1" t="s">
        <v>1087</v>
      </c>
      <c r="F143" s="1" t="s">
        <v>1035</v>
      </c>
      <c r="G143" s="1" t="s">
        <v>260</v>
      </c>
      <c r="AV143" s="1" t="s">
        <v>1088</v>
      </c>
      <c r="CV143"/>
    </row>
    <row r="144" spans="1:100" ht="15.75" x14ac:dyDescent="0.25">
      <c r="A144" s="1" t="s">
        <v>849</v>
      </c>
      <c r="B144" s="1" t="s">
        <v>542</v>
      </c>
      <c r="C144" s="1" t="s">
        <v>1035</v>
      </c>
      <c r="D144" s="1" t="s">
        <v>653</v>
      </c>
      <c r="E144" s="1" t="s">
        <v>1087</v>
      </c>
      <c r="F144" s="1" t="s">
        <v>1035</v>
      </c>
      <c r="G144" s="1" t="s">
        <v>260</v>
      </c>
      <c r="AV144" s="1" t="s">
        <v>1089</v>
      </c>
      <c r="CV144"/>
    </row>
    <row r="145" spans="1:100" ht="15.75" x14ac:dyDescent="0.25">
      <c r="A145" s="1" t="s">
        <v>856</v>
      </c>
      <c r="B145" s="1" t="s">
        <v>542</v>
      </c>
      <c r="C145" s="1" t="s">
        <v>1035</v>
      </c>
      <c r="D145" s="1" t="s">
        <v>653</v>
      </c>
      <c r="E145" s="1" t="s">
        <v>1087</v>
      </c>
      <c r="F145" s="1" t="s">
        <v>1035</v>
      </c>
      <c r="G145" s="1" t="s">
        <v>260</v>
      </c>
      <c r="AV145" s="1" t="s">
        <v>1090</v>
      </c>
      <c r="CV145"/>
    </row>
    <row r="146" spans="1:100" ht="15.75" x14ac:dyDescent="0.25">
      <c r="A146" s="1" t="s">
        <v>861</v>
      </c>
      <c r="B146" s="1" t="s">
        <v>542</v>
      </c>
      <c r="C146" s="1" t="s">
        <v>1035</v>
      </c>
      <c r="D146" s="1" t="s">
        <v>653</v>
      </c>
      <c r="E146" s="1" t="s">
        <v>1091</v>
      </c>
      <c r="F146" s="1" t="s">
        <v>1035</v>
      </c>
      <c r="G146" s="1" t="s">
        <v>260</v>
      </c>
      <c r="AV146" s="1" t="s">
        <v>1092</v>
      </c>
      <c r="CV146"/>
    </row>
    <row r="147" spans="1:100" ht="15.75" x14ac:dyDescent="0.25">
      <c r="A147" s="1" t="s">
        <v>866</v>
      </c>
      <c r="B147" s="1" t="s">
        <v>542</v>
      </c>
      <c r="C147" s="1" t="s">
        <v>1035</v>
      </c>
      <c r="D147" s="1" t="s">
        <v>653</v>
      </c>
      <c r="E147" s="1" t="s">
        <v>1091</v>
      </c>
      <c r="F147" s="1" t="s">
        <v>1035</v>
      </c>
      <c r="G147" s="1" t="s">
        <v>260</v>
      </c>
      <c r="AV147" s="1" t="s">
        <v>1093</v>
      </c>
      <c r="CV147"/>
    </row>
    <row r="148" spans="1:100" ht="15.75" x14ac:dyDescent="0.25">
      <c r="A148" s="1" t="s">
        <v>872</v>
      </c>
      <c r="B148" s="1" t="s">
        <v>542</v>
      </c>
      <c r="C148" s="1" t="s">
        <v>1035</v>
      </c>
      <c r="D148" s="1" t="s">
        <v>653</v>
      </c>
      <c r="E148" s="1" t="s">
        <v>1091</v>
      </c>
      <c r="F148" s="1" t="s">
        <v>1035</v>
      </c>
      <c r="G148" s="1" t="s">
        <v>260</v>
      </c>
      <c r="AV148" s="1" t="s">
        <v>1094</v>
      </c>
      <c r="CV148"/>
    </row>
    <row r="149" spans="1:100" ht="15.75" x14ac:dyDescent="0.25">
      <c r="A149" s="1" t="s">
        <v>876</v>
      </c>
      <c r="B149" s="1" t="s">
        <v>542</v>
      </c>
      <c r="C149" s="1" t="s">
        <v>1035</v>
      </c>
      <c r="D149" s="1" t="s">
        <v>653</v>
      </c>
      <c r="E149" s="1" t="s">
        <v>1091</v>
      </c>
      <c r="F149" s="1" t="s">
        <v>1035</v>
      </c>
      <c r="G149" s="1" t="s">
        <v>260</v>
      </c>
      <c r="AV149" s="1" t="s">
        <v>1095</v>
      </c>
      <c r="CV149"/>
    </row>
    <row r="150" spans="1:100" ht="15.75" x14ac:dyDescent="0.25">
      <c r="A150" s="1" t="s">
        <v>880</v>
      </c>
      <c r="B150" s="1" t="s">
        <v>542</v>
      </c>
      <c r="C150" s="1" t="s">
        <v>1035</v>
      </c>
      <c r="D150" s="1" t="s">
        <v>653</v>
      </c>
      <c r="E150" s="1" t="s">
        <v>1091</v>
      </c>
      <c r="F150" s="1" t="s">
        <v>1035</v>
      </c>
      <c r="G150" s="1" t="s">
        <v>260</v>
      </c>
      <c r="AV150" s="1" t="s">
        <v>1096</v>
      </c>
      <c r="CV150"/>
    </row>
    <row r="151" spans="1:100" ht="15.75" x14ac:dyDescent="0.25">
      <c r="A151" s="1" t="s">
        <v>883</v>
      </c>
      <c r="B151" s="1" t="s">
        <v>542</v>
      </c>
      <c r="C151" s="1" t="s">
        <v>1035</v>
      </c>
      <c r="D151" s="1" t="s">
        <v>653</v>
      </c>
      <c r="E151" s="1" t="s">
        <v>1091</v>
      </c>
      <c r="F151" s="1" t="s">
        <v>1035</v>
      </c>
      <c r="G151" s="1" t="s">
        <v>260</v>
      </c>
      <c r="AV151" s="1" t="s">
        <v>1097</v>
      </c>
      <c r="CV151"/>
    </row>
    <row r="152" spans="1:100" ht="15.75" x14ac:dyDescent="0.25">
      <c r="A152" s="1" t="s">
        <v>887</v>
      </c>
      <c r="B152" s="1" t="s">
        <v>542</v>
      </c>
      <c r="C152" s="1" t="s">
        <v>1035</v>
      </c>
      <c r="D152" s="1" t="s">
        <v>653</v>
      </c>
      <c r="E152" s="1" t="s">
        <v>1098</v>
      </c>
      <c r="F152" s="1" t="s">
        <v>1035</v>
      </c>
      <c r="G152" s="1" t="s">
        <v>260</v>
      </c>
      <c r="AV152" s="1" t="s">
        <v>1099</v>
      </c>
      <c r="CV152"/>
    </row>
    <row r="153" spans="1:100" ht="15.75" x14ac:dyDescent="0.25">
      <c r="A153" s="1" t="s">
        <v>890</v>
      </c>
      <c r="B153" s="1" t="s">
        <v>542</v>
      </c>
      <c r="C153" s="1" t="s">
        <v>1035</v>
      </c>
      <c r="D153" s="1" t="s">
        <v>653</v>
      </c>
      <c r="E153" s="1" t="s">
        <v>1098</v>
      </c>
      <c r="F153" s="1" t="s">
        <v>1035</v>
      </c>
      <c r="G153" s="1" t="s">
        <v>260</v>
      </c>
      <c r="AV153" s="1" t="s">
        <v>1100</v>
      </c>
      <c r="CV153"/>
    </row>
    <row r="154" spans="1:100" ht="15.75" x14ac:dyDescent="0.25">
      <c r="A154" s="1" t="s">
        <v>893</v>
      </c>
      <c r="B154" s="1" t="s">
        <v>542</v>
      </c>
      <c r="C154" s="1" t="s">
        <v>1035</v>
      </c>
      <c r="D154" s="1" t="s">
        <v>653</v>
      </c>
      <c r="E154" s="1" t="s">
        <v>1098</v>
      </c>
      <c r="F154" s="1" t="s">
        <v>1035</v>
      </c>
      <c r="G154" s="1" t="s">
        <v>260</v>
      </c>
      <c r="AV154" s="1" t="s">
        <v>1101</v>
      </c>
      <c r="CV154"/>
    </row>
    <row r="155" spans="1:100" ht="15.75" x14ac:dyDescent="0.25">
      <c r="A155" s="1" t="s">
        <v>896</v>
      </c>
      <c r="B155" s="1" t="s">
        <v>542</v>
      </c>
      <c r="C155" s="1" t="s">
        <v>1035</v>
      </c>
      <c r="D155" s="1" t="s">
        <v>653</v>
      </c>
      <c r="E155" s="1" t="s">
        <v>1102</v>
      </c>
      <c r="F155" s="1" t="s">
        <v>1035</v>
      </c>
      <c r="G155" s="1" t="s">
        <v>260</v>
      </c>
      <c r="AV155" s="1" t="s">
        <v>1103</v>
      </c>
      <c r="CV155"/>
    </row>
    <row r="156" spans="1:100" ht="15.75" x14ac:dyDescent="0.25">
      <c r="A156" s="1" t="s">
        <v>384</v>
      </c>
      <c r="B156" s="1" t="s">
        <v>295</v>
      </c>
      <c r="C156" s="1" t="s">
        <v>1104</v>
      </c>
      <c r="D156" s="1" t="s">
        <v>668</v>
      </c>
      <c r="E156" s="1" t="s">
        <v>1105</v>
      </c>
      <c r="F156" s="1" t="s">
        <v>1104</v>
      </c>
      <c r="G156" s="1" t="s">
        <v>338</v>
      </c>
      <c r="AV156" s="1" t="s">
        <v>1106</v>
      </c>
      <c r="CV156"/>
    </row>
    <row r="157" spans="1:100" ht="15.75" x14ac:dyDescent="0.25">
      <c r="A157" s="1" t="s">
        <v>425</v>
      </c>
      <c r="B157" s="1" t="s">
        <v>295</v>
      </c>
      <c r="C157" s="1" t="s">
        <v>1104</v>
      </c>
      <c r="D157" s="1" t="s">
        <v>668</v>
      </c>
      <c r="E157" s="1" t="s">
        <v>1105</v>
      </c>
      <c r="F157" s="1" t="s">
        <v>1104</v>
      </c>
      <c r="G157" s="1" t="s">
        <v>338</v>
      </c>
      <c r="AV157" s="1" t="s">
        <v>1107</v>
      </c>
      <c r="CV157"/>
    </row>
    <row r="158" spans="1:100" ht="15.75" x14ac:dyDescent="0.25">
      <c r="A158" s="1" t="s">
        <v>463</v>
      </c>
      <c r="B158" s="1" t="s">
        <v>295</v>
      </c>
      <c r="C158" s="1" t="s">
        <v>1104</v>
      </c>
      <c r="D158" s="1" t="s">
        <v>668</v>
      </c>
      <c r="E158" s="1" t="s">
        <v>1105</v>
      </c>
      <c r="F158" s="1" t="s">
        <v>1104</v>
      </c>
      <c r="G158" s="1" t="s">
        <v>338</v>
      </c>
      <c r="AV158" s="1" t="s">
        <v>1108</v>
      </c>
      <c r="CV158"/>
    </row>
    <row r="159" spans="1:100" ht="15.75" x14ac:dyDescent="0.25">
      <c r="A159" s="1" t="s">
        <v>498</v>
      </c>
      <c r="B159" s="1" t="s">
        <v>295</v>
      </c>
      <c r="C159" s="1" t="s">
        <v>1104</v>
      </c>
      <c r="D159" s="1" t="s">
        <v>668</v>
      </c>
      <c r="E159" s="1" t="s">
        <v>1105</v>
      </c>
      <c r="F159" s="1" t="s">
        <v>1104</v>
      </c>
      <c r="G159" s="1" t="s">
        <v>338</v>
      </c>
      <c r="AV159" s="1" t="s">
        <v>1109</v>
      </c>
      <c r="CV159"/>
    </row>
    <row r="160" spans="1:100" ht="15.75" x14ac:dyDescent="0.25">
      <c r="A160" s="1" t="s">
        <v>524</v>
      </c>
      <c r="B160" s="1" t="s">
        <v>295</v>
      </c>
      <c r="C160" s="1" t="s">
        <v>1104</v>
      </c>
      <c r="D160" s="1" t="s">
        <v>668</v>
      </c>
      <c r="E160" s="1" t="s">
        <v>1105</v>
      </c>
      <c r="F160" s="1" t="s">
        <v>1104</v>
      </c>
      <c r="G160" s="1" t="s">
        <v>338</v>
      </c>
      <c r="AV160" s="1" t="s">
        <v>1110</v>
      </c>
      <c r="CV160"/>
    </row>
    <row r="161" spans="1:100" ht="15.75" x14ac:dyDescent="0.25">
      <c r="A161" s="1" t="s">
        <v>548</v>
      </c>
      <c r="B161" s="1" t="s">
        <v>295</v>
      </c>
      <c r="C161" s="1" t="s">
        <v>1104</v>
      </c>
      <c r="D161" s="1" t="s">
        <v>668</v>
      </c>
      <c r="E161" s="1" t="s">
        <v>1105</v>
      </c>
      <c r="F161" s="1" t="s">
        <v>1104</v>
      </c>
      <c r="G161" s="1" t="s">
        <v>338</v>
      </c>
      <c r="AV161" s="1" t="s">
        <v>1111</v>
      </c>
      <c r="CV161"/>
    </row>
    <row r="162" spans="1:100" ht="15.75" x14ac:dyDescent="0.25">
      <c r="A162" s="1" t="s">
        <v>568</v>
      </c>
      <c r="B162" s="1" t="s">
        <v>295</v>
      </c>
      <c r="C162" s="1" t="s">
        <v>1104</v>
      </c>
      <c r="D162" s="1" t="s">
        <v>668</v>
      </c>
      <c r="E162" s="1" t="s">
        <v>1105</v>
      </c>
      <c r="F162" s="1" t="s">
        <v>1104</v>
      </c>
      <c r="G162" s="1" t="s">
        <v>338</v>
      </c>
      <c r="AV162" s="1" t="s">
        <v>1112</v>
      </c>
      <c r="CV162"/>
    </row>
    <row r="163" spans="1:100" ht="15.75" x14ac:dyDescent="0.25">
      <c r="A163" s="1" t="s">
        <v>587</v>
      </c>
      <c r="B163" s="1" t="s">
        <v>295</v>
      </c>
      <c r="C163" s="1" t="s">
        <v>1104</v>
      </c>
      <c r="D163" s="1" t="s">
        <v>668</v>
      </c>
      <c r="E163" s="1" t="s">
        <v>1105</v>
      </c>
      <c r="F163" s="1" t="s">
        <v>1104</v>
      </c>
      <c r="G163" s="1" t="s">
        <v>338</v>
      </c>
      <c r="AV163" s="1" t="s">
        <v>1113</v>
      </c>
      <c r="CV163"/>
    </row>
    <row r="164" spans="1:100" ht="15.75" x14ac:dyDescent="0.25">
      <c r="A164" s="1" t="s">
        <v>608</v>
      </c>
      <c r="B164" s="1" t="s">
        <v>295</v>
      </c>
      <c r="C164" s="1" t="s">
        <v>1104</v>
      </c>
      <c r="D164" s="1" t="s">
        <v>668</v>
      </c>
      <c r="E164" s="1" t="s">
        <v>1105</v>
      </c>
      <c r="F164" s="1" t="s">
        <v>1104</v>
      </c>
      <c r="G164" s="1" t="s">
        <v>338</v>
      </c>
      <c r="AV164" s="1" t="s">
        <v>1114</v>
      </c>
      <c r="CV164"/>
    </row>
    <row r="165" spans="1:100" ht="15.75" x14ac:dyDescent="0.25">
      <c r="A165" s="1" t="s">
        <v>628</v>
      </c>
      <c r="B165" s="1" t="s">
        <v>295</v>
      </c>
      <c r="C165" s="1" t="s">
        <v>1104</v>
      </c>
      <c r="D165" s="1" t="s">
        <v>668</v>
      </c>
      <c r="E165" s="1" t="s">
        <v>1105</v>
      </c>
      <c r="F165" s="1" t="s">
        <v>1104</v>
      </c>
      <c r="G165" s="1" t="s">
        <v>338</v>
      </c>
      <c r="AV165" s="1" t="s">
        <v>1115</v>
      </c>
      <c r="CV165"/>
    </row>
    <row r="166" spans="1:100" ht="15.75" x14ac:dyDescent="0.25">
      <c r="A166" s="11" t="s">
        <v>640</v>
      </c>
      <c r="B166" s="1" t="s">
        <v>228</v>
      </c>
      <c r="C166" s="1" t="s">
        <v>984</v>
      </c>
      <c r="D166" s="1" t="s">
        <v>620</v>
      </c>
      <c r="E166" s="1" t="s">
        <v>1116</v>
      </c>
      <c r="F166" s="1" t="s">
        <v>984</v>
      </c>
      <c r="G166" s="1" t="s">
        <v>227</v>
      </c>
      <c r="AV166" s="1" t="s">
        <v>1117</v>
      </c>
      <c r="CV166"/>
    </row>
    <row r="167" spans="1:100" ht="15.75" x14ac:dyDescent="0.25">
      <c r="A167" s="11" t="s">
        <v>875</v>
      </c>
      <c r="B167" s="1" t="s">
        <v>286</v>
      </c>
      <c r="C167" s="1" t="s">
        <v>984</v>
      </c>
      <c r="D167" s="1" t="s">
        <v>620</v>
      </c>
      <c r="E167" s="1" t="s">
        <v>1116</v>
      </c>
      <c r="F167" s="1" t="s">
        <v>984</v>
      </c>
      <c r="G167" s="1" t="s">
        <v>245</v>
      </c>
      <c r="AV167" s="1" t="s">
        <v>1118</v>
      </c>
      <c r="CV167"/>
    </row>
    <row r="168" spans="1:100" ht="15.75" x14ac:dyDescent="0.25">
      <c r="A168" s="11" t="s">
        <v>899</v>
      </c>
      <c r="B168" s="1" t="s">
        <v>542</v>
      </c>
      <c r="C168" s="1" t="s">
        <v>984</v>
      </c>
      <c r="D168" s="1" t="s">
        <v>620</v>
      </c>
      <c r="E168" s="1" t="s">
        <v>1116</v>
      </c>
      <c r="F168" s="1" t="s">
        <v>984</v>
      </c>
      <c r="G168" s="1" t="s">
        <v>260</v>
      </c>
      <c r="AV168" s="1" t="s">
        <v>1119</v>
      </c>
      <c r="CV168"/>
    </row>
    <row r="169" spans="1:100" ht="15.75" x14ac:dyDescent="0.25">
      <c r="A169" s="11" t="s">
        <v>496</v>
      </c>
      <c r="B169" s="1" t="s">
        <v>488</v>
      </c>
      <c r="C169" s="1" t="s">
        <v>984</v>
      </c>
      <c r="D169" s="1" t="s">
        <v>620</v>
      </c>
      <c r="E169" s="1" t="s">
        <v>1116</v>
      </c>
      <c r="F169" s="1" t="s">
        <v>984</v>
      </c>
      <c r="G169" s="1" t="s">
        <v>334</v>
      </c>
      <c r="AV169" s="1" t="s">
        <v>1120</v>
      </c>
      <c r="CV169"/>
    </row>
    <row r="170" spans="1:100" ht="15.75" x14ac:dyDescent="0.25">
      <c r="A170" s="11" t="s">
        <v>622</v>
      </c>
      <c r="B170" s="1" t="s">
        <v>414</v>
      </c>
      <c r="C170" s="1" t="s">
        <v>984</v>
      </c>
      <c r="D170" s="1" t="s">
        <v>620</v>
      </c>
      <c r="E170" s="1" t="s">
        <v>1121</v>
      </c>
      <c r="F170" s="1" t="s">
        <v>984</v>
      </c>
      <c r="G170" s="1" t="s">
        <v>250</v>
      </c>
      <c r="AV170" s="1" t="s">
        <v>1122</v>
      </c>
      <c r="CV170"/>
    </row>
    <row r="171" spans="1:100" ht="15.75" x14ac:dyDescent="0.25">
      <c r="A171" s="11" t="s">
        <v>879</v>
      </c>
      <c r="B171" s="1" t="s">
        <v>286</v>
      </c>
      <c r="C171" s="1" t="s">
        <v>984</v>
      </c>
      <c r="D171" s="1" t="s">
        <v>620</v>
      </c>
      <c r="E171" s="1" t="s">
        <v>1123</v>
      </c>
      <c r="F171" s="1" t="s">
        <v>984</v>
      </c>
      <c r="G171" s="1" t="s">
        <v>245</v>
      </c>
      <c r="AV171" s="1" t="s">
        <v>1124</v>
      </c>
      <c r="CV171"/>
    </row>
    <row r="172" spans="1:100" ht="15.75" x14ac:dyDescent="0.25">
      <c r="A172" s="11" t="s">
        <v>902</v>
      </c>
      <c r="B172" s="1" t="s">
        <v>542</v>
      </c>
      <c r="C172" s="1" t="s">
        <v>984</v>
      </c>
      <c r="D172" s="1" t="s">
        <v>620</v>
      </c>
      <c r="E172" s="1" t="s">
        <v>1123</v>
      </c>
      <c r="F172" s="1" t="s">
        <v>984</v>
      </c>
      <c r="G172" s="1" t="s">
        <v>260</v>
      </c>
      <c r="AV172" s="1" t="s">
        <v>1125</v>
      </c>
      <c r="CV172"/>
    </row>
    <row r="173" spans="1:100" ht="15.75" x14ac:dyDescent="0.25">
      <c r="A173" s="11" t="s">
        <v>882</v>
      </c>
      <c r="B173" s="1" t="s">
        <v>286</v>
      </c>
      <c r="C173" s="1" t="s">
        <v>984</v>
      </c>
      <c r="D173" s="1" t="s">
        <v>620</v>
      </c>
      <c r="E173" s="1" t="s">
        <v>1126</v>
      </c>
      <c r="F173" s="1" t="s">
        <v>984</v>
      </c>
      <c r="G173" s="1" t="s">
        <v>245</v>
      </c>
      <c r="AV173" s="1" t="s">
        <v>1127</v>
      </c>
      <c r="CV173"/>
    </row>
    <row r="174" spans="1:100" ht="15.75" x14ac:dyDescent="0.25">
      <c r="A174" s="11" t="s">
        <v>907</v>
      </c>
      <c r="B174" s="1" t="s">
        <v>542</v>
      </c>
      <c r="C174" s="1" t="s">
        <v>984</v>
      </c>
      <c r="D174" s="1" t="s">
        <v>620</v>
      </c>
      <c r="E174" s="1" t="s">
        <v>1126</v>
      </c>
      <c r="F174" s="1" t="s">
        <v>984</v>
      </c>
      <c r="G174" s="1" t="s">
        <v>260</v>
      </c>
      <c r="AV174" s="1" t="s">
        <v>1128</v>
      </c>
      <c r="CV174"/>
    </row>
    <row r="175" spans="1:100" ht="15.75" x14ac:dyDescent="0.25">
      <c r="A175" s="11" t="s">
        <v>521</v>
      </c>
      <c r="B175" s="1" t="s">
        <v>289</v>
      </c>
      <c r="C175" s="1" t="s">
        <v>984</v>
      </c>
      <c r="D175" s="1" t="s">
        <v>620</v>
      </c>
      <c r="E175" s="1" t="s">
        <v>1126</v>
      </c>
      <c r="F175" s="1" t="s">
        <v>984</v>
      </c>
      <c r="G175" s="1" t="s">
        <v>332</v>
      </c>
      <c r="AV175" s="1" t="s">
        <v>1129</v>
      </c>
      <c r="CV175"/>
    </row>
    <row r="176" spans="1:100" ht="15.75" x14ac:dyDescent="0.25">
      <c r="A176" s="11" t="s">
        <v>656</v>
      </c>
      <c r="B176" s="1" t="s">
        <v>228</v>
      </c>
      <c r="C176" s="1" t="s">
        <v>984</v>
      </c>
      <c r="D176" s="1" t="s">
        <v>620</v>
      </c>
      <c r="E176" s="1" t="s">
        <v>1130</v>
      </c>
      <c r="F176" s="1" t="s">
        <v>984</v>
      </c>
      <c r="G176" s="1" t="s">
        <v>227</v>
      </c>
      <c r="AV176" s="1" t="s">
        <v>1131</v>
      </c>
      <c r="CV176"/>
    </row>
    <row r="177" spans="1:100" ht="15.75" x14ac:dyDescent="0.25">
      <c r="A177" s="11" t="s">
        <v>643</v>
      </c>
      <c r="B177" s="1" t="s">
        <v>329</v>
      </c>
      <c r="C177" s="1" t="s">
        <v>984</v>
      </c>
      <c r="D177" s="1" t="s">
        <v>620</v>
      </c>
      <c r="E177" s="1" t="s">
        <v>1130</v>
      </c>
      <c r="F177" s="1" t="s">
        <v>984</v>
      </c>
      <c r="G177" s="1" t="s">
        <v>248</v>
      </c>
      <c r="AV177" s="1" t="s">
        <v>1132</v>
      </c>
      <c r="CV177"/>
    </row>
    <row r="178" spans="1:100" ht="15.75" x14ac:dyDescent="0.25">
      <c r="A178" s="11" t="s">
        <v>886</v>
      </c>
      <c r="B178" s="1" t="s">
        <v>286</v>
      </c>
      <c r="C178" s="1" t="s">
        <v>984</v>
      </c>
      <c r="D178" s="1" t="s">
        <v>620</v>
      </c>
      <c r="E178" s="1" t="s">
        <v>1130</v>
      </c>
      <c r="F178" s="1" t="s">
        <v>984</v>
      </c>
      <c r="G178" s="1" t="s">
        <v>245</v>
      </c>
      <c r="AV178" s="1" t="s">
        <v>1133</v>
      </c>
      <c r="CV178"/>
    </row>
    <row r="179" spans="1:100" ht="15.75" x14ac:dyDescent="0.25">
      <c r="A179" s="11" t="s">
        <v>671</v>
      </c>
      <c r="B179" s="1" t="s">
        <v>228</v>
      </c>
      <c r="C179" s="1" t="s">
        <v>984</v>
      </c>
      <c r="D179" s="1" t="s">
        <v>620</v>
      </c>
      <c r="E179" s="1" t="s">
        <v>1134</v>
      </c>
      <c r="F179" s="1" t="s">
        <v>984</v>
      </c>
      <c r="G179" s="1" t="s">
        <v>227</v>
      </c>
      <c r="AV179" s="1" t="s">
        <v>1135</v>
      </c>
      <c r="CV179"/>
    </row>
    <row r="180" spans="1:100" ht="15.75" x14ac:dyDescent="0.25">
      <c r="A180" s="11" t="s">
        <v>889</v>
      </c>
      <c r="B180" s="1" t="s">
        <v>286</v>
      </c>
      <c r="C180" s="1" t="s">
        <v>984</v>
      </c>
      <c r="D180" s="1" t="s">
        <v>620</v>
      </c>
      <c r="E180" s="1" t="s">
        <v>1136</v>
      </c>
      <c r="F180" s="1" t="s">
        <v>984</v>
      </c>
      <c r="G180" s="1" t="s">
        <v>245</v>
      </c>
      <c r="AV180" s="1" t="s">
        <v>1137</v>
      </c>
      <c r="CV180"/>
    </row>
    <row r="181" spans="1:100" ht="15.75" x14ac:dyDescent="0.25">
      <c r="A181" s="11" t="s">
        <v>659</v>
      </c>
      <c r="B181" s="1" t="s">
        <v>282</v>
      </c>
      <c r="C181" s="1" t="s">
        <v>984</v>
      </c>
      <c r="D181" s="1" t="s">
        <v>620</v>
      </c>
      <c r="E181" s="1" t="s">
        <v>1136</v>
      </c>
      <c r="F181" s="1" t="s">
        <v>984</v>
      </c>
      <c r="G181" s="1" t="s">
        <v>247</v>
      </c>
      <c r="AV181" s="1" t="s">
        <v>1138</v>
      </c>
      <c r="CV181"/>
    </row>
    <row r="182" spans="1:100" ht="15.75" x14ac:dyDescent="0.25">
      <c r="A182" s="11" t="s">
        <v>911</v>
      </c>
      <c r="B182" s="1" t="s">
        <v>542</v>
      </c>
      <c r="C182" s="1" t="s">
        <v>984</v>
      </c>
      <c r="D182" s="1" t="s">
        <v>620</v>
      </c>
      <c r="E182" s="1" t="s">
        <v>1136</v>
      </c>
      <c r="F182" s="1" t="s">
        <v>984</v>
      </c>
      <c r="G182" s="1" t="s">
        <v>260</v>
      </c>
      <c r="AV182" s="1" t="s">
        <v>1139</v>
      </c>
      <c r="CV182"/>
    </row>
    <row r="183" spans="1:100" ht="15.75" x14ac:dyDescent="0.25">
      <c r="A183" s="11" t="s">
        <v>490</v>
      </c>
      <c r="B183" s="1" t="s">
        <v>284</v>
      </c>
      <c r="C183" s="1" t="s">
        <v>1018</v>
      </c>
      <c r="D183" s="1" t="s">
        <v>638</v>
      </c>
      <c r="E183" s="1" t="s">
        <v>1027</v>
      </c>
      <c r="F183" s="1" t="s">
        <v>1018</v>
      </c>
      <c r="G183" s="1" t="s">
        <v>330</v>
      </c>
      <c r="AV183" s="1" t="s">
        <v>1140</v>
      </c>
      <c r="CV183"/>
    </row>
    <row r="184" spans="1:100" ht="15.75" x14ac:dyDescent="0.25">
      <c r="A184" s="11" t="s">
        <v>914</v>
      </c>
      <c r="B184" s="1" t="s">
        <v>542</v>
      </c>
      <c r="C184" s="1" t="s">
        <v>1035</v>
      </c>
      <c r="D184" s="1" t="s">
        <v>653</v>
      </c>
      <c r="E184" s="1" t="s">
        <v>1042</v>
      </c>
      <c r="F184" s="1" t="s">
        <v>1035</v>
      </c>
      <c r="G184" s="1" t="s">
        <v>260</v>
      </c>
      <c r="AV184" s="1" t="s">
        <v>1141</v>
      </c>
      <c r="CV184"/>
    </row>
    <row r="185" spans="1:100" ht="15.75" x14ac:dyDescent="0.25">
      <c r="A185" s="11" t="s">
        <v>917</v>
      </c>
      <c r="B185" s="1" t="s">
        <v>542</v>
      </c>
      <c r="C185" s="1" t="s">
        <v>1035</v>
      </c>
      <c r="D185" s="1" t="s">
        <v>653</v>
      </c>
      <c r="E185" s="1" t="s">
        <v>562</v>
      </c>
      <c r="F185" s="1" t="s">
        <v>1035</v>
      </c>
      <c r="G185" s="1" t="s">
        <v>260</v>
      </c>
      <c r="AV185" s="1" t="s">
        <v>1142</v>
      </c>
      <c r="CV185"/>
    </row>
    <row r="186" spans="1:100" ht="15.75" x14ac:dyDescent="0.25">
      <c r="A186" s="11" t="s">
        <v>920</v>
      </c>
      <c r="B186" s="1" t="s">
        <v>542</v>
      </c>
      <c r="C186" s="1" t="s">
        <v>1035</v>
      </c>
      <c r="D186" s="1" t="s">
        <v>653</v>
      </c>
      <c r="E186" s="1" t="s">
        <v>1143</v>
      </c>
      <c r="F186" s="1" t="s">
        <v>1035</v>
      </c>
      <c r="G186" s="1" t="s">
        <v>260</v>
      </c>
      <c r="AV186" s="1" t="s">
        <v>1144</v>
      </c>
      <c r="CV186"/>
    </row>
    <row r="187" spans="1:100" ht="15.75" x14ac:dyDescent="0.25">
      <c r="A187" s="11" t="s">
        <v>923</v>
      </c>
      <c r="B187" s="1" t="s">
        <v>542</v>
      </c>
      <c r="C187" s="1" t="s">
        <v>1035</v>
      </c>
      <c r="D187" s="1" t="s">
        <v>653</v>
      </c>
      <c r="E187" s="1" t="s">
        <v>1074</v>
      </c>
      <c r="F187" s="1" t="s">
        <v>1035</v>
      </c>
      <c r="G187" s="1" t="s">
        <v>260</v>
      </c>
      <c r="AV187" s="1" t="s">
        <v>1145</v>
      </c>
      <c r="CV187"/>
    </row>
    <row r="188" spans="1:100" ht="15.75" x14ac:dyDescent="0.25">
      <c r="A188" s="11" t="s">
        <v>927</v>
      </c>
      <c r="B188" s="1" t="s">
        <v>542</v>
      </c>
      <c r="C188" s="1" t="s">
        <v>1035</v>
      </c>
      <c r="D188" s="1" t="s">
        <v>653</v>
      </c>
      <c r="E188" s="1" t="s">
        <v>1087</v>
      </c>
      <c r="F188" s="1" t="s">
        <v>1035</v>
      </c>
      <c r="G188" s="1" t="s">
        <v>260</v>
      </c>
      <c r="AV188" s="1" t="s">
        <v>1146</v>
      </c>
      <c r="CV188"/>
    </row>
    <row r="189" spans="1:100" ht="15.75" x14ac:dyDescent="0.25">
      <c r="A189" s="11" t="s">
        <v>930</v>
      </c>
      <c r="B189" s="1" t="s">
        <v>542</v>
      </c>
      <c r="C189" s="1" t="s">
        <v>1035</v>
      </c>
      <c r="D189" s="1" t="s">
        <v>653</v>
      </c>
      <c r="E189" s="1" t="s">
        <v>1087</v>
      </c>
      <c r="F189" s="1" t="s">
        <v>1035</v>
      </c>
      <c r="G189" s="1" t="s">
        <v>260</v>
      </c>
      <c r="AV189" s="1" t="s">
        <v>1147</v>
      </c>
      <c r="CV189"/>
    </row>
    <row r="190" spans="1:100" ht="15.75" x14ac:dyDescent="0.25">
      <c r="A190" s="1" t="s">
        <v>623</v>
      </c>
      <c r="B190" s="1" t="s">
        <v>228</v>
      </c>
      <c r="C190" s="1" t="s">
        <v>984</v>
      </c>
      <c r="D190" s="1" t="s">
        <v>620</v>
      </c>
      <c r="E190" s="1" t="s">
        <v>1148</v>
      </c>
      <c r="F190" s="1" t="s">
        <v>984</v>
      </c>
      <c r="G190" s="1" t="s">
        <v>227</v>
      </c>
      <c r="AV190" s="1" t="s">
        <v>1149</v>
      </c>
      <c r="CV190"/>
    </row>
    <row r="191" spans="1:100" ht="15.75" x14ac:dyDescent="0.25">
      <c r="A191" s="1" t="s">
        <v>674</v>
      </c>
      <c r="B191" s="1" t="s">
        <v>282</v>
      </c>
      <c r="C191" s="1" t="s">
        <v>984</v>
      </c>
      <c r="D191" s="1" t="s">
        <v>620</v>
      </c>
      <c r="E191" s="1" t="s">
        <v>1150</v>
      </c>
      <c r="F191" s="1" t="s">
        <v>984</v>
      </c>
      <c r="G191" s="1" t="s">
        <v>247</v>
      </c>
      <c r="AV191" s="1" t="s">
        <v>1151</v>
      </c>
      <c r="CV191"/>
    </row>
    <row r="192" spans="1:100" ht="15.75" x14ac:dyDescent="0.25">
      <c r="A192" s="38" t="s">
        <v>385</v>
      </c>
      <c r="B192" s="38" t="s">
        <v>488</v>
      </c>
      <c r="C192" s="1" t="s">
        <v>1152</v>
      </c>
      <c r="D192" s="1" t="s">
        <v>266</v>
      </c>
      <c r="E192" s="38" t="s">
        <v>1153</v>
      </c>
      <c r="F192" s="1" t="s">
        <v>1152</v>
      </c>
      <c r="G192" s="38" t="s">
        <v>334</v>
      </c>
      <c r="AV192" s="1" t="s">
        <v>1154</v>
      </c>
      <c r="CV192"/>
    </row>
    <row r="193" spans="1:100" ht="15.75" x14ac:dyDescent="0.25">
      <c r="A193" s="38" t="s">
        <v>426</v>
      </c>
      <c r="B193" s="38" t="s">
        <v>488</v>
      </c>
      <c r="C193" s="1" t="s">
        <v>1152</v>
      </c>
      <c r="D193" s="1" t="s">
        <v>266</v>
      </c>
      <c r="E193" s="38" t="s">
        <v>1155</v>
      </c>
      <c r="F193" s="1" t="s">
        <v>1152</v>
      </c>
      <c r="G193" s="38" t="s">
        <v>334</v>
      </c>
      <c r="AV193" s="1" t="s">
        <v>1156</v>
      </c>
      <c r="CV193"/>
    </row>
    <row r="194" spans="1:100" ht="15.75" x14ac:dyDescent="0.25">
      <c r="AV194" s="1" t="s">
        <v>1157</v>
      </c>
      <c r="CV194"/>
    </row>
    <row r="195" spans="1:100" ht="15.75" x14ac:dyDescent="0.25">
      <c r="AV195" s="1" t="s">
        <v>1158</v>
      </c>
      <c r="CV195"/>
    </row>
    <row r="196" spans="1:100" ht="15.75" x14ac:dyDescent="0.25">
      <c r="AV196" s="1" t="s">
        <v>1159</v>
      </c>
      <c r="CV196"/>
    </row>
    <row r="197" spans="1:100" ht="15.75" x14ac:dyDescent="0.25">
      <c r="AV197" s="1" t="s">
        <v>1160</v>
      </c>
      <c r="CV197"/>
    </row>
    <row r="198" spans="1:100" ht="15.75" x14ac:dyDescent="0.25">
      <c r="AV198" s="1" t="s">
        <v>1161</v>
      </c>
      <c r="CV198"/>
    </row>
    <row r="199" spans="1:100" ht="15.75" x14ac:dyDescent="0.25">
      <c r="AV199" s="1" t="s">
        <v>1162</v>
      </c>
      <c r="CV199"/>
    </row>
    <row r="200" spans="1:100" ht="15.75" x14ac:dyDescent="0.25">
      <c r="AV200" s="1" t="s">
        <v>1163</v>
      </c>
      <c r="CV200"/>
    </row>
    <row r="201" spans="1:100" ht="15.75" x14ac:dyDescent="0.25">
      <c r="AV201" s="1" t="s">
        <v>1164</v>
      </c>
      <c r="CV201"/>
    </row>
    <row r="202" spans="1:100" ht="15.75" x14ac:dyDescent="0.25">
      <c r="AV202" s="1" t="s">
        <v>1165</v>
      </c>
      <c r="CV202"/>
    </row>
    <row r="203" spans="1:100" ht="15.75" x14ac:dyDescent="0.25">
      <c r="AV203" s="1" t="s">
        <v>1166</v>
      </c>
      <c r="CV203"/>
    </row>
    <row r="204" spans="1:100" ht="15.75" x14ac:dyDescent="0.25">
      <c r="AV204" s="1" t="s">
        <v>1167</v>
      </c>
      <c r="CV204"/>
    </row>
    <row r="205" spans="1:100" ht="15.75" x14ac:dyDescent="0.25">
      <c r="AV205" s="1" t="s">
        <v>1168</v>
      </c>
      <c r="CV205"/>
    </row>
    <row r="206" spans="1:100" ht="15.75" x14ac:dyDescent="0.25">
      <c r="AV206" s="1" t="s">
        <v>1169</v>
      </c>
      <c r="CV206"/>
    </row>
    <row r="207" spans="1:100" ht="15.75" x14ac:dyDescent="0.25">
      <c r="AV207" s="1" t="s">
        <v>1170</v>
      </c>
      <c r="CV207"/>
    </row>
    <row r="208" spans="1:100" ht="15.75" x14ac:dyDescent="0.25">
      <c r="AV208" s="1" t="s">
        <v>1171</v>
      </c>
      <c r="CV208"/>
    </row>
    <row r="209" spans="48:100" ht="15.75" x14ac:dyDescent="0.25">
      <c r="AV209" s="1" t="s">
        <v>1172</v>
      </c>
      <c r="CV209"/>
    </row>
    <row r="210" spans="48:100" ht="15.75" x14ac:dyDescent="0.25">
      <c r="AV210" s="1" t="s">
        <v>1173</v>
      </c>
      <c r="CV210"/>
    </row>
    <row r="211" spans="48:100" ht="15.75" x14ac:dyDescent="0.25">
      <c r="AV211" s="1" t="s">
        <v>1174</v>
      </c>
      <c r="CV211"/>
    </row>
    <row r="212" spans="48:100" ht="15.75" x14ac:dyDescent="0.25">
      <c r="AV212" s="1" t="s">
        <v>1175</v>
      </c>
      <c r="CV212"/>
    </row>
    <row r="213" spans="48:100" ht="15.75" x14ac:dyDescent="0.25">
      <c r="AV213" s="1" t="s">
        <v>1176</v>
      </c>
      <c r="CV213"/>
    </row>
    <row r="214" spans="48:100" ht="15.75" x14ac:dyDescent="0.25">
      <c r="AV214" s="1" t="s">
        <v>1177</v>
      </c>
      <c r="CV214"/>
    </row>
    <row r="215" spans="48:100" ht="15.75" x14ac:dyDescent="0.25">
      <c r="AV215" s="1" t="s">
        <v>1178</v>
      </c>
      <c r="CV215"/>
    </row>
    <row r="216" spans="48:100" ht="15.75" x14ac:dyDescent="0.25">
      <c r="AV216" s="1" t="s">
        <v>1179</v>
      </c>
      <c r="CV216"/>
    </row>
    <row r="217" spans="48:100" ht="15.75" x14ac:dyDescent="0.25">
      <c r="AV217" s="1" t="s">
        <v>1180</v>
      </c>
      <c r="CV217"/>
    </row>
    <row r="218" spans="48:100" ht="15.75" x14ac:dyDescent="0.25">
      <c r="AV218" s="1" t="s">
        <v>1181</v>
      </c>
      <c r="CV218"/>
    </row>
    <row r="219" spans="48:100" ht="15.75" x14ac:dyDescent="0.25">
      <c r="AV219" s="1" t="s">
        <v>1182</v>
      </c>
      <c r="CV219"/>
    </row>
    <row r="220" spans="48:100" ht="15.75" x14ac:dyDescent="0.25">
      <c r="AV220" s="1" t="s">
        <v>1183</v>
      </c>
      <c r="CV220"/>
    </row>
    <row r="221" spans="48:100" ht="15.75" x14ac:dyDescent="0.25">
      <c r="AV221" s="1" t="s">
        <v>1184</v>
      </c>
      <c r="CV221"/>
    </row>
    <row r="222" spans="48:100" ht="15.75" x14ac:dyDescent="0.25">
      <c r="AV222" s="1" t="s">
        <v>1185</v>
      </c>
      <c r="CV222"/>
    </row>
    <row r="223" spans="48:100" ht="15.75" x14ac:dyDescent="0.25">
      <c r="AV223" s="1" t="s">
        <v>1186</v>
      </c>
      <c r="CV223"/>
    </row>
    <row r="224" spans="48:100" ht="15.75" x14ac:dyDescent="0.25">
      <c r="AV224" s="1" t="s">
        <v>1187</v>
      </c>
      <c r="CV224"/>
    </row>
    <row r="225" spans="48:100" ht="15.75" x14ac:dyDescent="0.25">
      <c r="AV225" s="1" t="s">
        <v>1188</v>
      </c>
      <c r="CV225"/>
    </row>
    <row r="226" spans="48:100" ht="15.75" x14ac:dyDescent="0.25">
      <c r="AV226" s="1" t="s">
        <v>1189</v>
      </c>
      <c r="CV226"/>
    </row>
    <row r="227" spans="48:100" ht="15.75" x14ac:dyDescent="0.25">
      <c r="AV227" s="1" t="s">
        <v>1190</v>
      </c>
      <c r="CV227"/>
    </row>
    <row r="228" spans="48:100" ht="15.75" x14ac:dyDescent="0.25">
      <c r="AV228" s="1" t="s">
        <v>1191</v>
      </c>
      <c r="CV228"/>
    </row>
    <row r="229" spans="48:100" ht="15.75" x14ac:dyDescent="0.25">
      <c r="AV229" s="1" t="s">
        <v>1192</v>
      </c>
      <c r="CV229"/>
    </row>
    <row r="230" spans="48:100" ht="15.75" x14ac:dyDescent="0.25">
      <c r="AV230" s="1" t="s">
        <v>1193</v>
      </c>
      <c r="CV230"/>
    </row>
    <row r="231" spans="48:100" ht="15.75" x14ac:dyDescent="0.25">
      <c r="AV231" s="1" t="s">
        <v>1194</v>
      </c>
      <c r="CV231"/>
    </row>
    <row r="232" spans="48:100" ht="15.75" x14ac:dyDescent="0.25">
      <c r="AV232" s="1" t="s">
        <v>1195</v>
      </c>
      <c r="CV232"/>
    </row>
    <row r="233" spans="48:100" ht="15.75" x14ac:dyDescent="0.25">
      <c r="AV233" s="1" t="s">
        <v>1196</v>
      </c>
      <c r="CV233"/>
    </row>
    <row r="234" spans="48:100" ht="15.75" x14ac:dyDescent="0.25">
      <c r="AV234" s="1" t="s">
        <v>1197</v>
      </c>
      <c r="CV234"/>
    </row>
    <row r="235" spans="48:100" ht="15.75" x14ac:dyDescent="0.25">
      <c r="AV235" s="1" t="s">
        <v>1198</v>
      </c>
      <c r="CV235"/>
    </row>
    <row r="236" spans="48:100" ht="15.75" x14ac:dyDescent="0.25">
      <c r="AV236" s="1" t="s">
        <v>1199</v>
      </c>
      <c r="CV236"/>
    </row>
    <row r="237" spans="48:100" ht="15.75" x14ac:dyDescent="0.25">
      <c r="AV237" s="1" t="s">
        <v>1200</v>
      </c>
      <c r="CV237"/>
    </row>
    <row r="238" spans="48:100" ht="15.75" x14ac:dyDescent="0.25">
      <c r="AV238" s="1" t="s">
        <v>1201</v>
      </c>
      <c r="CV238"/>
    </row>
    <row r="239" spans="48:100" ht="15.75" x14ac:dyDescent="0.25">
      <c r="AV239" s="1" t="s">
        <v>1202</v>
      </c>
      <c r="CV239"/>
    </row>
    <row r="240" spans="48:100" ht="15.75" x14ac:dyDescent="0.25">
      <c r="AV240" s="1" t="s">
        <v>1203</v>
      </c>
      <c r="CV240"/>
    </row>
    <row r="241" spans="48:100" ht="15.75" x14ac:dyDescent="0.25">
      <c r="AV241" s="1" t="s">
        <v>1204</v>
      </c>
      <c r="CV241"/>
    </row>
    <row r="242" spans="48:100" ht="15.75" x14ac:dyDescent="0.25">
      <c r="AV242" s="1" t="s">
        <v>1205</v>
      </c>
      <c r="CV242"/>
    </row>
    <row r="243" spans="48:100" ht="15.75" x14ac:dyDescent="0.25">
      <c r="AV243" s="1" t="s">
        <v>1206</v>
      </c>
      <c r="CV243"/>
    </row>
    <row r="244" spans="48:100" ht="15.75" x14ac:dyDescent="0.25">
      <c r="AV244" s="1" t="s">
        <v>1207</v>
      </c>
      <c r="CV244"/>
    </row>
    <row r="245" spans="48:100" ht="15.75" x14ac:dyDescent="0.25">
      <c r="AV245" s="1" t="s">
        <v>1208</v>
      </c>
      <c r="CV245"/>
    </row>
    <row r="246" spans="48:100" ht="15.75" x14ac:dyDescent="0.25">
      <c r="AV246" s="1" t="s">
        <v>1209</v>
      </c>
      <c r="CV246"/>
    </row>
    <row r="247" spans="48:100" ht="15.75" x14ac:dyDescent="0.25">
      <c r="AV247" s="1" t="s">
        <v>1210</v>
      </c>
      <c r="CV247"/>
    </row>
    <row r="248" spans="48:100" ht="15.75" x14ac:dyDescent="0.25">
      <c r="AV248" s="1" t="s">
        <v>1211</v>
      </c>
      <c r="CV248"/>
    </row>
    <row r="249" spans="48:100" ht="15.75" x14ac:dyDescent="0.25">
      <c r="AV249" s="1" t="s">
        <v>1212</v>
      </c>
      <c r="CV249"/>
    </row>
    <row r="250" spans="48:100" ht="15.75" x14ac:dyDescent="0.25">
      <c r="AV250" s="1" t="s">
        <v>1213</v>
      </c>
      <c r="CV250"/>
    </row>
    <row r="251" spans="48:100" ht="15.75" x14ac:dyDescent="0.25">
      <c r="AV251" s="1" t="s">
        <v>1214</v>
      </c>
      <c r="CV251"/>
    </row>
    <row r="252" spans="48:100" ht="15.75" x14ac:dyDescent="0.25">
      <c r="AV252" s="1" t="s">
        <v>1215</v>
      </c>
      <c r="CV252"/>
    </row>
    <row r="253" spans="48:100" ht="15.75" x14ac:dyDescent="0.25">
      <c r="AV253" s="1" t="s">
        <v>1216</v>
      </c>
      <c r="CV253"/>
    </row>
    <row r="254" spans="48:100" ht="15.75" x14ac:dyDescent="0.25">
      <c r="AV254" s="1" t="s">
        <v>1217</v>
      </c>
      <c r="CV254"/>
    </row>
    <row r="255" spans="48:100" ht="15.75" x14ac:dyDescent="0.25">
      <c r="AV255" s="1" t="s">
        <v>1218</v>
      </c>
      <c r="CV255"/>
    </row>
    <row r="256" spans="48:100" ht="15.75" x14ac:dyDescent="0.25">
      <c r="AV256" s="1" t="s">
        <v>1219</v>
      </c>
      <c r="CV256"/>
    </row>
    <row r="257" spans="48:100" ht="15.75" x14ac:dyDescent="0.25">
      <c r="AV257" s="1" t="s">
        <v>1220</v>
      </c>
      <c r="CV257"/>
    </row>
    <row r="258" spans="48:100" ht="15.75" x14ac:dyDescent="0.25">
      <c r="AV258" s="1" t="s">
        <v>1221</v>
      </c>
      <c r="CV258"/>
    </row>
    <row r="259" spans="48:100" ht="15.75" x14ac:dyDescent="0.25">
      <c r="AV259" s="1" t="s">
        <v>1222</v>
      </c>
      <c r="CV259"/>
    </row>
    <row r="260" spans="48:100" ht="15.75" x14ac:dyDescent="0.25">
      <c r="AV260" s="1" t="s">
        <v>1223</v>
      </c>
      <c r="CV260"/>
    </row>
    <row r="261" spans="48:100" ht="15.75" x14ac:dyDescent="0.25">
      <c r="AV261" s="1" t="s">
        <v>1224</v>
      </c>
      <c r="CV261"/>
    </row>
    <row r="262" spans="48:100" ht="15.75" x14ac:dyDescent="0.25">
      <c r="AV262" s="1" t="s">
        <v>1225</v>
      </c>
      <c r="CV262"/>
    </row>
    <row r="263" spans="48:100" ht="15.75" x14ac:dyDescent="0.25">
      <c r="AV263" s="1" t="s">
        <v>1226</v>
      </c>
      <c r="CV263"/>
    </row>
    <row r="264" spans="48:100" ht="15.75" x14ac:dyDescent="0.25">
      <c r="AV264" s="1" t="s">
        <v>1227</v>
      </c>
      <c r="CV264"/>
    </row>
    <row r="265" spans="48:100" ht="15.75" x14ac:dyDescent="0.25">
      <c r="AV265" s="1" t="s">
        <v>1228</v>
      </c>
      <c r="CV265"/>
    </row>
    <row r="266" spans="48:100" ht="15.75" x14ac:dyDescent="0.25">
      <c r="AV266" s="1" t="s">
        <v>1229</v>
      </c>
      <c r="CV266"/>
    </row>
    <row r="267" spans="48:100" ht="15.75" x14ac:dyDescent="0.25">
      <c r="AV267" s="1" t="s">
        <v>1230</v>
      </c>
      <c r="CV267"/>
    </row>
    <row r="268" spans="48:100" ht="15.75" x14ac:dyDescent="0.25">
      <c r="AV268" s="1" t="s">
        <v>1231</v>
      </c>
      <c r="CV268"/>
    </row>
    <row r="269" spans="48:100" ht="15.75" x14ac:dyDescent="0.25">
      <c r="AV269" s="1" t="s">
        <v>1232</v>
      </c>
      <c r="CV269"/>
    </row>
    <row r="270" spans="48:100" ht="15.75" x14ac:dyDescent="0.25">
      <c r="AV270" s="1" t="s">
        <v>1233</v>
      </c>
      <c r="CV270"/>
    </row>
    <row r="271" spans="48:100" ht="15.75" x14ac:dyDescent="0.25">
      <c r="AV271" s="1" t="s">
        <v>1234</v>
      </c>
      <c r="CV271"/>
    </row>
    <row r="272" spans="48:100" ht="15.75" x14ac:dyDescent="0.25">
      <c r="AV272" s="1" t="s">
        <v>1235</v>
      </c>
      <c r="CV272"/>
    </row>
    <row r="273" spans="48:100" ht="15.75" x14ac:dyDescent="0.25">
      <c r="AV273" s="1" t="s">
        <v>1236</v>
      </c>
      <c r="CV273"/>
    </row>
    <row r="274" spans="48:100" ht="15.75" x14ac:dyDescent="0.25">
      <c r="AV274" s="1" t="s">
        <v>1237</v>
      </c>
      <c r="CV274"/>
    </row>
    <row r="275" spans="48:100" ht="15.75" x14ac:dyDescent="0.25">
      <c r="AV275" s="1" t="s">
        <v>1238</v>
      </c>
      <c r="CV275"/>
    </row>
    <row r="276" spans="48:100" ht="15.75" x14ac:dyDescent="0.25">
      <c r="AV276" s="1" t="s">
        <v>1239</v>
      </c>
      <c r="CV276"/>
    </row>
    <row r="277" spans="48:100" ht="15.75" x14ac:dyDescent="0.25">
      <c r="AV277" s="1" t="s">
        <v>1240</v>
      </c>
      <c r="CV277"/>
    </row>
    <row r="278" spans="48:100" ht="15.75" x14ac:dyDescent="0.25">
      <c r="AV278" s="1" t="s">
        <v>1241</v>
      </c>
      <c r="CV278"/>
    </row>
    <row r="279" spans="48:100" ht="15.75" x14ac:dyDescent="0.25">
      <c r="AV279" s="1" t="s">
        <v>1242</v>
      </c>
      <c r="CV279"/>
    </row>
    <row r="280" spans="48:100" ht="15.75" x14ac:dyDescent="0.25">
      <c r="AV280" s="1" t="s">
        <v>1243</v>
      </c>
      <c r="CV280"/>
    </row>
    <row r="281" spans="48:100" ht="15.75" x14ac:dyDescent="0.25">
      <c r="AV281" s="1" t="s">
        <v>1244</v>
      </c>
      <c r="CV281"/>
    </row>
    <row r="282" spans="48:100" ht="15.75" x14ac:dyDescent="0.25">
      <c r="AV282" s="1" t="s">
        <v>1245</v>
      </c>
      <c r="CV282"/>
    </row>
    <row r="283" spans="48:100" ht="15.75" x14ac:dyDescent="0.25">
      <c r="AV283" s="1" t="s">
        <v>1246</v>
      </c>
      <c r="CV283"/>
    </row>
    <row r="284" spans="48:100" ht="15.75" x14ac:dyDescent="0.25">
      <c r="AV284" s="1" t="s">
        <v>1247</v>
      </c>
      <c r="CV284"/>
    </row>
    <row r="285" spans="48:100" ht="15.75" x14ac:dyDescent="0.25">
      <c r="AV285" s="1" t="s">
        <v>1248</v>
      </c>
      <c r="CV285"/>
    </row>
    <row r="286" spans="48:100" ht="15.75" x14ac:dyDescent="0.25">
      <c r="AV286" s="1" t="s">
        <v>1249</v>
      </c>
      <c r="CV286"/>
    </row>
    <row r="287" spans="48:100" ht="15.75" x14ac:dyDescent="0.25">
      <c r="AV287" s="1" t="s">
        <v>1250</v>
      </c>
      <c r="CV287"/>
    </row>
    <row r="288" spans="48:100" ht="15.75" x14ac:dyDescent="0.25">
      <c r="AV288" s="1" t="s">
        <v>1251</v>
      </c>
      <c r="CV288"/>
    </row>
    <row r="289" spans="48:100" ht="15.75" x14ac:dyDescent="0.25">
      <c r="AV289" s="1" t="s">
        <v>1252</v>
      </c>
      <c r="CV289"/>
    </row>
    <row r="290" spans="48:100" ht="15.75" x14ac:dyDescent="0.25">
      <c r="AV290" s="1" t="s">
        <v>1253</v>
      </c>
      <c r="CV290"/>
    </row>
    <row r="291" spans="48:100" ht="15.75" x14ac:dyDescent="0.25">
      <c r="AV291" s="1" t="s">
        <v>1254</v>
      </c>
      <c r="CV291"/>
    </row>
    <row r="292" spans="48:100" ht="15.75" x14ac:dyDescent="0.25">
      <c r="AV292" s="1" t="s">
        <v>1255</v>
      </c>
      <c r="CV292"/>
    </row>
    <row r="293" spans="48:100" ht="15.75" x14ac:dyDescent="0.25">
      <c r="AV293" s="1" t="s">
        <v>1256</v>
      </c>
      <c r="CV293"/>
    </row>
    <row r="294" spans="48:100" ht="15.75" x14ac:dyDescent="0.25">
      <c r="AV294" s="1" t="s">
        <v>1257</v>
      </c>
      <c r="CV294"/>
    </row>
    <row r="295" spans="48:100" ht="15.75" x14ac:dyDescent="0.25">
      <c r="AV295" s="1" t="s">
        <v>1258</v>
      </c>
      <c r="CV295"/>
    </row>
    <row r="296" spans="48:100" ht="15.75" x14ac:dyDescent="0.25">
      <c r="AV296" s="1" t="s">
        <v>1259</v>
      </c>
      <c r="CV296"/>
    </row>
    <row r="297" spans="48:100" ht="15.75" x14ac:dyDescent="0.25">
      <c r="AV297" s="1" t="s">
        <v>1260</v>
      </c>
      <c r="CV297"/>
    </row>
    <row r="298" spans="48:100" ht="15.75" x14ac:dyDescent="0.25">
      <c r="AV298" s="1" t="s">
        <v>1261</v>
      </c>
      <c r="CV298"/>
    </row>
    <row r="299" spans="48:100" ht="15.75" x14ac:dyDescent="0.25">
      <c r="AV299" s="1" t="s">
        <v>1262</v>
      </c>
      <c r="CV299"/>
    </row>
    <row r="300" spans="48:100" ht="15.75" x14ac:dyDescent="0.25">
      <c r="AV300" s="1" t="s">
        <v>1263</v>
      </c>
      <c r="CV300"/>
    </row>
    <row r="301" spans="48:100" ht="15.75" x14ac:dyDescent="0.25">
      <c r="AV301" s="1" t="s">
        <v>1264</v>
      </c>
      <c r="CV301"/>
    </row>
    <row r="302" spans="48:100" ht="15.75" x14ac:dyDescent="0.25">
      <c r="AV302" s="1" t="s">
        <v>1265</v>
      </c>
      <c r="CV302"/>
    </row>
    <row r="303" spans="48:100" ht="15.75" x14ac:dyDescent="0.25">
      <c r="AV303" s="1" t="s">
        <v>1266</v>
      </c>
      <c r="CV303"/>
    </row>
    <row r="304" spans="48:100" ht="15.75" x14ac:dyDescent="0.25">
      <c r="AV304" s="1" t="s">
        <v>1267</v>
      </c>
      <c r="CV304"/>
    </row>
    <row r="305" spans="48:100" ht="15.75" x14ac:dyDescent="0.25">
      <c r="AV305" s="1" t="s">
        <v>1268</v>
      </c>
      <c r="CV305"/>
    </row>
    <row r="306" spans="48:100" ht="15.75" x14ac:dyDescent="0.25">
      <c r="AV306" s="1" t="s">
        <v>1269</v>
      </c>
      <c r="CV306"/>
    </row>
    <row r="307" spans="48:100" ht="15.75" x14ac:dyDescent="0.25">
      <c r="AV307" s="1" t="s">
        <v>1270</v>
      </c>
      <c r="CV307"/>
    </row>
    <row r="308" spans="48:100" ht="15.75" x14ac:dyDescent="0.25">
      <c r="AV308" s="1" t="s">
        <v>1271</v>
      </c>
      <c r="CV308"/>
    </row>
    <row r="309" spans="48:100" ht="15.75" x14ac:dyDescent="0.25">
      <c r="AV309" s="1" t="s">
        <v>1272</v>
      </c>
      <c r="CV309"/>
    </row>
    <row r="310" spans="48:100" ht="15.75" x14ac:dyDescent="0.25">
      <c r="AV310" s="1" t="s">
        <v>1273</v>
      </c>
      <c r="CV310"/>
    </row>
    <row r="311" spans="48:100" ht="15.75" x14ac:dyDescent="0.25">
      <c r="AV311" s="1" t="s">
        <v>1274</v>
      </c>
      <c r="CV311"/>
    </row>
    <row r="312" spans="48:100" ht="15.75" x14ac:dyDescent="0.25">
      <c r="AV312" s="1" t="s">
        <v>1275</v>
      </c>
      <c r="CV312"/>
    </row>
  </sheetData>
  <autoFilter ref="A1:CU193" xr:uid="{00000000-0009-0000-0000-000007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91"/>
  <sheetViews>
    <sheetView topLeftCell="N1" workbookViewId="0">
      <selection activeCell="Q33" sqref="Q33"/>
    </sheetView>
  </sheetViews>
  <sheetFormatPr baseColWidth="10" defaultColWidth="11" defaultRowHeight="15.75" x14ac:dyDescent="0.2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x14ac:dyDescent="0.3">
      <c r="A1" s="29"/>
      <c r="B1" s="29" t="s">
        <v>166</v>
      </c>
      <c r="E1" s="1" t="s">
        <v>279</v>
      </c>
      <c r="F1" s="1" t="s">
        <v>515</v>
      </c>
      <c r="G1" s="1" t="s">
        <v>369</v>
      </c>
      <c r="H1" s="1" t="s">
        <v>668</v>
      </c>
      <c r="I1" s="1" t="s">
        <v>620</v>
      </c>
      <c r="J1" s="1" t="s">
        <v>638</v>
      </c>
      <c r="K1" s="1" t="s">
        <v>540</v>
      </c>
      <c r="L1" s="1" t="s">
        <v>600</v>
      </c>
      <c r="M1" s="1" t="s">
        <v>411</v>
      </c>
      <c r="N1" s="1" t="s">
        <v>653</v>
      </c>
      <c r="O1" s="1" t="s">
        <v>579</v>
      </c>
      <c r="P1" s="1" t="s">
        <v>561</v>
      </c>
      <c r="Q1" s="1" t="s">
        <v>450</v>
      </c>
      <c r="R1" s="1" t="s">
        <v>486</v>
      </c>
      <c r="U1" s="1" t="s">
        <v>279</v>
      </c>
      <c r="V1" t="s">
        <v>207</v>
      </c>
      <c r="W1" s="1" t="s">
        <v>279</v>
      </c>
      <c r="X1" s="30" t="s">
        <v>270</v>
      </c>
      <c r="Y1" s="30" t="s">
        <v>174</v>
      </c>
    </row>
    <row r="2" spans="1:25" ht="17.25" x14ac:dyDescent="0.3">
      <c r="A2" s="1" t="s">
        <v>277</v>
      </c>
      <c r="B2" s="1" t="s">
        <v>279</v>
      </c>
      <c r="E2" t="s">
        <v>207</v>
      </c>
      <c r="F2" t="s">
        <v>1276</v>
      </c>
      <c r="G2" t="s">
        <v>1277</v>
      </c>
      <c r="H2" t="s">
        <v>1278</v>
      </c>
      <c r="I2" s="38" t="s">
        <v>1279</v>
      </c>
      <c r="J2" t="s">
        <v>1280</v>
      </c>
      <c r="K2" t="s">
        <v>1281</v>
      </c>
      <c r="L2" t="s">
        <v>1282</v>
      </c>
      <c r="M2" t="s">
        <v>1283</v>
      </c>
      <c r="N2" t="s">
        <v>1284</v>
      </c>
      <c r="O2" t="s">
        <v>1285</v>
      </c>
      <c r="P2" t="s">
        <v>1286</v>
      </c>
      <c r="Q2" t="s">
        <v>1287</v>
      </c>
      <c r="R2" t="s">
        <v>1288</v>
      </c>
      <c r="U2" s="1" t="s">
        <v>515</v>
      </c>
      <c r="V2" t="s">
        <v>1276</v>
      </c>
      <c r="W2" s="1" t="s">
        <v>515</v>
      </c>
      <c r="X2" s="30" t="s">
        <v>272</v>
      </c>
      <c r="Y2" s="30" t="s">
        <v>178</v>
      </c>
    </row>
    <row r="3" spans="1:25" ht="17.25" x14ac:dyDescent="0.3">
      <c r="A3" s="1" t="s">
        <v>328</v>
      </c>
      <c r="B3" s="1" t="s">
        <v>279</v>
      </c>
      <c r="E3" s="1" t="s">
        <v>277</v>
      </c>
      <c r="F3" s="1" t="s">
        <v>415</v>
      </c>
      <c r="G3" s="1" t="s">
        <v>379</v>
      </c>
      <c r="H3" s="1" t="s">
        <v>384</v>
      </c>
      <c r="I3" s="1" t="s">
        <v>602</v>
      </c>
      <c r="J3" s="1" t="s">
        <v>497</v>
      </c>
      <c r="K3" s="1" t="s">
        <v>381</v>
      </c>
      <c r="L3" s="1" t="s">
        <v>420</v>
      </c>
      <c r="M3" s="1" t="s">
        <v>376</v>
      </c>
      <c r="N3" s="1" t="s">
        <v>523</v>
      </c>
      <c r="O3" s="1" t="s">
        <v>380</v>
      </c>
      <c r="P3" s="1" t="s">
        <v>459</v>
      </c>
      <c r="Q3" s="1" t="s">
        <v>603</v>
      </c>
      <c r="R3" s="1" t="s">
        <v>780</v>
      </c>
      <c r="U3" s="1" t="s">
        <v>369</v>
      </c>
      <c r="V3" t="s">
        <v>1277</v>
      </c>
      <c r="W3" s="1" t="s">
        <v>369</v>
      </c>
      <c r="X3" s="30" t="s">
        <v>273</v>
      </c>
      <c r="Y3" s="30" t="s">
        <v>190</v>
      </c>
    </row>
    <row r="4" spans="1:25" ht="17.25" x14ac:dyDescent="0.3">
      <c r="A4" s="1" t="s">
        <v>206</v>
      </c>
      <c r="B4" s="1" t="s">
        <v>279</v>
      </c>
      <c r="E4" s="1" t="s">
        <v>328</v>
      </c>
      <c r="F4" s="1" t="s">
        <v>453</v>
      </c>
      <c r="G4" s="1" t="s">
        <v>422</v>
      </c>
      <c r="H4" s="1" t="s">
        <v>425</v>
      </c>
      <c r="I4" s="1" t="s">
        <v>848</v>
      </c>
      <c r="J4" s="1" t="s">
        <v>382</v>
      </c>
      <c r="K4" s="1" t="s">
        <v>424</v>
      </c>
      <c r="L4" s="1" t="s">
        <v>458</v>
      </c>
      <c r="M4" s="1" t="s">
        <v>419</v>
      </c>
      <c r="N4" s="1" t="s">
        <v>626</v>
      </c>
      <c r="Q4" s="1" t="s">
        <v>627</v>
      </c>
      <c r="R4" s="1" t="s">
        <v>785</v>
      </c>
      <c r="U4" s="1" t="s">
        <v>668</v>
      </c>
      <c r="V4" t="s">
        <v>1278</v>
      </c>
      <c r="W4" s="1" t="s">
        <v>668</v>
      </c>
      <c r="X4" s="30" t="s">
        <v>271</v>
      </c>
      <c r="Y4" s="30" t="s">
        <v>187</v>
      </c>
    </row>
    <row r="5" spans="1:25" ht="17.25" x14ac:dyDescent="0.3">
      <c r="A5" s="1" t="s">
        <v>213</v>
      </c>
      <c r="B5" s="1" t="s">
        <v>279</v>
      </c>
      <c r="E5" s="1" t="s">
        <v>206</v>
      </c>
      <c r="F5" s="1" t="s">
        <v>489</v>
      </c>
      <c r="G5" s="1" t="s">
        <v>460</v>
      </c>
      <c r="H5" s="1" t="s">
        <v>463</v>
      </c>
      <c r="I5" s="1" t="s">
        <v>855</v>
      </c>
      <c r="J5" s="1" t="s">
        <v>373</v>
      </c>
      <c r="K5" s="1" t="s">
        <v>462</v>
      </c>
      <c r="M5" s="1" t="s">
        <v>457</v>
      </c>
      <c r="N5" s="1" t="s">
        <v>421</v>
      </c>
      <c r="Q5" s="1" t="s">
        <v>371</v>
      </c>
      <c r="R5" s="1" t="s">
        <v>792</v>
      </c>
      <c r="U5" s="1" t="s">
        <v>620</v>
      </c>
      <c r="V5" s="38" t="s">
        <v>1279</v>
      </c>
      <c r="W5" s="1" t="s">
        <v>620</v>
      </c>
      <c r="X5" s="30" t="s">
        <v>170</v>
      </c>
      <c r="Y5" s="30" t="s">
        <v>1289</v>
      </c>
    </row>
    <row r="6" spans="1:25" ht="17.25" x14ac:dyDescent="0.3">
      <c r="A6" s="1" t="s">
        <v>169</v>
      </c>
      <c r="B6" s="1" t="s">
        <v>279</v>
      </c>
      <c r="E6" s="1" t="s">
        <v>213</v>
      </c>
      <c r="F6" s="1" t="s">
        <v>517</v>
      </c>
      <c r="G6" s="38" t="s">
        <v>495</v>
      </c>
      <c r="H6" s="1" t="s">
        <v>498</v>
      </c>
      <c r="I6" s="1" t="s">
        <v>375</v>
      </c>
      <c r="J6" s="1" t="s">
        <v>383</v>
      </c>
      <c r="M6" s="1" t="s">
        <v>493</v>
      </c>
      <c r="N6" s="1" t="s">
        <v>519</v>
      </c>
      <c r="Q6" s="1" t="s">
        <v>374</v>
      </c>
      <c r="R6" s="1" t="s">
        <v>798</v>
      </c>
      <c r="U6" s="1" t="s">
        <v>638</v>
      </c>
      <c r="V6" t="s">
        <v>1280</v>
      </c>
      <c r="W6" s="1" t="s">
        <v>638</v>
      </c>
      <c r="X6" s="30" t="s">
        <v>275</v>
      </c>
      <c r="Y6" s="30" t="s">
        <v>176</v>
      </c>
    </row>
    <row r="7" spans="1:25" ht="17.25" x14ac:dyDescent="0.3">
      <c r="A7" s="1" t="s">
        <v>209</v>
      </c>
      <c r="B7" s="1" t="s">
        <v>279</v>
      </c>
      <c r="E7" s="1" t="s">
        <v>169</v>
      </c>
      <c r="F7" s="1" t="s">
        <v>543</v>
      </c>
      <c r="G7" s="1" t="s">
        <v>522</v>
      </c>
      <c r="H7" s="1" t="s">
        <v>524</v>
      </c>
      <c r="I7" s="1" t="s">
        <v>585</v>
      </c>
      <c r="J7" s="1" t="s">
        <v>372</v>
      </c>
      <c r="M7" s="1" t="s">
        <v>520</v>
      </c>
      <c r="N7" s="1" t="s">
        <v>423</v>
      </c>
      <c r="Q7" s="1" t="s">
        <v>417</v>
      </c>
      <c r="R7" s="1" t="s">
        <v>803</v>
      </c>
      <c r="U7" s="1" t="s">
        <v>540</v>
      </c>
      <c r="V7" t="s">
        <v>1281</v>
      </c>
      <c r="W7" s="1" t="s">
        <v>540</v>
      </c>
      <c r="X7" s="30" t="s">
        <v>274</v>
      </c>
      <c r="Y7" s="30" t="s">
        <v>185</v>
      </c>
    </row>
    <row r="8" spans="1:25" x14ac:dyDescent="0.25">
      <c r="A8" s="1" t="s">
        <v>211</v>
      </c>
      <c r="B8" s="1" t="s">
        <v>279</v>
      </c>
      <c r="E8" s="1" t="s">
        <v>209</v>
      </c>
      <c r="F8" s="1" t="s">
        <v>563</v>
      </c>
      <c r="G8" s="1" t="s">
        <v>547</v>
      </c>
      <c r="H8" s="1" t="s">
        <v>548</v>
      </c>
      <c r="I8" s="1" t="s">
        <v>860</v>
      </c>
      <c r="J8" s="1" t="s">
        <v>416</v>
      </c>
      <c r="M8" s="1" t="s">
        <v>546</v>
      </c>
      <c r="N8" s="1" t="s">
        <v>545</v>
      </c>
      <c r="Q8" s="1" t="s">
        <v>455</v>
      </c>
      <c r="R8" s="1" t="s">
        <v>810</v>
      </c>
      <c r="U8" s="1" t="s">
        <v>600</v>
      </c>
      <c r="V8" t="s">
        <v>1282</v>
      </c>
      <c r="W8" s="1" t="s">
        <v>600</v>
      </c>
    </row>
    <row r="9" spans="1:25" x14ac:dyDescent="0.25">
      <c r="A9" s="1" t="s">
        <v>212</v>
      </c>
      <c r="B9" s="1" t="s">
        <v>279</v>
      </c>
      <c r="E9" s="1" t="s">
        <v>211</v>
      </c>
      <c r="F9" s="1" t="s">
        <v>582</v>
      </c>
      <c r="G9" s="1" t="s">
        <v>567</v>
      </c>
      <c r="H9" s="1" t="s">
        <v>568</v>
      </c>
      <c r="I9" s="1" t="s">
        <v>418</v>
      </c>
      <c r="J9" s="1" t="s">
        <v>454</v>
      </c>
      <c r="M9" s="1" t="s">
        <v>566</v>
      </c>
      <c r="N9" s="1" t="s">
        <v>565</v>
      </c>
      <c r="Q9" s="1" t="s">
        <v>491</v>
      </c>
      <c r="R9" s="1" t="s">
        <v>816</v>
      </c>
      <c r="U9" s="1" t="s">
        <v>411</v>
      </c>
      <c r="V9" t="s">
        <v>1283</v>
      </c>
      <c r="W9" s="1" t="s">
        <v>411</v>
      </c>
    </row>
    <row r="10" spans="1:25" x14ac:dyDescent="0.25">
      <c r="A10" s="1" t="s">
        <v>377</v>
      </c>
      <c r="B10" s="1" t="s">
        <v>279</v>
      </c>
      <c r="E10" s="1" t="s">
        <v>212</v>
      </c>
      <c r="G10" s="1" t="s">
        <v>586</v>
      </c>
      <c r="H10" s="1" t="s">
        <v>587</v>
      </c>
      <c r="I10" s="1" t="s">
        <v>494</v>
      </c>
      <c r="J10" s="1" t="s">
        <v>461</v>
      </c>
      <c r="N10" s="1" t="s">
        <v>584</v>
      </c>
      <c r="Q10" s="1" t="s">
        <v>518</v>
      </c>
      <c r="R10" s="1" t="s">
        <v>822</v>
      </c>
      <c r="U10" s="1" t="s">
        <v>653</v>
      </c>
      <c r="V10" t="s">
        <v>1284</v>
      </c>
      <c r="W10" s="1" t="s">
        <v>653</v>
      </c>
    </row>
    <row r="11" spans="1:25" x14ac:dyDescent="0.25">
      <c r="A11" s="1" t="s">
        <v>415</v>
      </c>
      <c r="B11" s="1" t="s">
        <v>515</v>
      </c>
      <c r="E11" s="1" t="s">
        <v>377</v>
      </c>
      <c r="G11" s="1" t="s">
        <v>607</v>
      </c>
      <c r="H11" s="1" t="s">
        <v>608</v>
      </c>
      <c r="I11" s="1" t="s">
        <v>865</v>
      </c>
      <c r="J11" s="1" t="s">
        <v>378</v>
      </c>
      <c r="N11" s="1" t="s">
        <v>605</v>
      </c>
      <c r="Q11" s="1" t="s">
        <v>544</v>
      </c>
      <c r="R11" s="1" t="s">
        <v>827</v>
      </c>
      <c r="U11" s="1" t="s">
        <v>579</v>
      </c>
      <c r="V11" t="s">
        <v>1285</v>
      </c>
      <c r="W11" s="1" t="s">
        <v>579</v>
      </c>
    </row>
    <row r="12" spans="1:25" x14ac:dyDescent="0.25">
      <c r="A12" s="1" t="s">
        <v>453</v>
      </c>
      <c r="B12" s="1" t="s">
        <v>515</v>
      </c>
      <c r="H12" s="1" t="s">
        <v>628</v>
      </c>
      <c r="I12" s="1" t="s">
        <v>644</v>
      </c>
      <c r="J12" s="11" t="s">
        <v>490</v>
      </c>
      <c r="N12" s="1" t="s">
        <v>625</v>
      </c>
      <c r="Q12" s="1" t="s">
        <v>564</v>
      </c>
      <c r="R12" s="1" t="s">
        <v>832</v>
      </c>
      <c r="U12" s="1" t="s">
        <v>561</v>
      </c>
      <c r="V12" t="s">
        <v>1286</v>
      </c>
      <c r="W12" s="1" t="s">
        <v>561</v>
      </c>
    </row>
    <row r="13" spans="1:25" x14ac:dyDescent="0.25">
      <c r="A13" s="1" t="s">
        <v>489</v>
      </c>
      <c r="B13" s="1" t="s">
        <v>515</v>
      </c>
      <c r="I13" s="1" t="s">
        <v>456</v>
      </c>
      <c r="N13" s="1" t="s">
        <v>642</v>
      </c>
      <c r="Q13" s="1" t="s">
        <v>583</v>
      </c>
      <c r="R13" s="1" t="s">
        <v>837</v>
      </c>
      <c r="U13" s="1" t="s">
        <v>450</v>
      </c>
      <c r="V13" t="s">
        <v>1287</v>
      </c>
      <c r="W13" s="1" t="s">
        <v>450</v>
      </c>
    </row>
    <row r="14" spans="1:25" x14ac:dyDescent="0.25">
      <c r="A14" s="1" t="s">
        <v>517</v>
      </c>
      <c r="B14" s="1" t="s">
        <v>515</v>
      </c>
      <c r="I14" s="1" t="s">
        <v>1011</v>
      </c>
      <c r="N14" s="1" t="s">
        <v>658</v>
      </c>
      <c r="Q14" s="1" t="s">
        <v>604</v>
      </c>
      <c r="R14" s="1" t="s">
        <v>843</v>
      </c>
      <c r="U14" s="1" t="s">
        <v>486</v>
      </c>
      <c r="V14" t="s">
        <v>1288</v>
      </c>
      <c r="W14" s="1" t="s">
        <v>486</v>
      </c>
    </row>
    <row r="15" spans="1:25" x14ac:dyDescent="0.25">
      <c r="A15" s="1" t="s">
        <v>543</v>
      </c>
      <c r="B15" s="1" t="s">
        <v>515</v>
      </c>
      <c r="I15" s="1" t="s">
        <v>606</v>
      </c>
      <c r="N15" s="1" t="s">
        <v>673</v>
      </c>
      <c r="Q15" s="1" t="s">
        <v>624</v>
      </c>
      <c r="U15" s="38" t="s">
        <v>1290</v>
      </c>
      <c r="V15" t="s">
        <v>1291</v>
      </c>
      <c r="W15" s="1" t="s">
        <v>1292</v>
      </c>
    </row>
    <row r="16" spans="1:25" x14ac:dyDescent="0.25">
      <c r="A16" s="1" t="s">
        <v>563</v>
      </c>
      <c r="B16" s="1" t="s">
        <v>515</v>
      </c>
      <c r="I16" s="1" t="s">
        <v>871</v>
      </c>
      <c r="N16" s="1" t="s">
        <v>688</v>
      </c>
      <c r="Q16" s="1" t="s">
        <v>641</v>
      </c>
    </row>
    <row r="17" spans="1:17" x14ac:dyDescent="0.25">
      <c r="A17" s="1" t="s">
        <v>582</v>
      </c>
      <c r="B17" s="1" t="s">
        <v>515</v>
      </c>
      <c r="I17" s="1" t="s">
        <v>492</v>
      </c>
      <c r="N17" s="1" t="s">
        <v>699</v>
      </c>
      <c r="Q17" s="1" t="s">
        <v>657</v>
      </c>
    </row>
    <row r="18" spans="1:17" x14ac:dyDescent="0.25">
      <c r="A18" s="1" t="s">
        <v>379</v>
      </c>
      <c r="B18" s="1" t="s">
        <v>369</v>
      </c>
      <c r="I18" s="11" t="s">
        <v>640</v>
      </c>
      <c r="N18" s="1" t="s">
        <v>708</v>
      </c>
      <c r="Q18" s="1" t="s">
        <v>672</v>
      </c>
    </row>
    <row r="19" spans="1:17" x14ac:dyDescent="0.25">
      <c r="A19" s="1" t="s">
        <v>422</v>
      </c>
      <c r="B19" s="1" t="s">
        <v>369</v>
      </c>
      <c r="I19" s="11" t="s">
        <v>875</v>
      </c>
      <c r="N19" s="1" t="s">
        <v>718</v>
      </c>
      <c r="Q19" s="1" t="s">
        <v>687</v>
      </c>
    </row>
    <row r="20" spans="1:17" x14ac:dyDescent="0.25">
      <c r="A20" s="1" t="s">
        <v>460</v>
      </c>
      <c r="B20" s="1" t="s">
        <v>369</v>
      </c>
      <c r="I20" s="11" t="s">
        <v>899</v>
      </c>
      <c r="N20" s="1" t="s">
        <v>724</v>
      </c>
      <c r="Q20" s="1" t="s">
        <v>698</v>
      </c>
    </row>
    <row r="21" spans="1:17" x14ac:dyDescent="0.25">
      <c r="A21" s="38" t="s">
        <v>495</v>
      </c>
      <c r="B21" s="1" t="s">
        <v>369</v>
      </c>
      <c r="I21" s="11" t="s">
        <v>496</v>
      </c>
      <c r="N21" s="1" t="s">
        <v>732</v>
      </c>
      <c r="Q21" s="1" t="s">
        <v>707</v>
      </c>
    </row>
    <row r="22" spans="1:17" x14ac:dyDescent="0.25">
      <c r="A22" s="1" t="s">
        <v>522</v>
      </c>
      <c r="B22" s="1" t="s">
        <v>369</v>
      </c>
      <c r="I22" s="11" t="s">
        <v>622</v>
      </c>
      <c r="N22" s="1" t="s">
        <v>738</v>
      </c>
      <c r="Q22" s="1" t="s">
        <v>717</v>
      </c>
    </row>
    <row r="23" spans="1:17" x14ac:dyDescent="0.25">
      <c r="A23" s="1" t="s">
        <v>547</v>
      </c>
      <c r="B23" s="1" t="s">
        <v>369</v>
      </c>
      <c r="I23" s="11" t="s">
        <v>879</v>
      </c>
      <c r="N23" s="1" t="s">
        <v>745</v>
      </c>
      <c r="Q23" s="1" t="s">
        <v>723</v>
      </c>
    </row>
    <row r="24" spans="1:17" x14ac:dyDescent="0.25">
      <c r="A24" s="1" t="s">
        <v>567</v>
      </c>
      <c r="B24" s="1" t="s">
        <v>369</v>
      </c>
      <c r="I24" s="11" t="s">
        <v>902</v>
      </c>
      <c r="N24" s="1" t="s">
        <v>751</v>
      </c>
      <c r="Q24" s="1" t="s">
        <v>731</v>
      </c>
    </row>
    <row r="25" spans="1:17" x14ac:dyDescent="0.25">
      <c r="A25" s="1" t="s">
        <v>586</v>
      </c>
      <c r="B25" s="1" t="s">
        <v>369</v>
      </c>
      <c r="I25" s="11" t="s">
        <v>882</v>
      </c>
      <c r="N25" s="1" t="s">
        <v>756</v>
      </c>
      <c r="Q25" s="1" t="s">
        <v>737</v>
      </c>
    </row>
    <row r="26" spans="1:17" x14ac:dyDescent="0.25">
      <c r="A26" s="1" t="s">
        <v>607</v>
      </c>
      <c r="B26" s="1" t="s">
        <v>369</v>
      </c>
      <c r="I26" s="11" t="s">
        <v>907</v>
      </c>
      <c r="N26" s="1" t="s">
        <v>763</v>
      </c>
      <c r="Q26" s="1" t="s">
        <v>744</v>
      </c>
    </row>
    <row r="27" spans="1:17" x14ac:dyDescent="0.25">
      <c r="A27" s="1" t="s">
        <v>384</v>
      </c>
      <c r="B27" s="1" t="s">
        <v>668</v>
      </c>
      <c r="I27" s="11" t="s">
        <v>521</v>
      </c>
      <c r="N27" s="1" t="s">
        <v>769</v>
      </c>
      <c r="Q27" s="1" t="s">
        <v>750</v>
      </c>
    </row>
    <row r="28" spans="1:17" x14ac:dyDescent="0.25">
      <c r="A28" s="1" t="s">
        <v>425</v>
      </c>
      <c r="B28" s="1" t="s">
        <v>668</v>
      </c>
      <c r="I28" s="11" t="s">
        <v>656</v>
      </c>
      <c r="N28" s="1" t="s">
        <v>775</v>
      </c>
      <c r="Q28" s="1" t="s">
        <v>755</v>
      </c>
    </row>
    <row r="29" spans="1:17" x14ac:dyDescent="0.25">
      <c r="A29" s="1" t="s">
        <v>463</v>
      </c>
      <c r="B29" s="1" t="s">
        <v>668</v>
      </c>
      <c r="I29" s="11" t="s">
        <v>643</v>
      </c>
      <c r="N29" s="1" t="s">
        <v>781</v>
      </c>
      <c r="Q29" s="1" t="s">
        <v>762</v>
      </c>
    </row>
    <row r="30" spans="1:17" x14ac:dyDescent="0.25">
      <c r="A30" s="1" t="s">
        <v>498</v>
      </c>
      <c r="B30" s="1" t="s">
        <v>668</v>
      </c>
      <c r="I30" s="11" t="s">
        <v>886</v>
      </c>
      <c r="N30" s="1" t="s">
        <v>786</v>
      </c>
      <c r="Q30" s="1" t="s">
        <v>768</v>
      </c>
    </row>
    <row r="31" spans="1:17" x14ac:dyDescent="0.25">
      <c r="A31" s="1" t="s">
        <v>524</v>
      </c>
      <c r="B31" s="1" t="s">
        <v>668</v>
      </c>
      <c r="I31" s="11" t="s">
        <v>671</v>
      </c>
      <c r="N31" s="1" t="s">
        <v>793</v>
      </c>
      <c r="Q31" s="1" t="s">
        <v>774</v>
      </c>
    </row>
    <row r="32" spans="1:17" x14ac:dyDescent="0.25">
      <c r="A32" s="1" t="s">
        <v>548</v>
      </c>
      <c r="B32" s="1" t="s">
        <v>668</v>
      </c>
      <c r="I32" s="11" t="s">
        <v>889</v>
      </c>
      <c r="N32" s="1" t="s">
        <v>799</v>
      </c>
    </row>
    <row r="33" spans="1:14" x14ac:dyDescent="0.25">
      <c r="A33" s="1" t="s">
        <v>568</v>
      </c>
      <c r="B33" s="1" t="s">
        <v>668</v>
      </c>
      <c r="I33" s="11" t="s">
        <v>659</v>
      </c>
      <c r="N33" s="1" t="s">
        <v>804</v>
      </c>
    </row>
    <row r="34" spans="1:14" x14ac:dyDescent="0.25">
      <c r="A34" s="1" t="s">
        <v>587</v>
      </c>
      <c r="B34" s="1" t="s">
        <v>668</v>
      </c>
      <c r="I34" s="11" t="s">
        <v>911</v>
      </c>
      <c r="N34" s="1" t="s">
        <v>811</v>
      </c>
    </row>
    <row r="35" spans="1:14" x14ac:dyDescent="0.25">
      <c r="A35" s="1" t="s">
        <v>608</v>
      </c>
      <c r="B35" s="1" t="s">
        <v>668</v>
      </c>
      <c r="I35" s="1" t="s">
        <v>623</v>
      </c>
      <c r="N35" s="1" t="s">
        <v>817</v>
      </c>
    </row>
    <row r="36" spans="1:14" x14ac:dyDescent="0.25">
      <c r="A36" s="1" t="s">
        <v>628</v>
      </c>
      <c r="B36" s="1" t="s">
        <v>668</v>
      </c>
      <c r="I36" s="1" t="s">
        <v>674</v>
      </c>
      <c r="N36" s="1" t="s">
        <v>823</v>
      </c>
    </row>
    <row r="37" spans="1:14" x14ac:dyDescent="0.25">
      <c r="A37" s="1" t="s">
        <v>602</v>
      </c>
      <c r="B37" s="1" t="s">
        <v>620</v>
      </c>
      <c r="N37" s="1" t="s">
        <v>828</v>
      </c>
    </row>
    <row r="38" spans="1:14" x14ac:dyDescent="0.25">
      <c r="A38" s="1" t="s">
        <v>848</v>
      </c>
      <c r="B38" s="1" t="s">
        <v>620</v>
      </c>
      <c r="N38" s="1" t="s">
        <v>833</v>
      </c>
    </row>
    <row r="39" spans="1:14" x14ac:dyDescent="0.25">
      <c r="A39" s="1" t="s">
        <v>855</v>
      </c>
      <c r="B39" s="1" t="s">
        <v>620</v>
      </c>
      <c r="N39" s="1" t="s">
        <v>838</v>
      </c>
    </row>
    <row r="40" spans="1:14" x14ac:dyDescent="0.25">
      <c r="A40" s="1" t="s">
        <v>375</v>
      </c>
      <c r="B40" s="1" t="s">
        <v>620</v>
      </c>
      <c r="N40" s="1" t="s">
        <v>844</v>
      </c>
    </row>
    <row r="41" spans="1:14" x14ac:dyDescent="0.25">
      <c r="A41" s="1" t="s">
        <v>585</v>
      </c>
      <c r="B41" s="1" t="s">
        <v>620</v>
      </c>
      <c r="N41" s="1" t="s">
        <v>849</v>
      </c>
    </row>
    <row r="42" spans="1:14" x14ac:dyDescent="0.25">
      <c r="A42" s="1" t="s">
        <v>860</v>
      </c>
      <c r="B42" s="1" t="s">
        <v>620</v>
      </c>
      <c r="N42" s="1" t="s">
        <v>856</v>
      </c>
    </row>
    <row r="43" spans="1:14" x14ac:dyDescent="0.25">
      <c r="A43" s="1" t="s">
        <v>418</v>
      </c>
      <c r="B43" s="1" t="s">
        <v>620</v>
      </c>
      <c r="N43" s="1" t="s">
        <v>861</v>
      </c>
    </row>
    <row r="44" spans="1:14" x14ac:dyDescent="0.25">
      <c r="A44" s="1" t="s">
        <v>494</v>
      </c>
      <c r="B44" s="1" t="s">
        <v>620</v>
      </c>
      <c r="N44" s="1" t="s">
        <v>866</v>
      </c>
    </row>
    <row r="45" spans="1:14" x14ac:dyDescent="0.25">
      <c r="A45" s="1" t="s">
        <v>865</v>
      </c>
      <c r="B45" s="1" t="s">
        <v>620</v>
      </c>
      <c r="N45" s="1" t="s">
        <v>872</v>
      </c>
    </row>
    <row r="46" spans="1:14" x14ac:dyDescent="0.25">
      <c r="A46" s="1" t="s">
        <v>644</v>
      </c>
      <c r="B46" s="1" t="s">
        <v>620</v>
      </c>
      <c r="N46" s="1" t="s">
        <v>876</v>
      </c>
    </row>
    <row r="47" spans="1:14" x14ac:dyDescent="0.25">
      <c r="A47" s="1" t="s">
        <v>456</v>
      </c>
      <c r="B47" s="1" t="s">
        <v>620</v>
      </c>
      <c r="N47" s="1" t="s">
        <v>880</v>
      </c>
    </row>
    <row r="48" spans="1:14" x14ac:dyDescent="0.25">
      <c r="A48" s="1" t="s">
        <v>1011</v>
      </c>
      <c r="B48" s="1" t="s">
        <v>620</v>
      </c>
      <c r="N48" s="1" t="s">
        <v>883</v>
      </c>
    </row>
    <row r="49" spans="1:14" x14ac:dyDescent="0.25">
      <c r="A49" s="1" t="s">
        <v>606</v>
      </c>
      <c r="B49" s="1" t="s">
        <v>620</v>
      </c>
      <c r="N49" s="1" t="s">
        <v>887</v>
      </c>
    </row>
    <row r="50" spans="1:14" x14ac:dyDescent="0.25">
      <c r="A50" s="1" t="s">
        <v>871</v>
      </c>
      <c r="B50" s="1" t="s">
        <v>620</v>
      </c>
      <c r="N50" s="1" t="s">
        <v>890</v>
      </c>
    </row>
    <row r="51" spans="1:14" x14ac:dyDescent="0.25">
      <c r="A51" s="1" t="s">
        <v>492</v>
      </c>
      <c r="B51" s="1" t="s">
        <v>620</v>
      </c>
      <c r="N51" s="1" t="s">
        <v>893</v>
      </c>
    </row>
    <row r="52" spans="1:14" x14ac:dyDescent="0.25">
      <c r="A52" s="11" t="s">
        <v>640</v>
      </c>
      <c r="B52" s="1" t="s">
        <v>620</v>
      </c>
      <c r="N52" s="1" t="s">
        <v>896</v>
      </c>
    </row>
    <row r="53" spans="1:14" x14ac:dyDescent="0.25">
      <c r="A53" s="11" t="s">
        <v>875</v>
      </c>
      <c r="B53" s="1" t="s">
        <v>620</v>
      </c>
      <c r="N53" s="11" t="s">
        <v>914</v>
      </c>
    </row>
    <row r="54" spans="1:14" x14ac:dyDescent="0.25">
      <c r="A54" s="11" t="s">
        <v>899</v>
      </c>
      <c r="B54" s="1" t="s">
        <v>620</v>
      </c>
      <c r="N54" s="11" t="s">
        <v>917</v>
      </c>
    </row>
    <row r="55" spans="1:14" x14ac:dyDescent="0.25">
      <c r="A55" s="11" t="s">
        <v>496</v>
      </c>
      <c r="B55" s="1" t="s">
        <v>620</v>
      </c>
      <c r="N55" s="11" t="s">
        <v>920</v>
      </c>
    </row>
    <row r="56" spans="1:14" x14ac:dyDescent="0.25">
      <c r="A56" s="11" t="s">
        <v>622</v>
      </c>
      <c r="B56" s="1" t="s">
        <v>620</v>
      </c>
      <c r="N56" s="11" t="s">
        <v>923</v>
      </c>
    </row>
    <row r="57" spans="1:14" x14ac:dyDescent="0.25">
      <c r="A57" s="11" t="s">
        <v>879</v>
      </c>
      <c r="B57" s="1" t="s">
        <v>620</v>
      </c>
      <c r="N57" s="11" t="s">
        <v>927</v>
      </c>
    </row>
    <row r="58" spans="1:14" x14ac:dyDescent="0.25">
      <c r="A58" s="11" t="s">
        <v>902</v>
      </c>
      <c r="B58" s="1" t="s">
        <v>620</v>
      </c>
      <c r="N58" s="11" t="s">
        <v>930</v>
      </c>
    </row>
    <row r="59" spans="1:14" x14ac:dyDescent="0.25">
      <c r="A59" s="11" t="s">
        <v>882</v>
      </c>
      <c r="B59" s="1" t="s">
        <v>620</v>
      </c>
    </row>
    <row r="60" spans="1:14" x14ac:dyDescent="0.25">
      <c r="A60" s="11" t="s">
        <v>907</v>
      </c>
      <c r="B60" s="1" t="s">
        <v>620</v>
      </c>
    </row>
    <row r="61" spans="1:14" x14ac:dyDescent="0.25">
      <c r="A61" s="11" t="s">
        <v>521</v>
      </c>
      <c r="B61" s="1" t="s">
        <v>620</v>
      </c>
    </row>
    <row r="62" spans="1:14" x14ac:dyDescent="0.25">
      <c r="A62" s="11" t="s">
        <v>656</v>
      </c>
      <c r="B62" s="1" t="s">
        <v>620</v>
      </c>
    </row>
    <row r="63" spans="1:14" x14ac:dyDescent="0.25">
      <c r="A63" s="11" t="s">
        <v>643</v>
      </c>
      <c r="B63" s="1" t="s">
        <v>620</v>
      </c>
    </row>
    <row r="64" spans="1:14" x14ac:dyDescent="0.25">
      <c r="A64" s="11" t="s">
        <v>886</v>
      </c>
      <c r="B64" s="1" t="s">
        <v>620</v>
      </c>
    </row>
    <row r="65" spans="1:2" x14ac:dyDescent="0.25">
      <c r="A65" s="11" t="s">
        <v>671</v>
      </c>
      <c r="B65" s="1" t="s">
        <v>620</v>
      </c>
    </row>
    <row r="66" spans="1:2" x14ac:dyDescent="0.25">
      <c r="A66" s="11" t="s">
        <v>889</v>
      </c>
      <c r="B66" s="1" t="s">
        <v>620</v>
      </c>
    </row>
    <row r="67" spans="1:2" x14ac:dyDescent="0.25">
      <c r="A67" s="11" t="s">
        <v>659</v>
      </c>
      <c r="B67" s="1" t="s">
        <v>620</v>
      </c>
    </row>
    <row r="68" spans="1:2" x14ac:dyDescent="0.25">
      <c r="A68" s="11" t="s">
        <v>911</v>
      </c>
      <c r="B68" s="1" t="s">
        <v>620</v>
      </c>
    </row>
    <row r="69" spans="1:2" x14ac:dyDescent="0.25">
      <c r="A69" s="1" t="s">
        <v>623</v>
      </c>
      <c r="B69" s="1" t="s">
        <v>620</v>
      </c>
    </row>
    <row r="70" spans="1:2" x14ac:dyDescent="0.25">
      <c r="A70" s="1" t="s">
        <v>674</v>
      </c>
      <c r="B70" s="1" t="s">
        <v>620</v>
      </c>
    </row>
    <row r="71" spans="1:2" x14ac:dyDescent="0.25">
      <c r="A71" s="1" t="s">
        <v>497</v>
      </c>
      <c r="B71" s="1" t="s">
        <v>638</v>
      </c>
    </row>
    <row r="72" spans="1:2" x14ac:dyDescent="0.25">
      <c r="A72" s="1" t="s">
        <v>382</v>
      </c>
      <c r="B72" s="1" t="s">
        <v>638</v>
      </c>
    </row>
    <row r="73" spans="1:2" x14ac:dyDescent="0.25">
      <c r="A73" s="1" t="s">
        <v>373</v>
      </c>
      <c r="B73" s="1" t="s">
        <v>638</v>
      </c>
    </row>
    <row r="74" spans="1:2" x14ac:dyDescent="0.25">
      <c r="A74" s="1" t="s">
        <v>383</v>
      </c>
      <c r="B74" s="1" t="s">
        <v>638</v>
      </c>
    </row>
    <row r="75" spans="1:2" x14ac:dyDescent="0.25">
      <c r="A75" s="1" t="s">
        <v>372</v>
      </c>
      <c r="B75" s="1" t="s">
        <v>638</v>
      </c>
    </row>
    <row r="76" spans="1:2" x14ac:dyDescent="0.25">
      <c r="A76" s="1" t="s">
        <v>416</v>
      </c>
      <c r="B76" s="1" t="s">
        <v>638</v>
      </c>
    </row>
    <row r="77" spans="1:2" x14ac:dyDescent="0.25">
      <c r="A77" s="1" t="s">
        <v>454</v>
      </c>
      <c r="B77" s="1" t="s">
        <v>638</v>
      </c>
    </row>
    <row r="78" spans="1:2" x14ac:dyDescent="0.25">
      <c r="A78" s="1" t="s">
        <v>461</v>
      </c>
      <c r="B78" s="1" t="s">
        <v>638</v>
      </c>
    </row>
    <row r="79" spans="1:2" x14ac:dyDescent="0.25">
      <c r="A79" s="1" t="s">
        <v>378</v>
      </c>
      <c r="B79" s="1" t="s">
        <v>638</v>
      </c>
    </row>
    <row r="80" spans="1:2" x14ac:dyDescent="0.25">
      <c r="A80" s="11" t="s">
        <v>490</v>
      </c>
      <c r="B80" s="1" t="s">
        <v>638</v>
      </c>
    </row>
    <row r="81" spans="1:2" x14ac:dyDescent="0.25">
      <c r="A81" s="1" t="s">
        <v>381</v>
      </c>
      <c r="B81" s="1" t="s">
        <v>540</v>
      </c>
    </row>
    <row r="82" spans="1:2" x14ac:dyDescent="0.25">
      <c r="A82" s="1" t="s">
        <v>424</v>
      </c>
      <c r="B82" s="1" t="s">
        <v>540</v>
      </c>
    </row>
    <row r="83" spans="1:2" x14ac:dyDescent="0.25">
      <c r="A83" s="1" t="s">
        <v>462</v>
      </c>
      <c r="B83" s="1" t="s">
        <v>540</v>
      </c>
    </row>
    <row r="84" spans="1:2" x14ac:dyDescent="0.25">
      <c r="A84" s="1" t="s">
        <v>420</v>
      </c>
      <c r="B84" s="1" t="s">
        <v>600</v>
      </c>
    </row>
    <row r="85" spans="1:2" x14ac:dyDescent="0.25">
      <c r="A85" s="1" t="s">
        <v>458</v>
      </c>
      <c r="B85" s="1" t="s">
        <v>600</v>
      </c>
    </row>
    <row r="86" spans="1:2" x14ac:dyDescent="0.25">
      <c r="A86" s="1" t="s">
        <v>376</v>
      </c>
      <c r="B86" s="1" t="s">
        <v>411</v>
      </c>
    </row>
    <row r="87" spans="1:2" x14ac:dyDescent="0.25">
      <c r="A87" s="1" t="s">
        <v>419</v>
      </c>
      <c r="B87" s="1" t="s">
        <v>411</v>
      </c>
    </row>
    <row r="88" spans="1:2" x14ac:dyDescent="0.25">
      <c r="A88" s="1" t="s">
        <v>457</v>
      </c>
      <c r="B88" s="1" t="s">
        <v>411</v>
      </c>
    </row>
    <row r="89" spans="1:2" x14ac:dyDescent="0.25">
      <c r="A89" s="1" t="s">
        <v>493</v>
      </c>
      <c r="B89" s="1" t="s">
        <v>411</v>
      </c>
    </row>
    <row r="90" spans="1:2" x14ac:dyDescent="0.25">
      <c r="A90" s="1" t="s">
        <v>520</v>
      </c>
      <c r="B90" s="1" t="s">
        <v>411</v>
      </c>
    </row>
    <row r="91" spans="1:2" x14ac:dyDescent="0.25">
      <c r="A91" s="1" t="s">
        <v>546</v>
      </c>
      <c r="B91" s="1" t="s">
        <v>411</v>
      </c>
    </row>
    <row r="92" spans="1:2" x14ac:dyDescent="0.25">
      <c r="A92" s="1" t="s">
        <v>566</v>
      </c>
      <c r="B92" s="1" t="s">
        <v>411</v>
      </c>
    </row>
    <row r="93" spans="1:2" x14ac:dyDescent="0.25">
      <c r="A93" s="1" t="s">
        <v>523</v>
      </c>
      <c r="B93" s="1" t="s">
        <v>653</v>
      </c>
    </row>
    <row r="94" spans="1:2" x14ac:dyDescent="0.25">
      <c r="A94" s="1" t="s">
        <v>626</v>
      </c>
      <c r="B94" s="1" t="s">
        <v>653</v>
      </c>
    </row>
    <row r="95" spans="1:2" x14ac:dyDescent="0.25">
      <c r="A95" s="1" t="s">
        <v>421</v>
      </c>
      <c r="B95" s="1" t="s">
        <v>653</v>
      </c>
    </row>
    <row r="96" spans="1:2" x14ac:dyDescent="0.25">
      <c r="A96" s="1" t="s">
        <v>519</v>
      </c>
      <c r="B96" s="1" t="s">
        <v>653</v>
      </c>
    </row>
    <row r="97" spans="1:2" x14ac:dyDescent="0.25">
      <c r="A97" s="1" t="s">
        <v>423</v>
      </c>
      <c r="B97" s="1" t="s">
        <v>653</v>
      </c>
    </row>
    <row r="98" spans="1:2" x14ac:dyDescent="0.25">
      <c r="A98" s="1" t="s">
        <v>545</v>
      </c>
      <c r="B98" s="1" t="s">
        <v>653</v>
      </c>
    </row>
    <row r="99" spans="1:2" x14ac:dyDescent="0.25">
      <c r="A99" s="1" t="s">
        <v>565</v>
      </c>
      <c r="B99" s="1" t="s">
        <v>653</v>
      </c>
    </row>
    <row r="100" spans="1:2" x14ac:dyDescent="0.25">
      <c r="A100" s="1" t="s">
        <v>584</v>
      </c>
      <c r="B100" s="1" t="s">
        <v>653</v>
      </c>
    </row>
    <row r="101" spans="1:2" x14ac:dyDescent="0.25">
      <c r="A101" s="1" t="s">
        <v>605</v>
      </c>
      <c r="B101" s="1" t="s">
        <v>653</v>
      </c>
    </row>
    <row r="102" spans="1:2" x14ac:dyDescent="0.25">
      <c r="A102" s="1" t="s">
        <v>625</v>
      </c>
      <c r="B102" s="1" t="s">
        <v>653</v>
      </c>
    </row>
    <row r="103" spans="1:2" x14ac:dyDescent="0.25">
      <c r="A103" s="1" t="s">
        <v>642</v>
      </c>
      <c r="B103" s="1" t="s">
        <v>653</v>
      </c>
    </row>
    <row r="104" spans="1:2" x14ac:dyDescent="0.25">
      <c r="A104" s="1" t="s">
        <v>658</v>
      </c>
      <c r="B104" s="1" t="s">
        <v>653</v>
      </c>
    </row>
    <row r="105" spans="1:2" x14ac:dyDescent="0.25">
      <c r="A105" s="1" t="s">
        <v>673</v>
      </c>
      <c r="B105" s="1" t="s">
        <v>653</v>
      </c>
    </row>
    <row r="106" spans="1:2" x14ac:dyDescent="0.25">
      <c r="A106" s="1" t="s">
        <v>688</v>
      </c>
      <c r="B106" s="1" t="s">
        <v>653</v>
      </c>
    </row>
    <row r="107" spans="1:2" x14ac:dyDescent="0.25">
      <c r="A107" s="1" t="s">
        <v>699</v>
      </c>
      <c r="B107" s="1" t="s">
        <v>653</v>
      </c>
    </row>
    <row r="108" spans="1:2" x14ac:dyDescent="0.25">
      <c r="A108" s="1" t="s">
        <v>708</v>
      </c>
      <c r="B108" s="1" t="s">
        <v>653</v>
      </c>
    </row>
    <row r="109" spans="1:2" x14ac:dyDescent="0.25">
      <c r="A109" s="1" t="s">
        <v>718</v>
      </c>
      <c r="B109" s="1" t="s">
        <v>653</v>
      </c>
    </row>
    <row r="110" spans="1:2" x14ac:dyDescent="0.25">
      <c r="A110" s="1" t="s">
        <v>724</v>
      </c>
      <c r="B110" s="1" t="s">
        <v>653</v>
      </c>
    </row>
    <row r="111" spans="1:2" x14ac:dyDescent="0.25">
      <c r="A111" s="1" t="s">
        <v>732</v>
      </c>
      <c r="B111" s="1" t="s">
        <v>653</v>
      </c>
    </row>
    <row r="112" spans="1:2" x14ac:dyDescent="0.25">
      <c r="A112" s="1" t="s">
        <v>738</v>
      </c>
      <c r="B112" s="1" t="s">
        <v>653</v>
      </c>
    </row>
    <row r="113" spans="1:2" x14ac:dyDescent="0.25">
      <c r="A113" s="1" t="s">
        <v>745</v>
      </c>
      <c r="B113" s="1" t="s">
        <v>653</v>
      </c>
    </row>
    <row r="114" spans="1:2" x14ac:dyDescent="0.25">
      <c r="A114" s="1" t="s">
        <v>751</v>
      </c>
      <c r="B114" s="1" t="s">
        <v>653</v>
      </c>
    </row>
    <row r="115" spans="1:2" x14ac:dyDescent="0.25">
      <c r="A115" s="1" t="s">
        <v>756</v>
      </c>
      <c r="B115" s="1" t="s">
        <v>653</v>
      </c>
    </row>
    <row r="116" spans="1:2" x14ac:dyDescent="0.25">
      <c r="A116" s="1" t="s">
        <v>763</v>
      </c>
      <c r="B116" s="1" t="s">
        <v>653</v>
      </c>
    </row>
    <row r="117" spans="1:2" x14ac:dyDescent="0.25">
      <c r="A117" s="1" t="s">
        <v>769</v>
      </c>
      <c r="B117" s="1" t="s">
        <v>653</v>
      </c>
    </row>
    <row r="118" spans="1:2" x14ac:dyDescent="0.25">
      <c r="A118" s="1" t="s">
        <v>775</v>
      </c>
      <c r="B118" s="1" t="s">
        <v>653</v>
      </c>
    </row>
    <row r="119" spans="1:2" x14ac:dyDescent="0.25">
      <c r="A119" s="1" t="s">
        <v>781</v>
      </c>
      <c r="B119" s="1" t="s">
        <v>653</v>
      </c>
    </row>
    <row r="120" spans="1:2" x14ac:dyDescent="0.25">
      <c r="A120" s="1" t="s">
        <v>786</v>
      </c>
      <c r="B120" s="1" t="s">
        <v>653</v>
      </c>
    </row>
    <row r="121" spans="1:2" x14ac:dyDescent="0.25">
      <c r="A121" s="1" t="s">
        <v>793</v>
      </c>
      <c r="B121" s="1" t="s">
        <v>653</v>
      </c>
    </row>
    <row r="122" spans="1:2" x14ac:dyDescent="0.25">
      <c r="A122" s="1" t="s">
        <v>799</v>
      </c>
      <c r="B122" s="1" t="s">
        <v>653</v>
      </c>
    </row>
    <row r="123" spans="1:2" x14ac:dyDescent="0.25">
      <c r="A123" s="1" t="s">
        <v>804</v>
      </c>
      <c r="B123" s="1" t="s">
        <v>653</v>
      </c>
    </row>
    <row r="124" spans="1:2" x14ac:dyDescent="0.25">
      <c r="A124" s="1" t="s">
        <v>811</v>
      </c>
      <c r="B124" s="1" t="s">
        <v>653</v>
      </c>
    </row>
    <row r="125" spans="1:2" x14ac:dyDescent="0.25">
      <c r="A125" s="1" t="s">
        <v>817</v>
      </c>
      <c r="B125" s="1" t="s">
        <v>653</v>
      </c>
    </row>
    <row r="126" spans="1:2" x14ac:dyDescent="0.25">
      <c r="A126" s="1" t="s">
        <v>823</v>
      </c>
      <c r="B126" s="1" t="s">
        <v>653</v>
      </c>
    </row>
    <row r="127" spans="1:2" x14ac:dyDescent="0.25">
      <c r="A127" s="1" t="s">
        <v>828</v>
      </c>
      <c r="B127" s="1" t="s">
        <v>653</v>
      </c>
    </row>
    <row r="128" spans="1:2" x14ac:dyDescent="0.25">
      <c r="A128" s="1" t="s">
        <v>833</v>
      </c>
      <c r="B128" s="1" t="s">
        <v>653</v>
      </c>
    </row>
    <row r="129" spans="1:2" x14ac:dyDescent="0.25">
      <c r="A129" s="1" t="s">
        <v>838</v>
      </c>
      <c r="B129" s="1" t="s">
        <v>653</v>
      </c>
    </row>
    <row r="130" spans="1:2" x14ac:dyDescent="0.25">
      <c r="A130" s="1" t="s">
        <v>844</v>
      </c>
      <c r="B130" s="1" t="s">
        <v>653</v>
      </c>
    </row>
    <row r="131" spans="1:2" x14ac:dyDescent="0.25">
      <c r="A131" s="1" t="s">
        <v>849</v>
      </c>
      <c r="B131" s="1" t="s">
        <v>653</v>
      </c>
    </row>
    <row r="132" spans="1:2" x14ac:dyDescent="0.25">
      <c r="A132" s="1" t="s">
        <v>856</v>
      </c>
      <c r="B132" s="1" t="s">
        <v>653</v>
      </c>
    </row>
    <row r="133" spans="1:2" x14ac:dyDescent="0.25">
      <c r="A133" s="1" t="s">
        <v>861</v>
      </c>
      <c r="B133" s="1" t="s">
        <v>653</v>
      </c>
    </row>
    <row r="134" spans="1:2" x14ac:dyDescent="0.25">
      <c r="A134" s="1" t="s">
        <v>866</v>
      </c>
      <c r="B134" s="1" t="s">
        <v>653</v>
      </c>
    </row>
    <row r="135" spans="1:2" x14ac:dyDescent="0.25">
      <c r="A135" s="1" t="s">
        <v>872</v>
      </c>
      <c r="B135" s="1" t="s">
        <v>653</v>
      </c>
    </row>
    <row r="136" spans="1:2" x14ac:dyDescent="0.25">
      <c r="A136" s="1" t="s">
        <v>876</v>
      </c>
      <c r="B136" s="1" t="s">
        <v>653</v>
      </c>
    </row>
    <row r="137" spans="1:2" x14ac:dyDescent="0.25">
      <c r="A137" s="1" t="s">
        <v>880</v>
      </c>
      <c r="B137" s="1" t="s">
        <v>653</v>
      </c>
    </row>
    <row r="138" spans="1:2" x14ac:dyDescent="0.25">
      <c r="A138" s="1" t="s">
        <v>883</v>
      </c>
      <c r="B138" s="1" t="s">
        <v>653</v>
      </c>
    </row>
    <row r="139" spans="1:2" x14ac:dyDescent="0.25">
      <c r="A139" s="1" t="s">
        <v>887</v>
      </c>
      <c r="B139" s="1" t="s">
        <v>653</v>
      </c>
    </row>
    <row r="140" spans="1:2" x14ac:dyDescent="0.25">
      <c r="A140" s="1" t="s">
        <v>890</v>
      </c>
      <c r="B140" s="1" t="s">
        <v>653</v>
      </c>
    </row>
    <row r="141" spans="1:2" x14ac:dyDescent="0.25">
      <c r="A141" s="1" t="s">
        <v>893</v>
      </c>
      <c r="B141" s="1" t="s">
        <v>653</v>
      </c>
    </row>
    <row r="142" spans="1:2" x14ac:dyDescent="0.25">
      <c r="A142" s="1" t="s">
        <v>896</v>
      </c>
      <c r="B142" s="1" t="s">
        <v>653</v>
      </c>
    </row>
    <row r="143" spans="1:2" x14ac:dyDescent="0.25">
      <c r="A143" s="11" t="s">
        <v>914</v>
      </c>
      <c r="B143" s="1" t="s">
        <v>653</v>
      </c>
    </row>
    <row r="144" spans="1:2" x14ac:dyDescent="0.25">
      <c r="A144" s="11" t="s">
        <v>917</v>
      </c>
      <c r="B144" s="1" t="s">
        <v>653</v>
      </c>
    </row>
    <row r="145" spans="1:2" x14ac:dyDescent="0.25">
      <c r="A145" s="11" t="s">
        <v>920</v>
      </c>
      <c r="B145" s="1" t="s">
        <v>653</v>
      </c>
    </row>
    <row r="146" spans="1:2" x14ac:dyDescent="0.25">
      <c r="A146" s="11" t="s">
        <v>923</v>
      </c>
      <c r="B146" s="1" t="s">
        <v>653</v>
      </c>
    </row>
    <row r="147" spans="1:2" x14ac:dyDescent="0.25">
      <c r="A147" s="11" t="s">
        <v>927</v>
      </c>
      <c r="B147" s="1" t="s">
        <v>653</v>
      </c>
    </row>
    <row r="148" spans="1:2" x14ac:dyDescent="0.25">
      <c r="A148" s="11" t="s">
        <v>930</v>
      </c>
      <c r="B148" s="1" t="s">
        <v>653</v>
      </c>
    </row>
    <row r="149" spans="1:2" x14ac:dyDescent="0.25">
      <c r="A149" s="1" t="s">
        <v>380</v>
      </c>
      <c r="B149" s="1" t="s">
        <v>579</v>
      </c>
    </row>
    <row r="150" spans="1:2" x14ac:dyDescent="0.25">
      <c r="A150" s="1" t="s">
        <v>459</v>
      </c>
      <c r="B150" s="1" t="s">
        <v>561</v>
      </c>
    </row>
    <row r="151" spans="1:2" x14ac:dyDescent="0.25">
      <c r="A151" s="1" t="s">
        <v>603</v>
      </c>
      <c r="B151" s="1" t="s">
        <v>450</v>
      </c>
    </row>
    <row r="152" spans="1:2" x14ac:dyDescent="0.25">
      <c r="A152" s="1" t="s">
        <v>627</v>
      </c>
      <c r="B152" s="1" t="s">
        <v>450</v>
      </c>
    </row>
    <row r="153" spans="1:2" x14ac:dyDescent="0.25">
      <c r="A153" s="1" t="s">
        <v>371</v>
      </c>
      <c r="B153" s="1" t="s">
        <v>450</v>
      </c>
    </row>
    <row r="154" spans="1:2" x14ac:dyDescent="0.25">
      <c r="A154" s="1" t="s">
        <v>374</v>
      </c>
      <c r="B154" s="1" t="s">
        <v>450</v>
      </c>
    </row>
    <row r="155" spans="1:2" x14ac:dyDescent="0.25">
      <c r="A155" s="1" t="s">
        <v>417</v>
      </c>
      <c r="B155" s="1" t="s">
        <v>450</v>
      </c>
    </row>
    <row r="156" spans="1:2" x14ac:dyDescent="0.25">
      <c r="A156" s="1" t="s">
        <v>455</v>
      </c>
      <c r="B156" s="1" t="s">
        <v>450</v>
      </c>
    </row>
    <row r="157" spans="1:2" x14ac:dyDescent="0.25">
      <c r="A157" s="1" t="s">
        <v>491</v>
      </c>
      <c r="B157" s="1" t="s">
        <v>450</v>
      </c>
    </row>
    <row r="158" spans="1:2" x14ac:dyDescent="0.25">
      <c r="A158" s="1" t="s">
        <v>518</v>
      </c>
      <c r="B158" s="1" t="s">
        <v>450</v>
      </c>
    </row>
    <row r="159" spans="1:2" x14ac:dyDescent="0.25">
      <c r="A159" s="1" t="s">
        <v>544</v>
      </c>
      <c r="B159" s="1" t="s">
        <v>450</v>
      </c>
    </row>
    <row r="160" spans="1:2" x14ac:dyDescent="0.25">
      <c r="A160" s="1" t="s">
        <v>564</v>
      </c>
      <c r="B160" s="1" t="s">
        <v>450</v>
      </c>
    </row>
    <row r="161" spans="1:2" x14ac:dyDescent="0.25">
      <c r="A161" s="1" t="s">
        <v>583</v>
      </c>
      <c r="B161" s="1" t="s">
        <v>450</v>
      </c>
    </row>
    <row r="162" spans="1:2" x14ac:dyDescent="0.25">
      <c r="A162" s="1" t="s">
        <v>604</v>
      </c>
      <c r="B162" s="1" t="s">
        <v>450</v>
      </c>
    </row>
    <row r="163" spans="1:2" x14ac:dyDescent="0.25">
      <c r="A163" s="1" t="s">
        <v>624</v>
      </c>
      <c r="B163" s="1" t="s">
        <v>450</v>
      </c>
    </row>
    <row r="164" spans="1:2" x14ac:dyDescent="0.25">
      <c r="A164" s="1" t="s">
        <v>641</v>
      </c>
      <c r="B164" s="1" t="s">
        <v>450</v>
      </c>
    </row>
    <row r="165" spans="1:2" x14ac:dyDescent="0.25">
      <c r="A165" s="1" t="s">
        <v>657</v>
      </c>
      <c r="B165" s="1" t="s">
        <v>450</v>
      </c>
    </row>
    <row r="166" spans="1:2" x14ac:dyDescent="0.25">
      <c r="A166" s="1" t="s">
        <v>672</v>
      </c>
      <c r="B166" s="1" t="s">
        <v>450</v>
      </c>
    </row>
    <row r="167" spans="1:2" x14ac:dyDescent="0.25">
      <c r="A167" s="1" t="s">
        <v>687</v>
      </c>
      <c r="B167" s="1" t="s">
        <v>450</v>
      </c>
    </row>
    <row r="168" spans="1:2" x14ac:dyDescent="0.25">
      <c r="A168" s="1" t="s">
        <v>698</v>
      </c>
      <c r="B168" s="1" t="s">
        <v>450</v>
      </c>
    </row>
    <row r="169" spans="1:2" x14ac:dyDescent="0.25">
      <c r="A169" s="1" t="s">
        <v>707</v>
      </c>
      <c r="B169" s="1" t="s">
        <v>450</v>
      </c>
    </row>
    <row r="170" spans="1:2" x14ac:dyDescent="0.25">
      <c r="A170" s="1" t="s">
        <v>717</v>
      </c>
      <c r="B170" s="1" t="s">
        <v>450</v>
      </c>
    </row>
    <row r="171" spans="1:2" x14ac:dyDescent="0.25">
      <c r="A171" s="1" t="s">
        <v>723</v>
      </c>
      <c r="B171" s="1" t="s">
        <v>450</v>
      </c>
    </row>
    <row r="172" spans="1:2" x14ac:dyDescent="0.25">
      <c r="A172" s="1" t="s">
        <v>731</v>
      </c>
      <c r="B172" s="1" t="s">
        <v>450</v>
      </c>
    </row>
    <row r="173" spans="1:2" x14ac:dyDescent="0.25">
      <c r="A173" s="1" t="s">
        <v>737</v>
      </c>
      <c r="B173" s="1" t="s">
        <v>450</v>
      </c>
    </row>
    <row r="174" spans="1:2" x14ac:dyDescent="0.25">
      <c r="A174" s="1" t="s">
        <v>744</v>
      </c>
      <c r="B174" s="1" t="s">
        <v>450</v>
      </c>
    </row>
    <row r="175" spans="1:2" x14ac:dyDescent="0.25">
      <c r="A175" s="1" t="s">
        <v>750</v>
      </c>
      <c r="B175" s="1" t="s">
        <v>450</v>
      </c>
    </row>
    <row r="176" spans="1:2" x14ac:dyDescent="0.25">
      <c r="A176" s="1" t="s">
        <v>755</v>
      </c>
      <c r="B176" s="1" t="s">
        <v>450</v>
      </c>
    </row>
    <row r="177" spans="1:2" x14ac:dyDescent="0.25">
      <c r="A177" s="1" t="s">
        <v>762</v>
      </c>
      <c r="B177" s="1" t="s">
        <v>450</v>
      </c>
    </row>
    <row r="178" spans="1:2" x14ac:dyDescent="0.25">
      <c r="A178" s="1" t="s">
        <v>768</v>
      </c>
      <c r="B178" s="1" t="s">
        <v>450</v>
      </c>
    </row>
    <row r="179" spans="1:2" x14ac:dyDescent="0.25">
      <c r="A179" s="1" t="s">
        <v>774</v>
      </c>
      <c r="B179" s="1" t="s">
        <v>450</v>
      </c>
    </row>
    <row r="180" spans="1:2" x14ac:dyDescent="0.25">
      <c r="A180" s="1" t="s">
        <v>780</v>
      </c>
      <c r="B180" s="1" t="s">
        <v>486</v>
      </c>
    </row>
    <row r="181" spans="1:2" x14ac:dyDescent="0.25">
      <c r="A181" s="1" t="s">
        <v>785</v>
      </c>
      <c r="B181" s="1" t="s">
        <v>486</v>
      </c>
    </row>
    <row r="182" spans="1:2" x14ac:dyDescent="0.25">
      <c r="A182" s="1" t="s">
        <v>792</v>
      </c>
      <c r="B182" s="1" t="s">
        <v>486</v>
      </c>
    </row>
    <row r="183" spans="1:2" x14ac:dyDescent="0.25">
      <c r="A183" s="1" t="s">
        <v>798</v>
      </c>
      <c r="B183" s="1" t="s">
        <v>486</v>
      </c>
    </row>
    <row r="184" spans="1:2" x14ac:dyDescent="0.25">
      <c r="A184" s="1" t="s">
        <v>803</v>
      </c>
      <c r="B184" s="1" t="s">
        <v>486</v>
      </c>
    </row>
    <row r="185" spans="1:2" x14ac:dyDescent="0.25">
      <c r="A185" s="1" t="s">
        <v>810</v>
      </c>
      <c r="B185" s="1" t="s">
        <v>486</v>
      </c>
    </row>
    <row r="186" spans="1:2" x14ac:dyDescent="0.25">
      <c r="A186" s="1" t="s">
        <v>816</v>
      </c>
      <c r="B186" s="1" t="s">
        <v>486</v>
      </c>
    </row>
    <row r="187" spans="1:2" x14ac:dyDescent="0.25">
      <c r="A187" s="1" t="s">
        <v>822</v>
      </c>
      <c r="B187" s="1" t="s">
        <v>486</v>
      </c>
    </row>
    <row r="188" spans="1:2" x14ac:dyDescent="0.25">
      <c r="A188" s="1" t="s">
        <v>827</v>
      </c>
      <c r="B188" s="1" t="s">
        <v>486</v>
      </c>
    </row>
    <row r="189" spans="1:2" x14ac:dyDescent="0.25">
      <c r="A189" s="1" t="s">
        <v>832</v>
      </c>
      <c r="B189" s="1" t="s">
        <v>486</v>
      </c>
    </row>
    <row r="190" spans="1:2" x14ac:dyDescent="0.25">
      <c r="A190" s="1" t="s">
        <v>837</v>
      </c>
      <c r="B190" s="1" t="s">
        <v>486</v>
      </c>
    </row>
    <row r="191" spans="1:2" x14ac:dyDescent="0.25">
      <c r="A191" s="1" t="s">
        <v>843</v>
      </c>
      <c r="B191" s="1" t="s">
        <v>486</v>
      </c>
    </row>
  </sheetData>
  <autoFilter ref="A1:B191" xr:uid="{00000000-0009-0000-0000-000008000000}">
    <sortState xmlns:xlrd2="http://schemas.microsoft.com/office/spreadsheetml/2017/richdata2" ref="A2:B191">
      <sortCondition ref="B1:B19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N56"/>
  <sheetViews>
    <sheetView topLeftCell="I29" zoomScale="80" zoomScaleNormal="80" workbookViewId="0">
      <selection activeCell="J33" sqref="J33"/>
    </sheetView>
  </sheetViews>
  <sheetFormatPr baseColWidth="10" defaultColWidth="40.125" defaultRowHeight="15" x14ac:dyDescent="0.25"/>
  <cols>
    <col min="1" max="1" width="2.625" style="3" bestFit="1" customWidth="1"/>
    <col min="2" max="3" width="40.125" style="3"/>
    <col min="4" max="4" width="74.125" style="3" bestFit="1" customWidth="1"/>
    <col min="5" max="16384" width="40.125" style="3"/>
  </cols>
  <sheetData>
    <row r="1" spans="1:14" ht="30" x14ac:dyDescent="0.25">
      <c r="B1" s="452" t="s">
        <v>1293</v>
      </c>
      <c r="C1" s="452"/>
      <c r="D1" s="6"/>
      <c r="F1" s="28" t="s">
        <v>1294</v>
      </c>
      <c r="G1" s="28" t="s">
        <v>1295</v>
      </c>
      <c r="H1" s="52"/>
      <c r="I1" s="47" t="s">
        <v>31</v>
      </c>
      <c r="J1" s="47" t="s">
        <v>31</v>
      </c>
      <c r="K1" s="55" t="s">
        <v>1296</v>
      </c>
      <c r="L1" s="47" t="s">
        <v>33</v>
      </c>
      <c r="M1" s="47" t="s">
        <v>34</v>
      </c>
      <c r="N1" s="48" t="s">
        <v>1297</v>
      </c>
    </row>
    <row r="2" spans="1:14" ht="150" x14ac:dyDescent="0.25">
      <c r="B2" s="28" t="s">
        <v>1298</v>
      </c>
      <c r="C2" s="28" t="s">
        <v>1299</v>
      </c>
      <c r="D2" s="7" t="s">
        <v>1300</v>
      </c>
      <c r="F2" s="26" t="s">
        <v>1301</v>
      </c>
      <c r="G2" s="43" t="s">
        <v>1302</v>
      </c>
      <c r="H2" s="53"/>
      <c r="I2" s="42" t="s">
        <v>1303</v>
      </c>
      <c r="J2" s="451" t="s">
        <v>1303</v>
      </c>
      <c r="K2" s="42" t="s">
        <v>1304</v>
      </c>
      <c r="L2" s="46" t="s">
        <v>1305</v>
      </c>
      <c r="M2" s="42" t="s">
        <v>1306</v>
      </c>
      <c r="N2" s="42" t="s">
        <v>1307</v>
      </c>
    </row>
    <row r="3" spans="1:14" ht="210" x14ac:dyDescent="0.25">
      <c r="B3" s="28" t="s">
        <v>177</v>
      </c>
      <c r="C3" s="28"/>
      <c r="D3" s="26" t="s">
        <v>1308</v>
      </c>
      <c r="F3" s="26" t="s">
        <v>1309</v>
      </c>
      <c r="G3" s="43" t="s">
        <v>1310</v>
      </c>
      <c r="H3" s="53"/>
      <c r="I3" s="44" t="s">
        <v>1311</v>
      </c>
      <c r="J3" s="451"/>
      <c r="K3" s="42" t="s">
        <v>1312</v>
      </c>
      <c r="L3" s="46" t="s">
        <v>1313</v>
      </c>
      <c r="M3" s="42" t="s">
        <v>1314</v>
      </c>
      <c r="N3" s="42" t="s">
        <v>1315</v>
      </c>
    </row>
    <row r="4" spans="1:14" ht="60" x14ac:dyDescent="0.25">
      <c r="A4" s="3">
        <v>1</v>
      </c>
      <c r="B4" s="9" t="s">
        <v>1316</v>
      </c>
      <c r="C4" s="2" t="s">
        <v>1317</v>
      </c>
      <c r="D4" s="26" t="s">
        <v>1318</v>
      </c>
      <c r="F4" s="26" t="s">
        <v>1319</v>
      </c>
      <c r="G4" s="44" t="s">
        <v>1320</v>
      </c>
      <c r="H4" s="54"/>
      <c r="I4" s="44" t="s">
        <v>1321</v>
      </c>
      <c r="J4" s="44" t="s">
        <v>1311</v>
      </c>
      <c r="K4" s="42" t="s">
        <v>1322</v>
      </c>
      <c r="L4" s="46" t="s">
        <v>1323</v>
      </c>
      <c r="M4" s="46" t="s">
        <v>1324</v>
      </c>
      <c r="N4" s="5" t="s">
        <v>1325</v>
      </c>
    </row>
    <row r="5" spans="1:14" ht="90" x14ac:dyDescent="0.25">
      <c r="A5" s="3">
        <v>2</v>
      </c>
      <c r="B5" s="9" t="s">
        <v>1326</v>
      </c>
      <c r="C5" s="3" t="s">
        <v>1327</v>
      </c>
      <c r="D5" s="26" t="s">
        <v>1328</v>
      </c>
      <c r="F5" s="26" t="s">
        <v>1329</v>
      </c>
      <c r="I5" s="44" t="s">
        <v>1330</v>
      </c>
      <c r="J5" s="44" t="s">
        <v>1321</v>
      </c>
      <c r="K5" s="42" t="s">
        <v>1331</v>
      </c>
      <c r="L5" s="49" t="s">
        <v>1332</v>
      </c>
      <c r="M5" s="46" t="s">
        <v>1333</v>
      </c>
      <c r="N5" s="42" t="s">
        <v>1334</v>
      </c>
    </row>
    <row r="6" spans="1:14" ht="105" x14ac:dyDescent="0.25">
      <c r="A6" s="3">
        <v>3</v>
      </c>
      <c r="B6" s="9" t="s">
        <v>1335</v>
      </c>
      <c r="C6" s="3" t="s">
        <v>1336</v>
      </c>
      <c r="D6" s="26" t="s">
        <v>76</v>
      </c>
      <c r="F6" s="26" t="s">
        <v>473</v>
      </c>
      <c r="I6" s="44" t="s">
        <v>1337</v>
      </c>
      <c r="J6" s="44" t="s">
        <v>1330</v>
      </c>
      <c r="K6" s="42" t="s">
        <v>1338</v>
      </c>
      <c r="L6" s="50" t="s">
        <v>1339</v>
      </c>
      <c r="M6" s="46" t="s">
        <v>1340</v>
      </c>
      <c r="N6" s="42" t="s">
        <v>1341</v>
      </c>
    </row>
    <row r="7" spans="1:14" ht="195" x14ac:dyDescent="0.3">
      <c r="A7" s="3">
        <v>4</v>
      </c>
      <c r="B7" s="9" t="s">
        <v>1342</v>
      </c>
      <c r="C7" s="4" t="s">
        <v>1343</v>
      </c>
      <c r="D7" s="3" t="s">
        <v>1344</v>
      </c>
      <c r="F7" s="26" t="s">
        <v>1345</v>
      </c>
      <c r="G7" s="26"/>
      <c r="I7" s="44" t="s">
        <v>1346</v>
      </c>
      <c r="J7" s="44" t="s">
        <v>1337</v>
      </c>
      <c r="K7" s="42" t="s">
        <v>1347</v>
      </c>
      <c r="L7" s="50" t="s">
        <v>1348</v>
      </c>
      <c r="M7" s="46" t="s">
        <v>1349</v>
      </c>
      <c r="N7" s="42" t="s">
        <v>1350</v>
      </c>
    </row>
    <row r="8" spans="1:14" ht="240" x14ac:dyDescent="0.25">
      <c r="A8" s="3">
        <v>5</v>
      </c>
      <c r="B8" s="9" t="s">
        <v>1351</v>
      </c>
      <c r="C8" s="3" t="s">
        <v>1352</v>
      </c>
      <c r="D8" s="39" t="s">
        <v>53</v>
      </c>
      <c r="F8" s="26" t="s">
        <v>1353</v>
      </c>
      <c r="G8" s="26"/>
      <c r="I8" s="42" t="s">
        <v>1354</v>
      </c>
      <c r="J8" s="44" t="s">
        <v>1346</v>
      </c>
      <c r="K8" s="42" t="s">
        <v>1355</v>
      </c>
      <c r="L8" s="50" t="s">
        <v>1356</v>
      </c>
      <c r="M8" s="46" t="s">
        <v>1357</v>
      </c>
      <c r="N8" s="42" t="s">
        <v>1358</v>
      </c>
    </row>
    <row r="9" spans="1:14" ht="90" x14ac:dyDescent="0.25">
      <c r="A9" s="3">
        <v>6</v>
      </c>
      <c r="B9" s="9" t="s">
        <v>1359</v>
      </c>
      <c r="C9" s="3" t="s">
        <v>1360</v>
      </c>
      <c r="D9" s="39" t="s">
        <v>38</v>
      </c>
      <c r="F9" s="26" t="s">
        <v>1361</v>
      </c>
      <c r="G9" s="26"/>
      <c r="I9" s="44" t="s">
        <v>1362</v>
      </c>
      <c r="J9" s="451" t="s">
        <v>1354</v>
      </c>
      <c r="K9" s="42" t="s">
        <v>1363</v>
      </c>
      <c r="L9" s="50" t="s">
        <v>1364</v>
      </c>
      <c r="M9" s="50" t="s">
        <v>1365</v>
      </c>
      <c r="N9" s="26" t="s">
        <v>1366</v>
      </c>
    </row>
    <row r="10" spans="1:14" ht="180" x14ac:dyDescent="0.25">
      <c r="A10" s="3">
        <v>7</v>
      </c>
      <c r="B10" s="3" t="s">
        <v>191</v>
      </c>
      <c r="C10" s="3" t="s">
        <v>1367</v>
      </c>
      <c r="D10" s="39" t="s">
        <v>1368</v>
      </c>
      <c r="F10" s="26" t="s">
        <v>1369</v>
      </c>
      <c r="G10" s="26"/>
      <c r="I10" s="42" t="s">
        <v>1370</v>
      </c>
      <c r="J10" s="451"/>
      <c r="K10" s="42" t="s">
        <v>1371</v>
      </c>
      <c r="L10" s="51" t="s">
        <v>1372</v>
      </c>
      <c r="M10" s="50" t="s">
        <v>1373</v>
      </c>
      <c r="N10" s="46" t="s">
        <v>1374</v>
      </c>
    </row>
    <row r="11" spans="1:14" ht="120" x14ac:dyDescent="0.25">
      <c r="A11" s="3">
        <v>8</v>
      </c>
      <c r="B11" s="3" t="s">
        <v>1375</v>
      </c>
      <c r="C11" s="3" t="s">
        <v>1376</v>
      </c>
      <c r="D11" s="39" t="s">
        <v>1377</v>
      </c>
      <c r="F11" s="26" t="s">
        <v>1378</v>
      </c>
      <c r="G11" s="26"/>
      <c r="I11" s="42" t="s">
        <v>1379</v>
      </c>
      <c r="J11" s="451"/>
      <c r="K11" s="42" t="s">
        <v>1380</v>
      </c>
      <c r="L11" s="51" t="s">
        <v>1381</v>
      </c>
      <c r="M11" s="50" t="s">
        <v>1382</v>
      </c>
    </row>
    <row r="12" spans="1:14" ht="105" x14ac:dyDescent="0.25">
      <c r="A12" s="3">
        <v>9</v>
      </c>
      <c r="B12" s="3" t="s">
        <v>1383</v>
      </c>
      <c r="C12" s="5" t="s">
        <v>1384</v>
      </c>
      <c r="F12" s="26" t="s">
        <v>1385</v>
      </c>
      <c r="G12" s="26"/>
      <c r="I12" s="42" t="s">
        <v>1386</v>
      </c>
      <c r="J12" s="451"/>
      <c r="K12" s="42" t="s">
        <v>1387</v>
      </c>
      <c r="L12" s="50" t="s">
        <v>1388</v>
      </c>
      <c r="M12" s="46" t="s">
        <v>1389</v>
      </c>
    </row>
    <row r="13" spans="1:14" ht="165" x14ac:dyDescent="0.25">
      <c r="A13" s="3">
        <v>10</v>
      </c>
      <c r="B13" s="3" t="s">
        <v>1390</v>
      </c>
      <c r="C13" s="3" t="s">
        <v>1391</v>
      </c>
      <c r="F13" s="26" t="s">
        <v>1392</v>
      </c>
      <c r="G13" s="26"/>
      <c r="I13" s="42" t="s">
        <v>1393</v>
      </c>
      <c r="J13" s="451"/>
      <c r="K13" s="42" t="s">
        <v>1394</v>
      </c>
      <c r="L13" s="50" t="s">
        <v>1395</v>
      </c>
      <c r="M13" s="46" t="s">
        <v>1396</v>
      </c>
    </row>
    <row r="14" spans="1:14" ht="105" x14ac:dyDescent="0.25">
      <c r="A14" s="3">
        <v>11</v>
      </c>
      <c r="B14" s="3" t="s">
        <v>196</v>
      </c>
      <c r="C14" s="3" t="s">
        <v>1397</v>
      </c>
      <c r="F14" s="26" t="s">
        <v>1398</v>
      </c>
      <c r="G14" s="26"/>
      <c r="I14" s="42" t="s">
        <v>1399</v>
      </c>
      <c r="J14" s="44" t="s">
        <v>1362</v>
      </c>
      <c r="K14" s="42" t="s">
        <v>1400</v>
      </c>
      <c r="L14" s="49" t="s">
        <v>1401</v>
      </c>
      <c r="M14" s="42" t="s">
        <v>1402</v>
      </c>
    </row>
    <row r="15" spans="1:14" ht="105" x14ac:dyDescent="0.25">
      <c r="A15" s="3">
        <v>12</v>
      </c>
      <c r="B15" s="3" t="s">
        <v>189</v>
      </c>
      <c r="C15" s="3" t="s">
        <v>1403</v>
      </c>
      <c r="F15" s="26" t="s">
        <v>1404</v>
      </c>
      <c r="G15" s="26"/>
      <c r="I15" s="44" t="s">
        <v>1405</v>
      </c>
      <c r="J15" s="451" t="s">
        <v>1370</v>
      </c>
      <c r="K15" s="42" t="s">
        <v>1406</v>
      </c>
      <c r="L15" s="49" t="s">
        <v>1407</v>
      </c>
      <c r="M15" s="46" t="s">
        <v>1408</v>
      </c>
    </row>
    <row r="16" spans="1:14" ht="60" x14ac:dyDescent="0.25">
      <c r="A16" s="3">
        <v>13</v>
      </c>
      <c r="B16" s="3" t="s">
        <v>179</v>
      </c>
      <c r="C16" s="3" t="s">
        <v>1409</v>
      </c>
      <c r="F16" s="26" t="s">
        <v>1410</v>
      </c>
      <c r="G16" s="26"/>
      <c r="I16" s="44" t="s">
        <v>1411</v>
      </c>
      <c r="J16" s="451"/>
      <c r="K16" s="42" t="s">
        <v>1412</v>
      </c>
      <c r="L16" s="49" t="s">
        <v>1413</v>
      </c>
      <c r="M16" s="46" t="s">
        <v>1414</v>
      </c>
    </row>
    <row r="17" spans="1:13" ht="135" x14ac:dyDescent="0.25">
      <c r="A17" s="3">
        <v>14</v>
      </c>
      <c r="B17" s="3" t="s">
        <v>1415</v>
      </c>
      <c r="C17" s="3" t="s">
        <v>1416</v>
      </c>
      <c r="I17" s="42" t="s">
        <v>1417</v>
      </c>
      <c r="J17" s="451" t="s">
        <v>1379</v>
      </c>
      <c r="K17" s="42" t="s">
        <v>1418</v>
      </c>
      <c r="L17" s="46" t="s">
        <v>1374</v>
      </c>
      <c r="M17" s="46" t="s">
        <v>1419</v>
      </c>
    </row>
    <row r="18" spans="1:13" ht="90" x14ac:dyDescent="0.25">
      <c r="A18" s="3">
        <v>15</v>
      </c>
      <c r="B18" s="3" t="s">
        <v>448</v>
      </c>
      <c r="F18" s="3" t="s">
        <v>1420</v>
      </c>
      <c r="I18" s="44" t="s">
        <v>1421</v>
      </c>
      <c r="J18" s="451"/>
      <c r="K18" s="42" t="s">
        <v>1422</v>
      </c>
      <c r="M18" s="46" t="s">
        <v>1423</v>
      </c>
    </row>
    <row r="19" spans="1:13" ht="105" x14ac:dyDescent="0.25">
      <c r="A19" s="3">
        <v>16</v>
      </c>
      <c r="B19" s="3" t="s">
        <v>484</v>
      </c>
      <c r="C19" s="3" t="s">
        <v>1424</v>
      </c>
      <c r="D19" s="7" t="s">
        <v>1425</v>
      </c>
      <c r="F19" s="3" t="s">
        <v>55</v>
      </c>
      <c r="I19" s="42" t="s">
        <v>1426</v>
      </c>
      <c r="J19" s="451" t="s">
        <v>1386</v>
      </c>
      <c r="K19" s="42" t="s">
        <v>1427</v>
      </c>
      <c r="M19" s="50" t="s">
        <v>1428</v>
      </c>
    </row>
    <row r="20" spans="1:13" ht="135" x14ac:dyDescent="0.25">
      <c r="A20" s="3">
        <v>17</v>
      </c>
      <c r="B20" s="3" t="s">
        <v>186</v>
      </c>
      <c r="D20" s="3" t="s">
        <v>1429</v>
      </c>
      <c r="F20" s="3" t="s">
        <v>59</v>
      </c>
      <c r="I20" s="42" t="s">
        <v>1430</v>
      </c>
      <c r="J20" s="451"/>
      <c r="K20" s="42" t="s">
        <v>1431</v>
      </c>
      <c r="M20" s="50" t="s">
        <v>1432</v>
      </c>
    </row>
    <row r="21" spans="1:13" ht="105" x14ac:dyDescent="0.25">
      <c r="A21" s="3">
        <v>18</v>
      </c>
      <c r="B21" s="3" t="s">
        <v>1433</v>
      </c>
      <c r="C21" s="3" t="s">
        <v>1434</v>
      </c>
      <c r="D21" s="3" t="s">
        <v>1435</v>
      </c>
      <c r="F21" s="3" t="s">
        <v>57</v>
      </c>
      <c r="I21" s="42" t="s">
        <v>1436</v>
      </c>
      <c r="J21" s="451" t="s">
        <v>1393</v>
      </c>
      <c r="K21" s="42" t="s">
        <v>1437</v>
      </c>
      <c r="M21" s="50" t="s">
        <v>1438</v>
      </c>
    </row>
    <row r="22" spans="1:13" ht="60" x14ac:dyDescent="0.25">
      <c r="A22" s="3">
        <v>19</v>
      </c>
      <c r="B22" s="3" t="s">
        <v>180</v>
      </c>
      <c r="C22" s="3" t="s">
        <v>1439</v>
      </c>
      <c r="D22" s="3" t="s">
        <v>1440</v>
      </c>
      <c r="F22" s="3" t="s">
        <v>41</v>
      </c>
      <c r="I22" s="42" t="s">
        <v>1441</v>
      </c>
      <c r="J22" s="451"/>
      <c r="K22" s="42" t="s">
        <v>1442</v>
      </c>
      <c r="M22" s="46" t="s">
        <v>1443</v>
      </c>
    </row>
    <row r="23" spans="1:13" ht="60" x14ac:dyDescent="0.25">
      <c r="A23" s="3">
        <v>20</v>
      </c>
      <c r="B23" s="3" t="s">
        <v>198</v>
      </c>
      <c r="C23" s="3" t="s">
        <v>1444</v>
      </c>
      <c r="D23" s="3" t="s">
        <v>1445</v>
      </c>
      <c r="F23" s="3" t="s">
        <v>68</v>
      </c>
      <c r="I23" s="42" t="s">
        <v>1446</v>
      </c>
      <c r="J23" s="451"/>
      <c r="K23" s="42" t="s">
        <v>1447</v>
      </c>
      <c r="M23" s="46" t="s">
        <v>1374</v>
      </c>
    </row>
    <row r="24" spans="1:13" ht="30" x14ac:dyDescent="0.25">
      <c r="A24" s="3">
        <v>21</v>
      </c>
      <c r="B24" s="3" t="s">
        <v>449</v>
      </c>
      <c r="C24" s="3" t="s">
        <v>1448</v>
      </c>
      <c r="D24" s="3" t="s">
        <v>1449</v>
      </c>
      <c r="F24" s="3" t="s">
        <v>48</v>
      </c>
      <c r="I24" s="44" t="s">
        <v>1450</v>
      </c>
      <c r="J24" s="451" t="s">
        <v>1399</v>
      </c>
      <c r="K24" s="42" t="s">
        <v>1451</v>
      </c>
    </row>
    <row r="25" spans="1:13" ht="30" x14ac:dyDescent="0.25">
      <c r="A25" s="3">
        <v>22</v>
      </c>
      <c r="B25" s="3" t="s">
        <v>197</v>
      </c>
      <c r="C25" s="3" t="s">
        <v>1452</v>
      </c>
      <c r="D25" s="3" t="s">
        <v>1453</v>
      </c>
      <c r="F25" s="3" t="s">
        <v>49</v>
      </c>
      <c r="I25" s="44" t="s">
        <v>1454</v>
      </c>
      <c r="J25" s="451"/>
      <c r="K25" s="42" t="s">
        <v>1455</v>
      </c>
    </row>
    <row r="26" spans="1:13" ht="120" x14ac:dyDescent="0.25">
      <c r="A26" s="3">
        <v>23</v>
      </c>
      <c r="B26" s="3" t="s">
        <v>539</v>
      </c>
      <c r="C26" s="3" t="s">
        <v>1456</v>
      </c>
      <c r="D26" s="3" t="s">
        <v>1457</v>
      </c>
      <c r="F26" s="3" t="s">
        <v>1458</v>
      </c>
      <c r="I26" s="44" t="s">
        <v>1459</v>
      </c>
      <c r="J26" s="44" t="s">
        <v>1405</v>
      </c>
      <c r="K26" s="42" t="s">
        <v>1460</v>
      </c>
    </row>
    <row r="27" spans="1:13" ht="90" customHeight="1" x14ac:dyDescent="0.25">
      <c r="A27" s="3">
        <v>24</v>
      </c>
      <c r="B27" s="3" t="s">
        <v>1461</v>
      </c>
      <c r="C27" s="3" t="s">
        <v>1462</v>
      </c>
      <c r="D27" s="3" t="s">
        <v>1463</v>
      </c>
      <c r="F27" s="3" t="s">
        <v>1464</v>
      </c>
      <c r="I27" s="43" t="s">
        <v>1465</v>
      </c>
      <c r="J27" s="44" t="s">
        <v>1411</v>
      </c>
      <c r="K27" s="42" t="s">
        <v>1466</v>
      </c>
    </row>
    <row r="28" spans="1:13" ht="30" x14ac:dyDescent="0.25">
      <c r="A28" s="3">
        <v>25</v>
      </c>
      <c r="B28" s="3" t="s">
        <v>188</v>
      </c>
      <c r="C28" s="3" t="s">
        <v>1467</v>
      </c>
      <c r="D28" s="3" t="s">
        <v>1468</v>
      </c>
      <c r="I28" s="43" t="s">
        <v>1469</v>
      </c>
      <c r="J28" s="451" t="s">
        <v>1417</v>
      </c>
      <c r="K28" s="42" t="s">
        <v>1470</v>
      </c>
    </row>
    <row r="29" spans="1:13" ht="30" x14ac:dyDescent="0.25">
      <c r="A29" s="3">
        <v>26</v>
      </c>
      <c r="B29" s="3" t="s">
        <v>195</v>
      </c>
      <c r="C29" s="3" t="s">
        <v>1471</v>
      </c>
      <c r="D29" s="3" t="s">
        <v>1472</v>
      </c>
      <c r="I29" s="44" t="s">
        <v>1473</v>
      </c>
      <c r="J29" s="451"/>
      <c r="K29" s="42" t="s">
        <v>1474</v>
      </c>
    </row>
    <row r="30" spans="1:13" ht="60" x14ac:dyDescent="0.25">
      <c r="A30" s="3">
        <v>27</v>
      </c>
      <c r="B30" s="3" t="s">
        <v>1475</v>
      </c>
      <c r="C30" s="3" t="s">
        <v>1476</v>
      </c>
      <c r="D30" s="3" t="s">
        <v>1477</v>
      </c>
      <c r="I30" s="46" t="s">
        <v>1478</v>
      </c>
      <c r="J30" s="451"/>
      <c r="K30" s="42" t="s">
        <v>1479</v>
      </c>
    </row>
    <row r="31" spans="1:13" ht="45" x14ac:dyDescent="0.25">
      <c r="A31" s="3">
        <v>28</v>
      </c>
      <c r="B31" s="3" t="s">
        <v>193</v>
      </c>
      <c r="C31" s="3" t="s">
        <v>1480</v>
      </c>
      <c r="D31" s="3" t="s">
        <v>1481</v>
      </c>
      <c r="I31" s="42"/>
      <c r="J31" s="451"/>
      <c r="K31" s="42" t="s">
        <v>1482</v>
      </c>
    </row>
    <row r="32" spans="1:13" ht="105" x14ac:dyDescent="0.25">
      <c r="A32" s="3">
        <v>29</v>
      </c>
      <c r="B32" s="3" t="s">
        <v>560</v>
      </c>
      <c r="C32" s="3" t="s">
        <v>1483</v>
      </c>
      <c r="D32" s="3" t="s">
        <v>1484</v>
      </c>
      <c r="I32" s="42"/>
      <c r="J32" s="451"/>
      <c r="K32" s="42" t="s">
        <v>1485</v>
      </c>
    </row>
    <row r="33" spans="1:11" ht="120" x14ac:dyDescent="0.25">
      <c r="A33" s="3">
        <v>30</v>
      </c>
      <c r="B33" s="3" t="s">
        <v>192</v>
      </c>
      <c r="C33" s="3" t="s">
        <v>1486</v>
      </c>
      <c r="D33" s="3" t="s">
        <v>40</v>
      </c>
      <c r="J33" s="44" t="s">
        <v>1421</v>
      </c>
      <c r="K33" s="42" t="s">
        <v>1487</v>
      </c>
    </row>
    <row r="34" spans="1:11" ht="60" x14ac:dyDescent="0.25">
      <c r="A34" s="3">
        <v>31</v>
      </c>
      <c r="B34" s="3" t="s">
        <v>1488</v>
      </c>
      <c r="J34" s="451" t="s">
        <v>1426</v>
      </c>
      <c r="K34" s="42" t="s">
        <v>1489</v>
      </c>
    </row>
    <row r="35" spans="1:11" ht="45" x14ac:dyDescent="0.25">
      <c r="A35" s="3">
        <v>32</v>
      </c>
      <c r="B35" s="3" t="s">
        <v>181</v>
      </c>
      <c r="D35" s="8" t="s">
        <v>1490</v>
      </c>
      <c r="I35" s="42"/>
      <c r="J35" s="451"/>
      <c r="K35" s="42" t="s">
        <v>1491</v>
      </c>
    </row>
    <row r="36" spans="1:11" ht="105" x14ac:dyDescent="0.25">
      <c r="A36" s="3">
        <v>33</v>
      </c>
      <c r="B36" s="3" t="s">
        <v>1492</v>
      </c>
      <c r="C36" s="3" t="s">
        <v>1493</v>
      </c>
      <c r="D36" s="26" t="s">
        <v>1494</v>
      </c>
      <c r="I36" s="42"/>
      <c r="J36" s="451"/>
      <c r="K36" s="42" t="s">
        <v>1495</v>
      </c>
    </row>
    <row r="37" spans="1:11" ht="45" x14ac:dyDescent="0.25">
      <c r="A37" s="3">
        <v>34</v>
      </c>
      <c r="B37" s="3" t="s">
        <v>173</v>
      </c>
      <c r="C37" s="3" t="s">
        <v>1496</v>
      </c>
      <c r="D37" s="26" t="s">
        <v>1497</v>
      </c>
      <c r="I37" s="42"/>
      <c r="J37" s="451"/>
      <c r="K37" s="42" t="s">
        <v>1498</v>
      </c>
    </row>
    <row r="38" spans="1:11" ht="60" x14ac:dyDescent="0.25">
      <c r="A38" s="3">
        <v>35</v>
      </c>
      <c r="B38" s="3" t="s">
        <v>182</v>
      </c>
      <c r="C38" s="3" t="s">
        <v>1499</v>
      </c>
      <c r="D38" s="26" t="s">
        <v>1500</v>
      </c>
      <c r="I38" s="42"/>
      <c r="J38" s="451"/>
      <c r="K38" s="42" t="s">
        <v>1501</v>
      </c>
    </row>
    <row r="39" spans="1:11" ht="150" x14ac:dyDescent="0.25">
      <c r="A39" s="3">
        <v>36</v>
      </c>
      <c r="B39" s="9" t="s">
        <v>1502</v>
      </c>
      <c r="C39" s="3" t="s">
        <v>1503</v>
      </c>
      <c r="D39" s="26" t="s">
        <v>1504</v>
      </c>
      <c r="J39" s="451" t="s">
        <v>1430</v>
      </c>
      <c r="K39" s="42" t="s">
        <v>1505</v>
      </c>
    </row>
    <row r="40" spans="1:11" ht="75" x14ac:dyDescent="0.25">
      <c r="A40" s="3">
        <v>37</v>
      </c>
      <c r="B40" s="9" t="s">
        <v>1506</v>
      </c>
      <c r="C40" s="3" t="s">
        <v>1507</v>
      </c>
      <c r="D40" s="26" t="s">
        <v>1508</v>
      </c>
      <c r="I40" s="42"/>
      <c r="J40" s="451"/>
      <c r="K40" s="42" t="s">
        <v>1509</v>
      </c>
    </row>
    <row r="41" spans="1:11" ht="120" x14ac:dyDescent="0.25">
      <c r="A41" s="3">
        <v>38</v>
      </c>
      <c r="B41" s="9" t="s">
        <v>1510</v>
      </c>
      <c r="C41" s="3" t="s">
        <v>1511</v>
      </c>
      <c r="D41" s="26" t="s">
        <v>1512</v>
      </c>
      <c r="J41" s="451" t="s">
        <v>1436</v>
      </c>
      <c r="K41" s="42" t="s">
        <v>1513</v>
      </c>
    </row>
    <row r="42" spans="1:11" ht="135" x14ac:dyDescent="0.25">
      <c r="A42" s="3">
        <v>39</v>
      </c>
      <c r="B42" s="9" t="s">
        <v>1514</v>
      </c>
      <c r="C42" s="3" t="s">
        <v>1515</v>
      </c>
      <c r="D42" s="26" t="s">
        <v>1516</v>
      </c>
      <c r="I42" s="42"/>
      <c r="J42" s="451"/>
      <c r="K42" s="42" t="s">
        <v>1517</v>
      </c>
    </row>
    <row r="43" spans="1:11" ht="45" x14ac:dyDescent="0.25">
      <c r="A43" s="3">
        <v>40</v>
      </c>
      <c r="B43" s="9" t="s">
        <v>1518</v>
      </c>
      <c r="C43" s="3" t="s">
        <v>1519</v>
      </c>
      <c r="D43" s="26" t="s">
        <v>1520</v>
      </c>
      <c r="I43" s="42"/>
      <c r="J43" s="451"/>
      <c r="K43" s="42" t="s">
        <v>1521</v>
      </c>
    </row>
    <row r="44" spans="1:11" ht="75" customHeight="1" x14ac:dyDescent="0.25">
      <c r="A44" s="3">
        <v>41</v>
      </c>
      <c r="B44" s="9" t="s">
        <v>1522</v>
      </c>
      <c r="C44" s="3" t="s">
        <v>1523</v>
      </c>
      <c r="D44" s="26" t="s">
        <v>1524</v>
      </c>
      <c r="J44" s="451" t="s">
        <v>1441</v>
      </c>
      <c r="K44" s="42" t="s">
        <v>1525</v>
      </c>
    </row>
    <row r="45" spans="1:11" ht="75" x14ac:dyDescent="0.25">
      <c r="A45" s="3">
        <v>42</v>
      </c>
      <c r="B45" s="9" t="s">
        <v>1526</v>
      </c>
      <c r="C45" s="3" t="s">
        <v>1527</v>
      </c>
      <c r="D45" s="26" t="s">
        <v>1528</v>
      </c>
      <c r="I45" s="42"/>
      <c r="J45" s="451"/>
      <c r="K45" s="42" t="s">
        <v>1529</v>
      </c>
    </row>
    <row r="46" spans="1:11" ht="60" customHeight="1" x14ac:dyDescent="0.25">
      <c r="A46" s="3">
        <v>43</v>
      </c>
      <c r="B46" s="9" t="s">
        <v>1530</v>
      </c>
      <c r="C46" s="3" t="s">
        <v>1531</v>
      </c>
      <c r="D46" s="26" t="s">
        <v>1532</v>
      </c>
      <c r="J46" s="451" t="s">
        <v>1446</v>
      </c>
      <c r="K46" s="42" t="s">
        <v>1533</v>
      </c>
    </row>
    <row r="47" spans="1:11" ht="60" x14ac:dyDescent="0.25">
      <c r="A47" s="3">
        <v>44</v>
      </c>
      <c r="B47" s="9" t="s">
        <v>1534</v>
      </c>
      <c r="C47" s="3" t="s">
        <v>1535</v>
      </c>
      <c r="D47" s="26" t="s">
        <v>1536</v>
      </c>
      <c r="I47" s="42"/>
      <c r="J47" s="451"/>
      <c r="K47" s="42" t="s">
        <v>1537</v>
      </c>
    </row>
    <row r="48" spans="1:11" ht="120" x14ac:dyDescent="0.25">
      <c r="A48" s="3">
        <v>45</v>
      </c>
      <c r="B48" s="9" t="s">
        <v>289</v>
      </c>
      <c r="C48" s="3" t="s">
        <v>1538</v>
      </c>
      <c r="D48" s="26" t="s">
        <v>1539</v>
      </c>
      <c r="I48" s="42"/>
      <c r="J48" s="451"/>
      <c r="K48" s="42" t="s">
        <v>1540</v>
      </c>
    </row>
    <row r="49" spans="1:11" ht="60" x14ac:dyDescent="0.25">
      <c r="A49" s="3">
        <v>46</v>
      </c>
      <c r="B49" s="9" t="s">
        <v>293</v>
      </c>
      <c r="C49" s="3" t="s">
        <v>1541</v>
      </c>
      <c r="D49" s="26" t="s">
        <v>1542</v>
      </c>
      <c r="I49" s="42"/>
      <c r="J49" s="451"/>
      <c r="K49" s="42" t="s">
        <v>1543</v>
      </c>
    </row>
    <row r="50" spans="1:11" ht="105" x14ac:dyDescent="0.25">
      <c r="A50" s="3">
        <v>47</v>
      </c>
      <c r="B50" s="9" t="s">
        <v>291</v>
      </c>
      <c r="C50" s="3" t="s">
        <v>1544</v>
      </c>
      <c r="D50" s="26" t="s">
        <v>1545</v>
      </c>
      <c r="J50" s="44" t="s">
        <v>1450</v>
      </c>
      <c r="K50" s="42" t="s">
        <v>1546</v>
      </c>
    </row>
    <row r="51" spans="1:11" ht="210" x14ac:dyDescent="0.25">
      <c r="D51" s="26" t="s">
        <v>1547</v>
      </c>
      <c r="J51" s="44" t="s">
        <v>1454</v>
      </c>
      <c r="K51" s="42" t="s">
        <v>1548</v>
      </c>
    </row>
    <row r="52" spans="1:11" ht="409.5" x14ac:dyDescent="0.25">
      <c r="D52" s="26" t="s">
        <v>1549</v>
      </c>
      <c r="J52" s="44" t="s">
        <v>1459</v>
      </c>
      <c r="K52" s="5" t="s">
        <v>1550</v>
      </c>
    </row>
    <row r="53" spans="1:11" ht="270" x14ac:dyDescent="0.25">
      <c r="J53" s="43" t="s">
        <v>1465</v>
      </c>
      <c r="K53" s="5" t="s">
        <v>1551</v>
      </c>
    </row>
    <row r="54" spans="1:11" ht="315" x14ac:dyDescent="0.25">
      <c r="J54" s="43" t="s">
        <v>1469</v>
      </c>
      <c r="K54" s="46" t="s">
        <v>1635</v>
      </c>
    </row>
    <row r="55" spans="1:11" ht="195" x14ac:dyDescent="0.25">
      <c r="J55" s="44" t="s">
        <v>1473</v>
      </c>
      <c r="K55" s="46" t="s">
        <v>1552</v>
      </c>
    </row>
    <row r="56" spans="1:11" ht="30" x14ac:dyDescent="0.25">
      <c r="J56" s="50" t="s">
        <v>1478</v>
      </c>
      <c r="K56" s="46" t="s">
        <v>1374</v>
      </c>
    </row>
  </sheetData>
  <mergeCells count="14">
    <mergeCell ref="B1:C1"/>
    <mergeCell ref="J2:J3"/>
    <mergeCell ref="J9:J13"/>
    <mergeCell ref="J15:J16"/>
    <mergeCell ref="J17:J18"/>
    <mergeCell ref="J39:J40"/>
    <mergeCell ref="J41:J43"/>
    <mergeCell ref="J44:J45"/>
    <mergeCell ref="J46:J49"/>
    <mergeCell ref="J19:J20"/>
    <mergeCell ref="J21:J23"/>
    <mergeCell ref="J24:J25"/>
    <mergeCell ref="J28:J32"/>
    <mergeCell ref="J34:J38"/>
  </mergeCells>
  <hyperlinks>
    <hyperlink ref="C4" r:id="rId1" display="mailto:rrvalenzuelag@dane.gov.co"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B91CF0078842804573EC5797A01E" ma:contentTypeVersion="13" ma:contentTypeDescription="Create a new document." ma:contentTypeScope="" ma:versionID="0c73ddf3355eb52a9810b70e8adac18a">
  <xsd:schema xmlns:xsd="http://www.w3.org/2001/XMLSchema" xmlns:xs="http://www.w3.org/2001/XMLSchema" xmlns:p="http://schemas.microsoft.com/office/2006/metadata/properties" xmlns:ns3="d3d064f8-c5ea-478f-803b-7572a590e14f" xmlns:ns4="d80ac023-ee73-4654-9710-8ffdacd37df5" targetNamespace="http://schemas.microsoft.com/office/2006/metadata/properties" ma:root="true" ma:fieldsID="6a453a3bf09af9c4ee4a7d5b6b04d85b" ns3:_="" ns4:_="">
    <xsd:import namespace="d3d064f8-c5ea-478f-803b-7572a590e14f"/>
    <xsd:import namespace="d80ac023-ee73-4654-9710-8ffdacd37d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064f8-c5ea-478f-803b-7572a590e1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ac023-ee73-4654-9710-8ffdacd37d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AA4BA5-9C4E-434C-ACCC-C9841F341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064f8-c5ea-478f-803b-7572a590e14f"/>
    <ds:schemaRef ds:uri="d80ac023-ee73-4654-9710-8ffdacd37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3.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100</vt:i4>
      </vt:variant>
    </vt:vector>
  </HeadingPairs>
  <TitlesOfParts>
    <vt:vector size="104" baseType="lpstr">
      <vt:lpstr>PLAN DE ACCIÓN Y PLAN OPERATIVO</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2022-01-22T01:59:17Z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0x0101000FD6B91CF0078842804573EC5797A01E</vt:lpwstr>
  </property>
</Properties>
</file>