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192.168.1.223\Sistema Documental Adm\14. CONTROL DE GESTIÓN - CGE\Oficina Control Interno 2021\Informes OCI 2021\17. Informe_Seguimiento_Indicadores_Gestión\Seguimiento_I_Semestre_2021\Informe_Final\"/>
    </mc:Choice>
  </mc:AlternateContent>
  <xr:revisionPtr revIDLastSave="0" documentId="13_ncr:1_{361D4586-FEF9-4B34-ABC9-C113AB4CC98C}" xr6:coauthVersionLast="47" xr6:coauthVersionMax="47" xr10:uidLastSave="{00000000-0000-0000-0000-000000000000}"/>
  <bookViews>
    <workbookView xWindow="-110" yWindow="-110" windowWidth="19420" windowHeight="10560" tabRatio="637" xr2:uid="{00000000-000D-0000-FFFF-FFFF00000000}"/>
  </bookViews>
  <sheets>
    <sheet name="SEGUIMIENTO JUNIO 2021" sheetId="8" r:id="rId1"/>
    <sheet name="No reportaron deacuerdo frecuen" sheetId="6" r:id="rId2"/>
    <sheet name="No alcanz meta 1 o más Periódos" sheetId="9" r:id="rId3"/>
    <sheet name="No alcanzaron la meta y No PM" sheetId="10" r:id="rId4"/>
  </sheets>
  <externalReferences>
    <externalReference r:id="rId5"/>
  </externalReferences>
  <definedNames>
    <definedName name="_xlnm._FilterDatabase" localSheetId="2" hidden="1">'No alcanz meta 1 o más Periódos'!$B$3:$K$12</definedName>
    <definedName name="_xlnm._FilterDatabase" localSheetId="3" hidden="1">'No alcanzaron la meta y No PM'!$B$3:$K$10</definedName>
    <definedName name="_xlnm._FilterDatabase" localSheetId="1" hidden="1">'No reportaron deacuerdo frecuen'!$B$3:$F$16</definedName>
    <definedName name="_xlnm._FilterDatabase" localSheetId="0" hidden="1">'SEGUIMIENTO JUNIO 2021'!$B$3:$S$116</definedName>
    <definedName name="ATRIBUTO">'[1]data (43)'!$B$1:$K$159</definedName>
    <definedName name="fechas">#REF!</definedName>
    <definedName name="Reporte">OFFSET([1]Pegar_Reporte!$A$3,0,0,COUNTA([1]Pegar_Reporte!$A:$A),45)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9" l="1"/>
  <c r="I10" i="10"/>
  <c r="I9" i="10"/>
  <c r="I8" i="10"/>
  <c r="I7" i="10"/>
  <c r="I6" i="10"/>
  <c r="I5" i="10"/>
  <c r="I4" i="10"/>
  <c r="I12" i="9" l="1"/>
  <c r="I11" i="9"/>
  <c r="I10" i="9"/>
  <c r="I7" i="9"/>
  <c r="I6" i="9"/>
  <c r="I5" i="9"/>
  <c r="K64" i="8"/>
  <c r="K44" i="8"/>
  <c r="K43" i="8"/>
  <c r="K41" i="8"/>
  <c r="K31" i="8"/>
  <c r="K116" i="8"/>
  <c r="K115" i="8"/>
  <c r="K114" i="8"/>
  <c r="K113" i="8"/>
  <c r="K112" i="8"/>
  <c r="K111" i="8"/>
  <c r="K110" i="8"/>
  <c r="K109" i="8"/>
  <c r="K107" i="8"/>
  <c r="K106" i="8"/>
  <c r="K104" i="8"/>
  <c r="K103" i="8"/>
  <c r="K102" i="8"/>
  <c r="K101" i="8"/>
  <c r="K100" i="8"/>
  <c r="K99" i="8"/>
  <c r="K98" i="8"/>
  <c r="K97" i="8"/>
  <c r="K96" i="8"/>
  <c r="K95" i="8"/>
  <c r="K92" i="8"/>
  <c r="K91" i="8"/>
  <c r="K87" i="8"/>
  <c r="K86" i="8"/>
  <c r="K85" i="8"/>
  <c r="K84" i="8"/>
  <c r="K83" i="8"/>
  <c r="K82" i="8"/>
  <c r="K81" i="8"/>
  <c r="K80" i="8"/>
  <c r="K78" i="8"/>
  <c r="K77" i="8"/>
  <c r="K76" i="8"/>
  <c r="K75" i="8"/>
  <c r="K74" i="8"/>
  <c r="K73" i="8"/>
  <c r="K72" i="8"/>
  <c r="K71" i="8"/>
  <c r="K70" i="8"/>
  <c r="K69" i="8"/>
  <c r="K68" i="8"/>
  <c r="K67" i="8"/>
  <c r="K66" i="8"/>
  <c r="K65" i="8"/>
  <c r="K63" i="8"/>
  <c r="K61" i="8"/>
  <c r="K60" i="8"/>
  <c r="K59" i="8"/>
  <c r="K58" i="8"/>
  <c r="K57" i="8"/>
  <c r="K56" i="8"/>
  <c r="K55" i="8"/>
  <c r="K53" i="8"/>
  <c r="K52" i="8"/>
  <c r="K51" i="8"/>
  <c r="K50" i="8"/>
  <c r="K49" i="8"/>
  <c r="K48" i="8"/>
  <c r="K47" i="8"/>
  <c r="K46" i="8"/>
  <c r="K45" i="8"/>
  <c r="K42" i="8"/>
  <c r="K40" i="8"/>
  <c r="K36" i="8"/>
  <c r="K35" i="8"/>
  <c r="K34" i="8"/>
  <c r="K33" i="8"/>
  <c r="K32" i="8"/>
  <c r="K30" i="8"/>
  <c r="K29" i="8"/>
  <c r="K28" i="8"/>
  <c r="K27" i="8"/>
  <c r="K25" i="8"/>
  <c r="K24" i="8"/>
  <c r="K23" i="8"/>
  <c r="K22" i="8"/>
  <c r="K21" i="8"/>
  <c r="K20" i="8"/>
  <c r="K19" i="8"/>
  <c r="K18" i="8"/>
  <c r="K17" i="8"/>
  <c r="K16" i="8"/>
  <c r="K15" i="8"/>
  <c r="K14" i="8"/>
  <c r="K13" i="8"/>
  <c r="K12" i="8"/>
  <c r="K11" i="8"/>
  <c r="K10" i="8"/>
  <c r="K9" i="8"/>
  <c r="K8" i="8"/>
  <c r="K7" i="8"/>
  <c r="K6" i="8"/>
  <c r="K5" i="8"/>
  <c r="K4" i="8"/>
</calcChain>
</file>

<file path=xl/sharedStrings.xml><?xml version="1.0" encoding="utf-8"?>
<sst xmlns="http://schemas.openxmlformats.org/spreadsheetml/2006/main" count="1363" uniqueCount="424">
  <si>
    <t>INDICADOR</t>
  </si>
  <si>
    <t>META</t>
  </si>
  <si>
    <t>TIPO</t>
  </si>
  <si>
    <t>TENDENCIA</t>
  </si>
  <si>
    <t>PROCESO</t>
  </si>
  <si>
    <t>RESULTADO</t>
  </si>
  <si>
    <t>FÓRMULA</t>
  </si>
  <si>
    <t xml:space="preserve">Suscrito Planes de Mejora </t>
  </si>
  <si>
    <t>Reporte de acuerdo a la frecuencia definida</t>
  </si>
  <si>
    <t>AIN-01-Porcentaje de cumplimiento de Planes de Mejoramiento.</t>
  </si>
  <si>
    <t>AIN-02-Avance del PAAI.</t>
  </si>
  <si>
    <t>AIN-03-Operaciones estadísticas evaluadas en calidad del proceso estadístico</t>
  </si>
  <si>
    <t>COM-02-Reprogramación de la difusión de resultados de las Operaciones Estadísticas en el calendario web del DANE.</t>
  </si>
  <si>
    <t>COM-03-Retrasos en el horario de difusión de resultados de Operaciones Estadísticas para consulta pública en el portal web del DANE.</t>
  </si>
  <si>
    <t>COM-04-Reemplazo de documentos técnicos o comunicados de prensa relacionados exclusivamente con los datos de los resultados de las Operaciones Estadísticas difundidas en portal web DANE.</t>
  </si>
  <si>
    <t>COM-06-Satisfacción de la ciudadanía con la calidad del servicio.</t>
  </si>
  <si>
    <t>COM-07-Satisfacción de la ciudadanía con los productos del DANE</t>
  </si>
  <si>
    <t>COM-09-CONTROL DE RADICACION DE COMUNICACIONES DE ENTRADA Y DE SALIDA</t>
  </si>
  <si>
    <t>GTH-01-Satisfacción de Capacitación</t>
  </si>
  <si>
    <t>GTH-02-Puntualidad en la causación de la nomina</t>
  </si>
  <si>
    <t>GTH-03-Vinculación Planta en el Aplicativo SIGEP</t>
  </si>
  <si>
    <t>GTH-04-Cobertura del Plan de Bienestar Social e Incentivos.</t>
  </si>
  <si>
    <t>GJU-01-Porcentaje de tutelas tramitadas oportunamente</t>
  </si>
  <si>
    <t>GTE-01 Nivel de servicio de mantenimiento a sistemas de información</t>
  </si>
  <si>
    <t>GTE-03 Nivel de servicio de soporte a sistemas de información</t>
  </si>
  <si>
    <t>GTE-04-Nivel de servicio de soporte a servicios tecnológicos</t>
  </si>
  <si>
    <t>GTE-05-Monitoreo a la disponibilidad y uso de los servicios tecnológicos</t>
  </si>
  <si>
    <t>GTE-06-Tiempo promedio en horas sin disponibilidad de internet y de la red WAN a nivel nacional</t>
  </si>
  <si>
    <t>GTE-07-Control copias de respaldo</t>
  </si>
  <si>
    <t>GTE-08-Sensibilización en cultura ofimática y seguridad informática.</t>
  </si>
  <si>
    <t>CEED-1-Censo de Edificaciones</t>
  </si>
  <si>
    <t>CHV-1-Indicador de confiabilidad - CHV</t>
  </si>
  <si>
    <t>CIGD-1-Consolidado de los indicadores de Gestión en DIMPE - CIGD</t>
  </si>
  <si>
    <t>EAC-1-INDICADOR DE CALIDAD - ICFA</t>
  </si>
  <si>
    <t>EAI-1-Indicador de Cobertura</t>
  </si>
  <si>
    <t>EAM-1-Indicador de Calidad de la Encuesta Anual Manufacturera</t>
  </si>
  <si>
    <t>EAS-1-Nivel de Calidad</t>
  </si>
  <si>
    <t>EC-1-Indicador de Cobertura Estadísticas de Concreto Premezclado -IC</t>
  </si>
  <si>
    <t>EC-2-indicador de oportunidad mensual-IOM</t>
  </si>
  <si>
    <t>ECG-1-Indicador de Cobertura Estadísticas de Cemento Gris (IC)</t>
  </si>
  <si>
    <t>ECG-3-Indicador de análisis Estadísticas de Cemento Gris (IA)</t>
  </si>
  <si>
    <t>ECSC-1-Calidad</t>
  </si>
  <si>
    <t>EDI-3-Indicador de Cobertura</t>
  </si>
  <si>
    <t>EEVV-1-Calidad</t>
  </si>
  <si>
    <t>EEVV-2-Oportunidad</t>
  </si>
  <si>
    <t>ELIC-1-Indicador de Calidad</t>
  </si>
  <si>
    <t>EMCM-1-INDICADOR DE CALIDAD (IC)</t>
  </si>
  <si>
    <t>EMMET-1- INDICADOR DE CONFIABILIDAD EMMET</t>
  </si>
  <si>
    <t>ENAM-1-Indicador de cobertura</t>
  </si>
  <si>
    <t>ESAG-4-Indicador de Oportunidad trimestral</t>
  </si>
  <si>
    <t>ETUP-1-Indicador de Calidad ETUP</t>
  </si>
  <si>
    <t>EXPO-1-Calidad</t>
  </si>
  <si>
    <t>FIVI-1-Indicador Compuesto de Oportunidad, Calidad y Cobertura</t>
  </si>
  <si>
    <t>GEIH-1-Calidad</t>
  </si>
  <si>
    <t>ICCP-2-INDICADOR DE CALIDAD</t>
  </si>
  <si>
    <t>ICCV-2-INDICADOR DE CALIDAD</t>
  </si>
  <si>
    <t>ICES-1-INDICE DE CONFIABILIDAD (ICFA)</t>
  </si>
  <si>
    <t>ICTC_1-INDICADOR DE CALIDAD</t>
  </si>
  <si>
    <t>ICTIP-1-INDICE DE CALIDAD</t>
  </si>
  <si>
    <t>IIOC-1-Indicador Compuesto de Oportunidad, Calidad y Cobertura</t>
  </si>
  <si>
    <t>IMPO-1-Calidad</t>
  </si>
  <si>
    <t>IPC-1-INDICE DE CONFIABILIDAD (ICFA)</t>
  </si>
  <si>
    <t>IPI-1-Indicador Compuesto de Oportunidad y Cobertura</t>
  </si>
  <si>
    <t>IPP-1-Indicador de Confiabilidad -IPP</t>
  </si>
  <si>
    <t>IPVN-1-Indicador de Confiabilidad IPVN</t>
  </si>
  <si>
    <t>IVP-1-Índice de calidad</t>
  </si>
  <si>
    <t>MMH-1-Indicador de calidad</t>
  </si>
  <si>
    <t>MTCES-1-INDICADOR DE CALIDAD</t>
  </si>
  <si>
    <t>PPED-1-Oportunidad</t>
  </si>
  <si>
    <t>ZF-1-Calidad</t>
  </si>
  <si>
    <t>SIO-02-Prevalencia de la enfermedad laboral (GTH)</t>
  </si>
  <si>
    <t>SIO-03-Incidencia de la enfermedad laboral (GTH)</t>
  </si>
  <si>
    <t>SIO-04-Ausentismo por causa médica (GTH)</t>
  </si>
  <si>
    <t>SIO-05-Frecuencia de accidentalidad (GTH)</t>
  </si>
  <si>
    <t>SIO-06-Severidad de accidentalidad (GTH)</t>
  </si>
  <si>
    <t>SIO-07-Proporción de accidentes de trabajo mortales (GTH)</t>
  </si>
  <si>
    <t>SIO-08-Cumplimiento Plan de Gestión Ambiental (GBS)</t>
  </si>
  <si>
    <t>PES - PRODUCCIÓN ESTADÍSTICA</t>
  </si>
  <si>
    <t>Unidad de Medida</t>
  </si>
  <si>
    <t>Objetivo del proceso</t>
  </si>
  <si>
    <t>GBS-01-Control servicios administrativos</t>
  </si>
  <si>
    <t>GBS-02-Indicador de infraestructura</t>
  </si>
  <si>
    <t>GBS-03-Cumplimiento plan de mantenimiento y sostenibilidad - PMAS</t>
  </si>
  <si>
    <t>AUDITOR OCI</t>
  </si>
  <si>
    <t xml:space="preserve">
ENA-1-Indicador de cobertura</t>
  </si>
  <si>
    <t>ENA-2-Indicador de calidad del proceso de
 preparación de los productos geográficos</t>
  </si>
  <si>
    <t>ESAG-1-Indicador de Calidad,
 Encuesta de Sacrificio de Ganado. IC</t>
  </si>
  <si>
    <t>ESAG-2-Indicador de Cobertura
 Encuesta de Sacrificio de Ganado. ICO</t>
  </si>
  <si>
    <t>DES - DIRECCIONAMIENTO ESTRATÉGICO</t>
  </si>
  <si>
    <t>ESAG-3-Indicador de Oportunidad Mensual,
Encuesta de Sacrificio de Ganado. IOM</t>
  </si>
  <si>
    <t>GBS - GESTIÓN DE BIENES Y SERVICIOS</t>
  </si>
  <si>
    <t>GFI - GESTIÓN FINANCIERA</t>
  </si>
  <si>
    <t>FECHA  DE MEDICIÓN</t>
  </si>
  <si>
    <t>ECG-2-Indicador de Oportunidad Mensual (IOM)</t>
  </si>
  <si>
    <t>EDUC-1-Indicador de cobertura</t>
  </si>
  <si>
    <t>ECV-1-INDICADOR DE CALIDAD</t>
  </si>
  <si>
    <t>EMA-01 Indicador de calidad</t>
  </si>
  <si>
    <t>No.</t>
  </si>
  <si>
    <t>EDITS-1-Indicador de Confiabilidad</t>
  </si>
  <si>
    <t>EMSB-1-Indicador de Calidad EMSB</t>
  </si>
  <si>
    <t>El proceso no ha definido el objetivo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</si>
  <si>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</si>
  <si>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Armando Sánchez Guevara</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</si>
  <si>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</si>
  <si>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Establecer y orientar la implementación de las normas, estándares estadísticos y metodologías de estratificación, de manera coherente, comparable y articulada para orientar la producción estadística y responder a la normativa vigente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</si>
  <si>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</si>
  <si>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 xml:space="preserve"> 
Almacenar, administrar, custodiar, disponer e intercambiar/interoperar, datos, metadatos, documentos y expedientes electrónicos de la Entidad, oportunamente para el desarrollo adecuado de los procesos institucionales.</t>
  </si>
  <si>
    <t xml:space="preserve">GID-01-Nivel de atención de solicitudes de gestión de información
</t>
  </si>
  <si>
    <t>COM-13-Oportunidad en la radicación de comunicaciones oficiales o PQRSD</t>
  </si>
  <si>
    <t>Diana Carolina Orjuela Moreno</t>
  </si>
  <si>
    <t>COM-10-Usuarios comprometidos en los medios de comunicación digitales DANE</t>
  </si>
  <si>
    <t>Javier David Rincón Rizo</t>
  </si>
  <si>
    <t>GTH-07-Satisfacción de las actividades del Plan de Bienestar Social e Incentivos.</t>
  </si>
  <si>
    <t>Administrar, orientar, registrar y controlar las operaciones financieras, presupuestales, contables y de tesorería del DANE y FONDANE en el SIIF Nación de manera eficiente y oportuna para presentar razonablemente la información financiera en cumplimiento a la normatividad vigente.</t>
  </si>
  <si>
    <t>Administrar las etapas laborales de ingreso, desarrollo y retiro de los servidores públicos de forma oportuna y eficiente, que contribuya a su desarrollo integral y permita el fortalecimiento institucional.</t>
  </si>
  <si>
    <t>RESULTADO - META</t>
  </si>
  <si>
    <t>REG  - REGULACIÓN</t>
  </si>
  <si>
    <t>GCO - GESTIÓN CONTRACTUAL</t>
  </si>
  <si>
    <t>GTE - GESTIÓN TECNOLÓGICA</t>
  </si>
  <si>
    <t>COM - COMUNICACIÓN</t>
  </si>
  <si>
    <t>GTH - GESTIÓN DEL TALENTO HUMANO</t>
  </si>
  <si>
    <t>SIO - SINERGIA ORGANIZACIONAL</t>
  </si>
  <si>
    <t>Freddy Andrés Cobos López</t>
  </si>
  <si>
    <t>Estructurar, gestionar y orientar las actividades de adquisición de bienes, obras y servicios de manera oportuna y eficiente para atender las necesidades institucionales en cumplimiento de los planes, programas y proyectos, conforme con la normatividad vigente.</t>
  </si>
  <si>
    <t>Este proceso tiene como propósito asesorar y representar jurídicamente al  DANE y 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</si>
  <si>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Suministrar, administrar y optimizar el manejo de los bienes y servicios generales necesarios de forma oportuna y eficiente, mediante el aseguramiento, distribución , control, conservación de bienes, el mantenimiento de instalaciones y espacio físico para el cumplimiento de los objetivos y misión institucionales.</t>
  </si>
  <si>
    <t>COM-12-Oportunidad de respuesta a las peticiones, quejas, reclamos, sugerencias y denuncias - PQRSD</t>
  </si>
  <si>
    <t>COM-11-Usabilidad del portal web DANE</t>
  </si>
  <si>
    <t>GCO-01-Cobertura hojas de vida en el SIGEP</t>
  </si>
  <si>
    <t>GTH-08-Satisfacción de la información difundida en materia disciplinaria.</t>
  </si>
  <si>
    <t>GFI-01-Oportunidad en la entrega de la información contable de las fuentes DANE-FONDANE</t>
  </si>
  <si>
    <t>GFI-02-Calidad de la información en las cuentas recibidas y procesadas para pagos DANE-FONDANE</t>
  </si>
  <si>
    <t>GFI-03-Seguimiento a la administración y disponibilidad de recursos financieros DANE - FONDANE</t>
  </si>
  <si>
    <t>GJU-03-Variación del número de acciones de tutela</t>
  </si>
  <si>
    <t>GTE-02-Eficacia en la planeación y puesta en producción de nuevos sistemas de información</t>
  </si>
  <si>
    <t>DIG-01-Eficacia en la respuesta a incidencias reportadas sobre el Geoportal</t>
  </si>
  <si>
    <t>DIG-02-Eficacia en la respuesta a requerimientos sobre productos cartográficos, cartografía temática y actualización de la DIVIPOLA</t>
  </si>
  <si>
    <t>DIG-03-Porcentaje de registros de empresas actualizados</t>
  </si>
  <si>
    <t>DIG-04-Generación y gestión de proyectos de Investigación Geoestadística.</t>
  </si>
  <si>
    <t>DIG-05-Desarrollo de jornadas de capacitación geoestadística</t>
  </si>
  <si>
    <t>DIG-06-Porcentaje de usuarios nuevos del Geoportal</t>
  </si>
  <si>
    <t>SIO-09- Indicadores de Proceso de SG SST</t>
  </si>
  <si>
    <t>SIO-10-Indicadores Estructura del SG SST</t>
  </si>
  <si>
    <t>SIO-11-Indicadores de Resultado de SG SST</t>
  </si>
  <si>
    <t>ASG -CAVY</t>
  </si>
  <si>
    <t>Lesly Racini Díaz</t>
  </si>
  <si>
    <t>OCI  SEGUIMIENTO A INDICADORES JUNIO 2021</t>
  </si>
  <si>
    <t xml:space="preserve">CONCLUSIÓN PARA ALTA DIRECCIÓN (POR PROCESO) - ALERTAS O RECOMENDACIONES </t>
  </si>
  <si>
    <t>OBSERVACIONES OCI SEGUIMIENTO A JUN 2021</t>
  </si>
  <si>
    <t>Definir e implementar lineamientos, estrategias, herramientas, acciones comunicativas y de pedagogía social para los diferentes grupos de interés, que faciliten el acceso, uso y promuevan la cultura estadística en el país.</t>
  </si>
  <si>
    <t xml:space="preserve"> 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	
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t>
  </si>
  <si>
    <t>Positiva</t>
  </si>
  <si>
    <t>Eficacia</t>
  </si>
  <si>
    <t>Anual</t>
  </si>
  <si>
    <t>%</t>
  </si>
  <si>
    <t>SI</t>
  </si>
  <si>
    <t>NO</t>
  </si>
  <si>
    <t>Bienal</t>
  </si>
  <si>
    <t>Frecuencia</t>
  </si>
  <si>
    <t>Mensual</t>
  </si>
  <si>
    <t>((((EXPO-1-A-Total de registros electrónicos - DIAN-EXPO-1-D-Total registros electrónicos inconsistentes - DIAN) / EXPO-1-A-Total de registros electrónicos - DIAN)*EXPO-1-G-Ponderacion 0,509)+(((EXPO-1-B-EXPO-1-E-Total registros petróleo inconsistentes - DANE)/EXPO-1-B)*EXPO-1-H-Ponderacion 0,488)+(((EXPO-1-C-Total registros litográficos - DIAN-EXPO-1-F-Total registros litográficos inconsistentes - DIAN)/EXPO-1-C-Total registros litográficos - DIAN)*EXPO-1-I-Ponderacion 0,003))*100</t>
  </si>
  <si>
    <t>Trimestral</t>
  </si>
  <si>
    <t>REG-02-Nivel de satisfacción de usuarios que reciben capacitaciones</t>
  </si>
  <si>
    <t>REG-03-Eficacia en la respuesta a requerimientos en materia de Estratificación Socioeconómica</t>
  </si>
  <si>
    <t>SIO-01- Materialización de riesgos (DES)</t>
  </si>
  <si>
    <t>Semestral</t>
  </si>
  <si>
    <t>No Disponible</t>
  </si>
  <si>
    <t>Unidad</t>
  </si>
  <si>
    <t>Negativa</t>
  </si>
  <si>
    <t xml:space="preserve">El indicador PPED-1 mide cada año la oportunidad de la operación estadística “Proyecciones de Población y Estudios Demográficos” en términos de la diferencia en días que se presenta en la entrega de la información de las proyecciones de población al DNP con respecto a la fecha programada, bajo la responsabilidad de DCD, su fuente de información es Programación de publicaciones Entregas de publicaciones; registra alcance nacional, monitoreo periódico, control de cambios, su nombre refleja su tendencia negativa y medición igual la meta a 30 diciembre 2020, fecha del oficio con radicado 20202330299431 mediante el cual el Director del DANE entregó al Director del DNP la Proyecciones de población indígena en resguardos formalmente constituidos por municipio y departamento vigencia 2021, e informa que las Proyecciones de población municipales por área, edades simples de 0 a 6 años de edad a junio 30 de 2021 y el Indicador de Necesidades Básicas Insatisfechas-NBI- no presentaron modificaciones a 30 de junio de 2020, ratificando así la información certificada con radicado 2020-233-014716 del 30 de junio de 2020.  Sin embargo, se recomienda precisar la unidad de medida si la medición del indicador está formulada en términos de la diferencia en días entre las fechas de entrega de la información versus la programada. </t>
  </si>
  <si>
    <t>Bimestral</t>
  </si>
  <si>
    <t>Efectividad</t>
  </si>
  <si>
    <t>Cuatrimestral</t>
  </si>
  <si>
    <t>([870]/[871])*[874]
Algunos Indicadores se eliminaron de Isolucion, se debe verificar la formula IDs(870,871,874)</t>
  </si>
  <si>
    <t>No se dispone el indicador ICCE-1-INDICADOR DE CONFIABILIDAD (ICFA) en ISOLUCION a 10 agosto 2021</t>
  </si>
  <si>
    <t>(CHV-1-A-Indicador de Cobertura+CHV-1-B-Indicador transitorio de calidad de la información de las fuentes+CHV-1-C-Indicador de calidad para el proceso de crítica) / 3</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</si>
  <si>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t>
    </r>
  </si>
  <si>
    <t>(CIGD-1-A-PROMEDIO ARITMETICO INDICADORES DE CALIDAD OPERACIONES ESTADISTICAS SOCIALES+CIGD-1-B-PROMEDIO ARITMETICO INDICADORES DE CALIDAD OPERACIONES ESTADISTICAS ECONOMICAS+CIGD-1-C-PROMEDIO ARITMETICO INDICADORES DE CALIDAD OPERACIONES ESTADÍSTICAS AGROPECUARIAS)/3</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</si>
  <si>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el comportamiento del indicador.</t>
    </r>
  </si>
  <si>
    <t>(EAC-1-A-TRF = Tasa de Respuesta o Cobertura+EAC-1-B-INIC = Índice de No Imputación Central+EAC-1-C-IDCL = Índice de Calidad Local (índice de calidad de critica+EAC-1-D-IDCC = Índice de Calidad Central)/4</t>
  </si>
  <si>
    <t>(EAI-1-A-Número de establecimientos encuestados / EAI-1-B-Número de establecimientos seleccionados)*100</t>
  </si>
  <si>
    <t>(EAM-1-A-Tasa de Respuesta o Cobertura por Fuentes, calculado en cada Dirección Territorial. A = [ ( E + F ) / G ] * 100 %+EAM-1-B-Indice de No Imputación Central; esto es, porcentaje de la información parcial o total que fue generada en el diligenciamiento de los formular+EAM-1-C-Indice de Calidad Local. Usado para obtener una medición aproximada de la calidad de los procesos de crítica y captura en la investigación, en+EAM-1-D-Indice de Calidad Central. Porcentaje de aciertos efectivos identificados en la información enviada por las Direcciones Territoriales. D = [() / 4</t>
  </si>
  <si>
    <t xml:space="preserve">Eficiencia </t>
  </si>
  <si>
    <t>(EAS-1-A-Suma de indicadores de calidad territoriales / EAS-1-B-Número de territoriales)</t>
  </si>
  <si>
    <t>(EC-1-A-Cantidad de formularios recolectados en el mes de referencia. / EC-1-B-Compañías productoras de concreto premezclado en el país que reciben anualmente más de 5.000 toneladas de cemento en el canal concreteras.)*100</t>
  </si>
  <si>
    <t xml:space="preserve">Mensual </t>
  </si>
  <si>
    <t>EC-2-A-Día planeado por cronograma para la publicación de productos.-EC-2-B-Día real de publicación de productos.)</t>
  </si>
  <si>
    <t>(ECG-1-A-Cantidad de formularios recolectados en el mes de referencia. / ECG-1-B-Compañías productoras de cemento gris en el país.)*100</t>
  </si>
  <si>
    <t>(ECG-2-A-Día planeado por cronograma para la publicación de productos.-ECG-2-B-Día real de publicación de productos.)</t>
  </si>
  <si>
    <t>ECG-3-A-Ponderaciones de la variable a evaluar por fuente./ECG-3-B-Empresas que se encuentran en la base de datos.*100</t>
  </si>
  <si>
    <t>(ECSC-1-A-INDICADOR DE COBERTURA POR CIUDAD = (E/F) * 100%+ECSC-1-B-TASA DE RESPUESTA =( H/I) * 100%+ECSC-1-C-INDICE DE CALIDAD LOCAL = K) / 3</t>
  </si>
  <si>
    <t>(EEVV-1-A-Número de causas de muerte mal definidas/EEVV-1-B-Total causas de muerte)*100</t>
  </si>
  <si>
    <t>EEVV-2-A-Dia real de entrega-EEVV-2-B-Dia programado de entrega</t>
  </si>
  <si>
    <t>(ELIC-1-A-IDCL: Índice de calidad Local. Es el índice de calidad de las direcciones territoriales (IDCT)+ELIC-1-B-IDCC: Índice de calidad central. Es el Índice de calidad de la territorial (IDCT), establecido a nivel central)/2</t>
  </si>
  <si>
    <t>(EMCM-1-A-TRF = Tasa de Respuesta o Cobertura por Fuentes+EMCM-1-B-INIC = índice de No Imputación Central+EMCM-1-C-IDCL = índice de Calidad Local+EMCM-1-D-IDCC = índice de Calidad Central)/4</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</si>
  <si>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 xml:space="preserve">En el periodo evaluado primer semestre 2021 , el proceso  relaciono dentro de la herramienta de ISOLUCION, los anexos que soportan el comportamiento del indicador. </t>
    </r>
  </si>
  <si>
    <t>(ICTC_1-A-INDICADOR DE COBERTURA POR FUENTES+ICTC_1-B-INDICADOR DE COBERTURA POR REGISTROS+ICTC_1-C-INDICADOR DE NO IMPUTACIÓN LOCAL.+ICTC_1-D-INDICADOR DE NO IMPUTACIÓN CENTRAL) / 4</t>
  </si>
  <si>
    <t>(ICTIP-A-INDICADOR DE COBERTURA FUENTES+ICTIP-B-INDICADOR DE COBERTURA REGISTROS+ICTIP-C-INDICADOR DE NI IMPUTACIÓN LOCAL+ICTIP-D-INDICADOR DE NO IMPUTACION CENTRAL) / 4</t>
  </si>
  <si>
    <t>(IIOC-1-A-INDICADOR DE COBERTURA TOTAL+IIOC-1-B-INDICE DE CALIDAD DE LA INFORMACIÓN+IIOC-1-C-INDICADOR DE OPORTUNIDAD) / 3</t>
  </si>
  <si>
    <t>(DIG-01-A-Cantidad de incidencias atendidas/DIG-01-B-Cantidad de incidencias reportadas)*100</t>
  </si>
  <si>
    <t>DIG-02-A-Requerimientos atendidos: A1 = Generación de Productos Cartográficos, A2 = Cartografía temática, A3 = Actualización de la DIVIPOLA/DIG-02-B-Requerimientos recibidos: B1 = Generación de Productos Cartográficos, B2 = Cartografía temática, B3 = Actualización de la DIVIPOLA*100</t>
  </si>
  <si>
    <t>(DIG-03-A-Número de registros empresas actualizados/DIG-03-B-Total de registros de empresas)*100</t>
  </si>
  <si>
    <t xml:space="preserve">((DIG-04-A-Formulación de los proyectos de investigación Geoestadística. Tiene un peso C1 = 50*DIG-04-E-Peso variable formulación 0,50)+(DIG-04-B-Desarrollo del proyectos de Investigación Geoestadística. Tiene un peso C2 = 40*DIG-04-F-Peso variable Desarrollo del proyecto 0,40)+(DIG-04-C-Difusión de los proyectos de Investigación. Tiene un peso C3 = 10*DIG-04-G-Peso variable Difusión de proyectos 0,10))/DIG-04-D-Número de proyectos
</t>
  </si>
  <si>
    <t>1. A 30 de diciembre del 2020, se observa que el indicador se encuentra 20 puntos por encima de la meta establecida, de acuerdo al seguimiento reportado por el 
Proceso el proyecto Metodología propuesta para la mejora de la actualización del variable uso del suelo del MMRA, reportó un cumplimiento del 100%.
2. Dentro del campo “Anexo”, el Proceso aporta los archivos que confirman el seguimiento y cumplimiento del indicador.
3. Se recomienda confirmar si la descripción de la meta del indicador está ligada al objetivo del Proceso, el cual se encuentra descrito en el documento “Caracterización del Proceso PES”.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(80), no corresponde a la registrada en la "Ficha técnica" del indicador (0).
6. No se observa plan de mejoramiento suscrito, que adopte las recomendaciones dadas por la OCI en el seguimiento realizado al II Semestre 2020, sin embargo, en la ficha técnica se describen ajustes al indicador.</t>
  </si>
  <si>
    <t>(número de personas que aprobaron el curso./Número de personas que efectivamente asistieron al curso requerido.)*100</t>
  </si>
  <si>
    <t>1. A 30 de diciembre del 2020, se observa que el indicador se encuentra 10 puntos por encima de la meta establecida, de acuerdo al seguimiento reportado por el Proceso, se realizaron capacitaciones en el marco del Fortalecimiento Territorial.
2.  Dentro del campo “Anexo”, el Proceso aporta los archivos que confirman el seguimiento al indicador.
3. Confirmar si la meta del indicador está ligada al objetivo del Proceso, el cual se encuentra descrito en el documento “Caracterización del Proceso PES”.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(90), no corresponde a la registrada en la "Ficha técnica" del indicador (0).
6. Para indicadores de Efectividad, es necesario definir cuál es el impacto en la población objetivo y cómo el logro de lo propuesto contribuyó a resolver sus necesidades, tal como se define en la Guía para la Construcción y Análisis de Indicadores de Gestión del DAFP, Versión 4 del 2018.
7. No se observa plan de mejoramiento suscrito, que adopte las recomendaciones dadas por la OCI en el seguimiento realizado al II Semestre 2020, sin embargo, en la ficha técnica se describen ajustes al indicador.</t>
  </si>
  <si>
    <t>(DIG-06-A-Cantidad de usuarios nuevos que ingresaron al Geoportal en el trimestre/DIG-06-B-Cantidad de usuarios que ingresaron al Geoportal en el trimestre)*100</t>
  </si>
  <si>
    <t>1. Para el mes de junio del 2021, se observa que el indicador se encuentra 49,58 puntos por encima de la meta establecida, de acuerdo al seguimiento reportado por el Proceso, el Indicador muestra un aumento representativo en la participación de usuarios nuevos. Lo que indica un interés de herramientas de consulta como el Geoportal y el conocimiento de usuarios de su disponibilidad.
2.  Dentro del campo “Anexo”, el Proceso aporta los archivos que confirman el seguimiento al indicador.
3. Confirmar si la meta del indicador está ligada al objetivo del Proceso, el cual se encuentra descrito en el documento “Caracterización del Proceso PES”.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(40), no corresponde a la registrada en la "Ficha técnica" del indicador (0).
6. Para indicadores de Efectividad, es necesario definir cuál es el impacto en la población objetivo y cómo el logro de lo propuesto contribuyó a resolver sus necesidades, tal como se define en la Guía para la Construcción y Análisis de Indicadores de Gestión del DAFP, Versión 4 del 2018.
7. No se observa plan de mejoramiento suscrito, que adopte las recomendaciones dadas por la OCI en el seguimiento realizado al II Semestre 2020, sin embargo, en la ficha técnica se describen ajustes al indicador.</t>
  </si>
  <si>
    <t>((EMA-01-A-Formularios calificados*EMA-01-B-Calificación)/EMA-01-A-Formularios calificados/EMA-01-C-Número de sedes/subsedes)</t>
  </si>
  <si>
    <t>(EMMET-1-A-Tasa de Respuesta o Cobertura por Fuentes, calculado en cada Dirección Territorial. A = [ ( E + F ) / G ] * 100 %+EMMET-1-B-Indice de No Imputación Central; esto es, porcentaje de la información parcial o total que fue generada en el diligenciamiento de los fo+EMMET-1-C-Indice de Calidad Local. Usado para obtener una medición aproximada de la calidad de los procesos de crítica y captura en la investigación+EMMET-1-D-Indice de Calidad Central. Porcentaje de aciertos efectivos identificados en la información enviada por las Direcciones Territoriales.)/4</t>
  </si>
  <si>
    <t>MTSB-1-A-Calificación de la crítica de cada formulario en la territorial. (se toma un 10% del total de formularios)/MTSB-1-B-Número de formularios calificados en la territorial</t>
  </si>
  <si>
    <t>(ENAM-1-A-Cantidad de fincas arroceras realizadas en campo de la muestra seleccionada/ENAM-1-B-Cantidad de fincas arroceras seleccionadas en la muestra)*100</t>
  </si>
  <si>
    <t>(ESAG-1-A-Cantidad de formularios con inconsistencias./ESAG-1-B-Cantidad total de formularios.)*100</t>
  </si>
  <si>
    <t>(ESAG-2-A-Cantidad de formularios diligenciados recolectados en el mes de referencia./ESAG-2-B-Cantidad total de fuentes de información.)*100</t>
  </si>
  <si>
    <t>ESAG-3-A-Día planeado por cronograma para la entrega de resultados.-ESAG-3-B-Día real de entrega de resultados.</t>
  </si>
  <si>
    <t>ESAG-4-A-Día real de entrega de entrega de Boletín Técnico-ESAG-4-B-Día planeado para la entrega del Boletín Técnico.</t>
  </si>
  <si>
    <t>(ETUP-1-A-Indicador de Calidad de la Información, resultado de la suma de forma ponderada del Indicador de Calidad para el Proceso de Captura calculado*ETUP-1-B-Ponderación del Indicador de Calidad de la Información (60%))+(ETUP-1-C-Indicador de Cobertura*ETUP-1-D-Ponderación del Indicador de Cobertura (40%))</t>
  </si>
  <si>
    <t>1. Se evidencia como último reporte el mes de febrero, donde el indicador se reportó 2,98 puntos por encima de la meta establecida.
2. No se observan los reportes del monitoreo desde el mes de marzo del 2021.
3. Dentro del campo “Anexo”, el Proceso no aporta los archivos que confirman el seguimiento al indicador.
4. La descripción de la meta del indicador está ligada al objetivo del Proceso, el cual se encuentra descrito en el documento “Caracterización del Proceso PES”.
5. No se evidencia documentación que indique al Proceso la toma de decisiones y generación de acciones de tipo preventivo o correctivo, frente al comportamiento atípico del indicador por encima o por debajo de la meta suscrita.
6. La meta relacionada en el cuadro de "observaciones del indicador" (96), no corresponde a la registrada en la "Ficha técnica" del indicador (0).
7. No se observa plan de mejoramiento suscrito, que adopte las recomendaciones dadas por la OCI en el seguimiento realizado al II Semestre 2020.</t>
  </si>
  <si>
    <t>(GTE-01-A-Requerimentos atendidos a sistemas de información/GTE-01-B-Requerimientos vigentes)*100</t>
  </si>
  <si>
    <t>Porcentual</t>
  </si>
  <si>
    <t>Javier Rubiano Quiroga</t>
  </si>
  <si>
    <t>*El indicador cumple con la meta propuesta. 
*El proceso no relaciona dentro de la herramienta ISOLUCION, los anexos que soportan el comportamiento del indicador.
*La meta relacionada en el cuadro “Observaciones del indicador" (71), no corresponde a la registrada en la "Ficha técnica" del indicador (0).</t>
  </si>
  <si>
    <t>(GTE-02-A-Número de sistemas de información desplegados en producción/GTE-02-B-Número de sistemas de información programados para despliegue en producción)*100</t>
  </si>
  <si>
    <t>*El indicador cumple con la meta propuesta. 
*El proceso no relaciona dentro de la herramienta ISOLUCION, los anexos que soportan el comportamiento del indicador.</t>
  </si>
  <si>
    <t>(GTE-03-A-Servicios de soporte prestados/GTE-03-B-Servicios de soporte solicitados)*100</t>
  </si>
  <si>
    <t>(GTE-04-A-Servicios técnicos prestados./GTE-04-B-Servicios técnicos solicitados.)*100</t>
  </si>
  <si>
    <t>(GTE-05-A-No. de servicios disponibles en la plataforma./GTE-05-B-No. de servicios monitoreados en la plataforma.)*100</t>
  </si>
  <si>
    <t>GTE-06-A-Total de Horas Disponibles en el Mes-((GTE-06-B-Total horas promedio con Disponibilidad en DT Bogota+GTE-06-C-Total horas promedio con Disponibilidad en Barranquilla+GTE-06-D-Total horas promedio con Disponibilidad en Bucaramanga+GTE-06-E-Total horas promedio con Disponibilidad en Cali+GTE-06-F-Total horas promedio con Disponibilidad en Medellín+GTE-06-G-Total horas promedio con Disponibilidad en Manizales+GTE-06-H-Total horas promedio con Disponibilidad en DANE Central)/7)</t>
  </si>
  <si>
    <t xml:space="preserve">Unidad   </t>
  </si>
  <si>
    <t>Eficiencia</t>
  </si>
  <si>
    <t>(GTE-07-A-Backups realizados a los servidores/GTE-07-B-Backups programados a los servidores)*100</t>
  </si>
  <si>
    <t>*La meta relacionada en el cuadro “Observaciones del indicador" (91), no corresponde a la registrada en la "Ficha técnica" del indicador (0).
*Se sugiere al proceso incluir en la descripción realizada  en el campo "observación medición" la cantidad de Backup programados tal como lo establece la fórmula del indicador, con el propósito de  facilitar al lector la compresión del resultado de la medición.
*Se recomienda incluir dentro del análisis y sus anexos, los resultados de la gestión realizada por parte de todas las sedes, tal como lo indica la política de operación No. 3 del Procedimiento Formulación y Monitoreo de Indicadores de Gestión, código SIO-020-PDT-002 versión 11.</t>
  </si>
  <si>
    <t>(GTE-08-A-No. Tips publicados/GTE-08-B-No. Tips programados)*100</t>
  </si>
  <si>
    <t>Al revisar el análisis realizado por el proceso respecto al comportamiento mensual del indicador, en el primer semestre del año 2021, se observa una misma ponderación (100%) y el mismo texto en el campo “Observación medición”.
El documento anexo y las observaciones realizadas por el proceso  GTE no permite identificar loa cantidad de tips programados para publicación.</t>
  </si>
  <si>
    <t>(GID-01-A-Número de incidentes y requerimientos de gestión de información atendidos/GID-01-B-Número de incidentes y requerimientos de gestión de información solicitados)*100</t>
  </si>
  <si>
    <t>*Se recomienda incluir en la descripción realizada  en el campo "observación medición", el número de incidentes y requerimientos de gestión de información solicitados, con el propósito de  facilitar al lector la compresión del resultado de la medición.
*Sugerimos al proceso GID analizar si el indicador facilita el conocimiento del desempeño del  proceso  para identificar los posibles cuellos de botella, las demoras y tiempo de espera así como el ciclo de maduración del servicio (tiempo de resolución desde el inicio de un trámite hasta su resolución).</t>
  </si>
  <si>
    <t>(COM-02-A-Número de operaciones estadísticas reprogramadas con fecha posterior a la establecida inicialmente en el calendario web del DANE.+COM-02-B-Número de operaciones estadísticas reprogramadas con fecha anterior a la establecida inicialmente en el calendario web del DANE.+COM-02-C-Total de operaciones estadísticas programadas en calendario web del DANE)-(COM-02-B-Número de operaciones estadísticas reprogramadas con fecha anterior a la establecida inicialmente en el calendario web del DANE.+COM-02-C-Total de operaciones estadísticas programadas en calendario web del DANE)</t>
  </si>
  <si>
    <t>*El indicador cumple con la meta propuesta.  
*El proceso no relaciona dentro de la herramienta ISOLUCION, los anexos que soportan el comportamiento del indicador para los meses de enero, febrero y abril de 2021.</t>
  </si>
  <si>
    <t>(COM-03-A-Número de operaciones estadísticas difundidas con retrasos respecto a la hora señalada según calendario de publicaciones web DANE.+COM-03-B-Total de operaciones estadísticas programadas en calendario de publicaciones web DANE)-COM-03-B-Total de operaciones estadísticas programadas en calendario de publicaciones web DANE</t>
  </si>
  <si>
    <t xml:space="preserve"> *El indicador cumple con la meta propuesta, no se registran ni se evidencian retrasos en el horario de difusión de resultados de Operaciones Estadísticas para consulta pública en el portal web del DANE. 
* Se observa el soporte mensual (adjunto) de la calificación del indicador.</t>
  </si>
  <si>
    <t>(COM-04-A-Número de documentos técnicos de resultados de operaciones estadísticas reemplazados exclusivamente por modificación en los datos, luego del+COM-04-B-Número de Comunicados de Prensa de resultados de operaciones estadísticas reemplazados exclusivamente por modificación en los datos, luego d+COM-04-C-Total de operaciones estadísticas programadas en calendario de publicaciones web del DANE)-COM-04-C-Total de operaciones estadísticas programadas en calendario de publicaciones web del DANE</t>
  </si>
  <si>
    <t>((COM-12-B-Total PQRSD tramitadas en el mes de referencia-COM-12-A-Total PQRSD tramitadas oportunamente en el mes de referencia)/COM-12-B-Total PQRSD tramitadas en el mes de referencia*100)</t>
  </si>
  <si>
    <t xml:space="preserve"> *El indicador cumple con la meta propuesta.
*La meta relacionada en el cuadro “Observaciones del indicador" (5), no corresponde a la registrada en la "Ficha técnica" del indicador (0).
*Recomendamos al proceso COM verificar que la información indicada en la casilla "Observación medición" para el mes de junio, este acorde con la información contenida en el archivo Excel de soporte de la medición para el mes en mención.
*Recomendamos diligenciar el campo "Quien Mide" de la ficha técnica del Indicador.</t>
  </si>
  <si>
    <t>COM-06-A-Valor ponderado por canal Presencial+COM-06-B-Valor ponderado por canal Sala de Procesamiento Especializado Externo+COM-06-C-Valor ponderado por canal Telefónico+COM-06-D-Valor ponderado por canal Correspondencia</t>
  </si>
  <si>
    <t>Se observa que para el mes de junio el indicador tuvo un resultado de 82,96%, incumpliendo con la meta propuesta, por consiguiente no se evidencia  toma de decisiones y generación de acciones de tipo preventivo o correctivo por parte del proceso, frente al comportamiento  del indicador.
*Referente a la tipología de los indicadores que establece la "Guía para la construcción y análisis de indicadores de gestión versión 4", sugerimos al proceso COM, analizar la pertinencia de reclasificar el indicador dentro del tipo “Efectividad”, por considerar que este indicador analiza la satisfacción de una población objetivo, luego de ser ofrecidos ciertos servicios por parte de la Entidad.</t>
  </si>
  <si>
    <t>Para la presente vigencia se inactiva el indicador, se reemplaza por COM - 11</t>
  </si>
  <si>
    <t>(COM-11-A-Identidad+COM-11-B-Contenidos+COM-11-C- Navegación+COM-11-D- Gráfica Web)/COM-11-E-Total de categorías evaluadas</t>
  </si>
  <si>
    <t>Para la presente vigencia se inactiva el indicador, se reemplaza por COM - 13</t>
  </si>
  <si>
    <t>(((COM-10-A-Número de seguidores en Twitter+COM-10-B-Número de seguidores en Facebook+COM-10-C-Número de seguidores en Instagram+COM-10-D-Número de seguidores en Youtube)/COM-10-E-Total usuarios comprometidos con los medios digitales del mes anterior)-1)*100</t>
  </si>
  <si>
    <t xml:space="preserve">Se recomienda ajustar la formula de calculo del indicador en la ficha técnica ((A- B)/(A* 100)), acorde a la descripción de la formula propuesta por el proceso COM.
*• La meta relacionada en el cuadro de "observaciones del indicador" (100), no corresponde a la registrada en la "Ficha técnica" del indicador (0).
*El indicador cumple con la meta propuesta. </t>
  </si>
  <si>
    <t>(GBS-01-A-Número de solicitudes atendidas./GBS-01-B-Total de solicitudes en el mes.)*100</t>
  </si>
  <si>
    <t>30 de julio de 2021</t>
  </si>
  <si>
    <t>1 el proceso anexo en la herramienta  ISOLUCION, el documento "Ficha indicador de gestión" con la información que soporta el resultado del indicador.
2.El indicador cumple  y sobrepasa la meta propuesta.
3.El proceso realizó el registro mensual de cumplimiento de las acciones realizadas frente a las programadas.
4.Se observa en el reporte periódico, el detalle de los servicios finalizados y rechazados.
5.La meta relacionada en el cuadro de "observaciones del indicador" (90), no corresponde a la registrada en la "Ficha técnica" del indicador (0).</t>
  </si>
  <si>
    <t>(GBS-02-A-# de acciones realizadas/GBS-02-B-# total de acciones proyectadas)*100</t>
  </si>
  <si>
    <t>30 de junio de 2021</t>
  </si>
  <si>
    <t xml:space="preserve">1.El indicador  cumple con la meta.
2. Se observa para el mes de junio que el indicador sobrepasa  la meta 80 obteniendo un (96.875%),
3.El proceso realizó el registro trimestral de cumplimiento de las acciones ejecutadas frente a las proyectadas.
4.No se evidencia documentación que indique al Proceso la toma de decisiones y generación de acciones de tipo preventivo o correctivo, frente al comportamiento atípico del indicador por encima o por debajo de la meta suscrita.
5.La meta relacionada en el cuadro de "observaciones del indicador" (80), no corresponde a la registrada en la "Ficha técnica" del indicador (0).
</t>
  </si>
  <si>
    <t>(GBS-03-A-Mantenimientos efectuados en el mes/GBS-03-B-Mantenimientos programados para el mes.)*100</t>
  </si>
  <si>
    <t>(((GFI-01-A Cantidad de productos o información contable recibida/GFI-01-C Reconocimiento a la oportunidad de entrega de la información contable (porcentaje)*))/2</t>
  </si>
  <si>
    <t>(((GFI-02-A-CANTIDAD DE CUENTAS RECIBIDAS PARA LIQUIDACIÓN-GFI-02-B-CANTIDAD DE CUENTAS CON INCONSISTENCIAS PROCESO DE LIQUIDACIÓN)/GFI-02-A-CANTIDAD DE CUENTAS RECIBIDAS PARA LIQUIDACIÓN+(GFI-02-C-CANTIDAD DE CUENTAS OBLIGADAS-GFI-02-D-CANTIDAD DE CUENTAS CON INCONSISTENCIAS PROCESO DE OBLIGACIÓN)/GFI-02-C-CANTIDAD DE CUENTAS OBLIGADAS)+(GFI-02-E-CANTIDAD DE RECIBIDAS PARA PAGO-GFI-02-F-CANTIDAD DE CUENTAS CON INCONSISTENCIAS PROCESO PAGO)/GFI-02-E-CANTIDAD DE RECIBIDAS PARA PAGO)/3*100</t>
  </si>
  <si>
    <t>30 de mayo de 2021</t>
  </si>
  <si>
    <t>(GFI-03-C-TOTAL RPS MENSUAL/(GFI-03-B-TOTAL CDPS MENSUAL+GFI-03-A-SALDO CDP)*100)/GFI-03-D-META (Valores históricos y/o vigencia anterior)*100</t>
  </si>
  <si>
    <t>(AIN-03-A-Número de operaciones estadísticas evaluadas / AIN-03-B-Total de operaciones propuestas para evaluar en el año)*100</t>
  </si>
  <si>
    <t>N.A.</t>
  </si>
  <si>
    <t>* El indicador cumple con la meta propuesta. 
* El proceso no presenta anexos que soporten los datos fuente y el cálculo del indicador.
* En la ficha de indicador se relaciona como meta cero "0", que no corresponde a la meta descrita en el cuadro "Observaciones del indicador".
* Se observa que la fecha de la última actualización es el 5 de octubre de 2020, con acción "Ajuste ficha", sin que se identifiquen la adopción de las recomendaciones dadas por la OCI en el seguimiento realizado al II Semestre de 2020.</t>
  </si>
  <si>
    <t xml:space="preserve">(AIN-02-A-Acumulado No. de procesos evaluados,/AIN-02-B-No. Total de procesos programados)*100
</t>
  </si>
  <si>
    <t>(AIN-1-Acumulado de No. Acciones suscritas cumplidas y en términos,/AIN-1-B-No. Total de acciones suscritas en la vigencia)*100</t>
  </si>
  <si>
    <r>
      <t xml:space="preserve">(DES-01-A-Cantidad de áreas, coordinaciones y dependencias informadas sobre los resultados </t>
    </r>
    <r>
      <rPr>
        <i/>
        <u/>
        <sz val="12"/>
        <rFont val="Segoe UI"/>
        <family val="2"/>
      </rPr>
      <t xml:space="preserve">obtenidos en los planes institucionales </t>
    </r>
    <r>
      <rPr>
        <i/>
        <sz val="12"/>
        <rFont val="Segoe UI"/>
        <family val="2"/>
      </rPr>
      <t>/ DES-01-B-Total áreas, coordinaciones y dependencias DANE Central, FONDANE y territoriales.)*100</t>
    </r>
  </si>
  <si>
    <r>
      <t xml:space="preserve">96%.  </t>
    </r>
    <r>
      <rPr>
        <b/>
        <i/>
        <sz val="12"/>
        <rFont val="Segoe UI"/>
        <family val="2"/>
      </rPr>
      <t>Descripción de la Meta</t>
    </r>
    <r>
      <rPr>
        <i/>
        <sz val="12"/>
        <rFont val="Segoe UI"/>
        <family val="2"/>
      </rPr>
      <t xml:space="preserve">
Socializar los resultados obtenidos contra los esperados por parte de las Áreas, coordinaciones y dependencias responsables de registrar los avances a los planes institucionales, con el fin de difundir la información y retroalimentar a las partes involucradas, en el ejercicio de planeación estratégica.</t>
    </r>
  </si>
  <si>
    <t>* El indicador cumple con la meta propuesta. 
* En la ficha de indicador se relaciona como meta cero "0", que no corresponde a la meta descrita en el cuadro "Observaciones del indicador".</t>
  </si>
  <si>
    <t>Teniendo en cuenta que el seguimiento a los planes institucionales; Plan de Acción Institucional y Plan Operativo, se realiza trimestralmente, se sugiere modificar la frecuencia del indicador DES-01, de cuatrimestral a trimestral.
Adicionalmente, dado que medir no garantiza el éxito, y que los indicadores DES-01 y DES-02 pertenecen a un proceso esencial (Direccionamiento Estratégico), se recomienda reconsiderar su suficiencia, pertinencia y utilidad relativa para el cumplimiento de las atribuciones, facultades o funciones de la Oplan a través de sus procedimientos.</t>
  </si>
  <si>
    <r>
      <t>(((DES-02-A-</t>
    </r>
    <r>
      <rPr>
        <i/>
        <u/>
        <sz val="12"/>
        <rFont val="Segoe UI"/>
        <family val="2"/>
      </rPr>
      <t>Procesos de oferta respondidos</t>
    </r>
    <r>
      <rPr>
        <i/>
        <sz val="12"/>
        <rFont val="Segoe UI"/>
        <family val="2"/>
      </rPr>
      <t xml:space="preserve"> / DES-02-B-Procesos viables solicitados por entidades externas-internacionales)*0.5)+((DES-02-C-Procesos de demanda respondidos/DES-02-D-Procesos viables solicitados por dependencias del DANE)*0.5))*100</t>
    </r>
  </si>
  <si>
    <t>* No se ha registrado la medición semestral en el año 2021.
* En la ficha de indicador se relaciona como meta cero "0", que no corresponde a la meta descrita en el cuadro "Observaciones del indicador".</t>
  </si>
  <si>
    <t xml:space="preserve">(GJU-01-A-Total de tutelas contestadas oportunamente en el periodo/GJU-01-B-Total de tutelas contestadas en el periodo)*100
</t>
  </si>
  <si>
    <t xml:space="preserve">((GJU-03-A-Número de acciones de tutela que invocan derecho de petición del trimestre en curso/GJU-03-B-Número de acciones de tutela que invocan derecho de petición del trimestre anterior)-1)*100
</t>
  </si>
  <si>
    <t>(GCO-01-A-Número total de contratistas vinculados/GCO-01-B-Número total de contratos que iniciaron en el mes)*100</t>
  </si>
  <si>
    <t>(GTH-01-A-Resultado promedio de encuestas calificadas de percepción y evaluación de la capacitación/GTH-01-B-No de encuestas aplicadas)</t>
  </si>
  <si>
    <t xml:space="preserve">Semestral </t>
  </si>
  <si>
    <t>GTH-02-B-Día programado para la entrega de nomina a la oficina financiera-GTH-02-A-Día de la entrega de la nomina por parte de Gestión Humana</t>
  </si>
  <si>
    <t>(GTH-03-A-Cantidad de funcionarios vinculados a la Planta en el aplicativo SIGEP/GTH-03-B-No. Cargos provistos)*100</t>
  </si>
  <si>
    <t>(GTH-04-A-Cantidad de servidores con registro de participación en al menos una actividad del PBSI durante el año/GTH-04-B-Promedio de la planta de personal en el año)*100</t>
  </si>
  <si>
    <t xml:space="preserve">Anual </t>
  </si>
  <si>
    <t xml:space="preserve">
(GTH-06-A-Cantidad de servidores con registro de participación en al menos una actividad del PIC durante el año/GTH-06-B-Promedio de la planta de personal en el año)*100</t>
  </si>
  <si>
    <t xml:space="preserve">Eficacia </t>
  </si>
  <si>
    <t>GTH-07-A-Sumatoria de todos los resultados de las evaluaciones de la Percepción actividades del GIT Desarrollo de Personal contestadas./GTH-07-B-Número de las evaluaciones de la Percepción actividades del GIT Desarrollo de Personal contestadas.</t>
  </si>
  <si>
    <t>unidad</t>
  </si>
  <si>
    <t>(GTH-08-A-Número de evaluaciones con resultados satisfactorios/GTH-08-B-Número de evaluaciones de satisfacción programadas)*100</t>
  </si>
  <si>
    <t xml:space="preserve">GTH-06-Cobertura del Plan de Capacitación.
</t>
  </si>
  <si>
    <r>
      <t xml:space="preserve">(ECV-1-A-INDICADOR DE </t>
    </r>
    <r>
      <rPr>
        <b/>
        <i/>
        <sz val="12"/>
        <rFont val="Segoe UI"/>
        <family val="2"/>
      </rPr>
      <t>COBERTURA</t>
    </r>
    <r>
      <rPr>
        <i/>
        <sz val="12"/>
        <rFont val="Segoe UI"/>
        <family val="2"/>
      </rPr>
      <t xml:space="preserve"> POR HOGARES+ECV-1-B-TASA DE </t>
    </r>
    <r>
      <rPr>
        <b/>
        <i/>
        <sz val="12"/>
        <rFont val="Segoe UI"/>
        <family val="2"/>
      </rPr>
      <t>RESPUESTA</t>
    </r>
    <r>
      <rPr>
        <i/>
        <sz val="12"/>
        <rFont val="Segoe UI"/>
        <family val="2"/>
      </rPr>
      <t xml:space="preserve"> POR HOGARES+ECV-1-C-INDICE DE CALIDAD DE LA </t>
    </r>
    <r>
      <rPr>
        <b/>
        <i/>
        <sz val="12"/>
        <rFont val="Segoe UI"/>
        <family val="2"/>
      </rPr>
      <t>RECOLECCIÓN</t>
    </r>
    <r>
      <rPr>
        <i/>
        <sz val="12"/>
        <rFont val="Segoe UI"/>
        <family val="2"/>
      </rPr>
      <t>)/3</t>
    </r>
  </si>
  <si>
    <r>
      <t>(EDITS-</t>
    </r>
    <r>
      <rPr>
        <b/>
        <i/>
        <sz val="12"/>
        <rFont val="Segoe UI"/>
        <family val="2"/>
      </rPr>
      <t>1-A-Tasa de Cobertura</t>
    </r>
    <r>
      <rPr>
        <i/>
        <sz val="12"/>
        <rFont val="Segoe UI"/>
        <family val="2"/>
      </rPr>
      <t xml:space="preserve"> por Fuentes A = [ ( E+ F ) / G ] * 100 %+EDITS-</t>
    </r>
    <r>
      <rPr>
        <b/>
        <i/>
        <sz val="12"/>
        <rFont val="Segoe UI"/>
        <family val="2"/>
      </rPr>
      <t>1-C-Indice de Calidad Local</t>
    </r>
    <r>
      <rPr>
        <i/>
        <sz val="12"/>
        <rFont val="Segoe UI"/>
        <family val="2"/>
      </rPr>
      <t>. Usado para obtener una medición aproximada de la calidad de los procesos de crítica y captura en la investigación,+EDITS-</t>
    </r>
    <r>
      <rPr>
        <b/>
        <i/>
        <sz val="12"/>
        <rFont val="Segoe UI"/>
        <family val="2"/>
      </rPr>
      <t>1-D-Indice de Calidad Central</t>
    </r>
    <r>
      <rPr>
        <i/>
        <sz val="12"/>
        <rFont val="Segoe UI"/>
        <family val="2"/>
      </rPr>
      <t>. Porcentaje de aciertos efectivos identificados en la información enviada por las Direcciones Territoriales. . D)/</t>
    </r>
  </si>
  <si>
    <r>
      <t>(EDUC-1-A-C</t>
    </r>
    <r>
      <rPr>
        <i/>
        <u/>
        <sz val="12"/>
        <rFont val="Segoe UI"/>
        <family val="2"/>
      </rPr>
      <t>antidad de formularios recolectados (Digitados en análisis de verificación, espera cambio de sector, verificados y novedades</t>
    </r>
    <r>
      <rPr>
        <i/>
        <sz val="12"/>
        <rFont val="Segoe UI"/>
        <family val="2"/>
      </rPr>
      <t>) / EDUC-1-B-Total de sedes educativas que se encuentran en el directorio de recolección de la investigación)*100</t>
    </r>
  </si>
  <si>
    <r>
      <t>(FIVI-1-A-</t>
    </r>
    <r>
      <rPr>
        <i/>
        <u/>
        <sz val="12"/>
        <rFont val="Segoe UI"/>
        <family val="2"/>
      </rPr>
      <t>INDICADOR DE</t>
    </r>
    <r>
      <rPr>
        <b/>
        <i/>
        <u/>
        <sz val="12"/>
        <rFont val="Segoe UI"/>
        <family val="2"/>
      </rPr>
      <t xml:space="preserve"> COBERTURA </t>
    </r>
    <r>
      <rPr>
        <i/>
        <u/>
        <sz val="12"/>
        <rFont val="Segoe UI"/>
        <family val="2"/>
      </rPr>
      <t>TOTAL+FIVI-1-B-INDICADOR DE COBERTURA TOTAL+FIVI-1-C-INDICADOR DE</t>
    </r>
    <r>
      <rPr>
        <b/>
        <i/>
        <u/>
        <sz val="12"/>
        <rFont val="Segoe UI"/>
        <family val="2"/>
      </rPr>
      <t xml:space="preserve"> OPORTUNIDAD</t>
    </r>
    <r>
      <rPr>
        <i/>
        <sz val="12"/>
        <rFont val="Segoe UI"/>
        <family val="2"/>
      </rPr>
      <t>) / 3</t>
    </r>
  </si>
  <si>
    <r>
      <t>(GEIH-1-A-</t>
    </r>
    <r>
      <rPr>
        <i/>
        <u/>
        <sz val="12"/>
        <rFont val="Segoe UI"/>
        <family val="2"/>
      </rPr>
      <t xml:space="preserve">INDICADOR DE </t>
    </r>
    <r>
      <rPr>
        <b/>
        <i/>
        <u/>
        <sz val="12"/>
        <rFont val="Segoe UI"/>
        <family val="2"/>
      </rPr>
      <t xml:space="preserve">COBERTURA </t>
    </r>
    <r>
      <rPr>
        <i/>
        <u/>
        <sz val="12"/>
        <rFont val="Segoe UI"/>
        <family val="2"/>
      </rPr>
      <t>POR FUENTES+GEIH-1-B-</t>
    </r>
    <r>
      <rPr>
        <b/>
        <i/>
        <u/>
        <sz val="12"/>
        <rFont val="Segoe UI"/>
        <family val="2"/>
      </rPr>
      <t>TASA DE RESPUESTA</t>
    </r>
    <r>
      <rPr>
        <i/>
        <u/>
        <sz val="12"/>
        <rFont val="Segoe UI"/>
        <family val="2"/>
      </rPr>
      <t xml:space="preserve"> POR FUENTES+GEIH-1-C-INDICE DE </t>
    </r>
    <r>
      <rPr>
        <b/>
        <i/>
        <u/>
        <sz val="12"/>
        <rFont val="Segoe UI"/>
        <family val="2"/>
      </rPr>
      <t>CALIDAD LOCAL</t>
    </r>
    <r>
      <rPr>
        <i/>
        <sz val="12"/>
        <rFont val="Segoe UI"/>
        <family val="2"/>
      </rPr>
      <t>) / 3</t>
    </r>
  </si>
  <si>
    <r>
      <t>(ICCP-2-A-</t>
    </r>
    <r>
      <rPr>
        <i/>
        <u/>
        <sz val="12"/>
        <rFont val="Segoe UI"/>
        <family val="2"/>
      </rPr>
      <t>INDICADOR DE</t>
    </r>
    <r>
      <rPr>
        <b/>
        <i/>
        <u/>
        <sz val="12"/>
        <rFont val="Segoe UI"/>
        <family val="2"/>
      </rPr>
      <t xml:space="preserve"> COBERTURAS POR FUENTE</t>
    </r>
    <r>
      <rPr>
        <i/>
        <u/>
        <sz val="12"/>
        <rFont val="Segoe UI"/>
        <family val="2"/>
      </rPr>
      <t>+ICCP-2-B-INDICADOR DE C</t>
    </r>
    <r>
      <rPr>
        <b/>
        <i/>
        <u/>
        <sz val="12"/>
        <rFont val="Segoe UI"/>
        <family val="2"/>
      </rPr>
      <t>OBERTURAS POR REGISTROS</t>
    </r>
    <r>
      <rPr>
        <i/>
        <u/>
        <sz val="12"/>
        <rFont val="Segoe UI"/>
        <family val="2"/>
      </rPr>
      <t xml:space="preserve">+ICCP-2-C-INDICADOR DE </t>
    </r>
    <r>
      <rPr>
        <b/>
        <i/>
        <u/>
        <sz val="12"/>
        <rFont val="Segoe UI"/>
        <family val="2"/>
      </rPr>
      <t>NO IMPUTACIÓN LOCA</t>
    </r>
    <r>
      <rPr>
        <i/>
        <u/>
        <sz val="12"/>
        <rFont val="Segoe UI"/>
        <family val="2"/>
      </rPr>
      <t xml:space="preserve">L+ICCP-2-D-INDICADOR DE </t>
    </r>
    <r>
      <rPr>
        <b/>
        <i/>
        <u/>
        <sz val="12"/>
        <rFont val="Segoe UI"/>
        <family val="2"/>
      </rPr>
      <t>NO IMPUTACIÓN CENTRAL</t>
    </r>
    <r>
      <rPr>
        <i/>
        <sz val="12"/>
        <rFont val="Segoe UI"/>
        <family val="2"/>
      </rPr>
      <t>) / 4</t>
    </r>
  </si>
  <si>
    <r>
      <t>(ICCV- 2-A-</t>
    </r>
    <r>
      <rPr>
        <i/>
        <u/>
        <sz val="12"/>
        <rFont val="Segoe UI"/>
        <family val="2"/>
      </rPr>
      <t>INDICADOR DE</t>
    </r>
    <r>
      <rPr>
        <b/>
        <i/>
        <u/>
        <sz val="12"/>
        <rFont val="Segoe UI"/>
        <family val="2"/>
      </rPr>
      <t xml:space="preserve"> COBERTURAS POR FUENTE+</t>
    </r>
    <r>
      <rPr>
        <i/>
        <u/>
        <sz val="12"/>
        <rFont val="Segoe UI"/>
        <family val="2"/>
      </rPr>
      <t xml:space="preserve">ICCV-2-B-INDICADOR DE </t>
    </r>
    <r>
      <rPr>
        <b/>
        <i/>
        <u/>
        <sz val="12"/>
        <rFont val="Segoe UI"/>
        <family val="2"/>
      </rPr>
      <t>COBERTURAS POR REGISTROS</t>
    </r>
    <r>
      <rPr>
        <i/>
        <u/>
        <sz val="12"/>
        <rFont val="Segoe UI"/>
        <family val="2"/>
      </rPr>
      <t xml:space="preserve">+ICCV-2-C-INDICADOR DE </t>
    </r>
    <r>
      <rPr>
        <b/>
        <i/>
        <u/>
        <sz val="12"/>
        <rFont val="Segoe UI"/>
        <family val="2"/>
      </rPr>
      <t>NO IMPUTACIÓN LOCAL</t>
    </r>
    <r>
      <rPr>
        <i/>
        <u/>
        <sz val="12"/>
        <rFont val="Segoe UI"/>
        <family val="2"/>
      </rPr>
      <t xml:space="preserve">+ICCV-2-D-INDICADOR DE </t>
    </r>
    <r>
      <rPr>
        <b/>
        <i/>
        <u/>
        <sz val="12"/>
        <rFont val="Segoe UI"/>
        <family val="2"/>
      </rPr>
      <t>NO IMPUTACIÓN CENTRAL</t>
    </r>
    <r>
      <rPr>
        <i/>
        <sz val="12"/>
        <rFont val="Segoe UI"/>
        <family val="2"/>
      </rPr>
      <t>) / 4</t>
    </r>
  </si>
  <si>
    <r>
      <t>(ICES-1-A-</t>
    </r>
    <r>
      <rPr>
        <i/>
        <u/>
        <sz val="12"/>
        <rFont val="Segoe UI"/>
        <family val="2"/>
      </rPr>
      <t xml:space="preserve">INDICADOR DE </t>
    </r>
    <r>
      <rPr>
        <b/>
        <i/>
        <u/>
        <sz val="12"/>
        <rFont val="Segoe UI"/>
        <family val="2"/>
      </rPr>
      <t>COBERTURA FUENTES</t>
    </r>
    <r>
      <rPr>
        <i/>
        <u/>
        <sz val="12"/>
        <rFont val="Segoe UI"/>
        <family val="2"/>
      </rPr>
      <t>+ICES-1-B-INDICADOR DE C</t>
    </r>
    <r>
      <rPr>
        <b/>
        <i/>
        <u/>
        <sz val="12"/>
        <rFont val="Segoe UI"/>
        <family val="2"/>
      </rPr>
      <t>OBERTURA REGISTROS</t>
    </r>
    <r>
      <rPr>
        <i/>
        <u/>
        <sz val="12"/>
        <rFont val="Segoe UI"/>
        <family val="2"/>
      </rPr>
      <t xml:space="preserve">+ICES-1-C-INDICADOR DE </t>
    </r>
    <r>
      <rPr>
        <b/>
        <i/>
        <u/>
        <sz val="12"/>
        <rFont val="Segoe UI"/>
        <family val="2"/>
      </rPr>
      <t>NI IMPUTACIÓN LOCA</t>
    </r>
    <r>
      <rPr>
        <i/>
        <u/>
        <sz val="12"/>
        <rFont val="Segoe UI"/>
        <family val="2"/>
      </rPr>
      <t xml:space="preserve">L+ICES-1-D-INDICADOR DE </t>
    </r>
    <r>
      <rPr>
        <b/>
        <i/>
        <u/>
        <sz val="12"/>
        <rFont val="Segoe UI"/>
        <family val="2"/>
      </rPr>
      <t>NO IMPUTACION CENTRAL</t>
    </r>
    <r>
      <rPr>
        <i/>
        <sz val="12"/>
        <rFont val="Segoe UI"/>
        <family val="2"/>
      </rPr>
      <t>) / 4</t>
    </r>
  </si>
  <si>
    <r>
      <t>100-((IMPO-1-A</t>
    </r>
    <r>
      <rPr>
        <i/>
        <u/>
        <sz val="12"/>
        <rFont val="Segoe UI"/>
        <family val="2"/>
      </rPr>
      <t>-Total registros inconsistentes DIAN</t>
    </r>
    <r>
      <rPr>
        <i/>
        <sz val="12"/>
        <rFont val="Segoe UI"/>
        <family val="2"/>
      </rPr>
      <t xml:space="preserve"> </t>
    </r>
    <r>
      <rPr>
        <b/>
        <i/>
        <sz val="12"/>
        <rFont val="Segoe UI"/>
        <family val="2"/>
      </rPr>
      <t>/</t>
    </r>
    <r>
      <rPr>
        <i/>
        <sz val="12"/>
        <rFont val="Segoe UI"/>
        <family val="2"/>
      </rPr>
      <t xml:space="preserve"> IMPO-1-B-Total registros DIAN)*100)</t>
    </r>
  </si>
  <si>
    <r>
      <t>(IPI-1-A-</t>
    </r>
    <r>
      <rPr>
        <i/>
        <u/>
        <sz val="12"/>
        <rFont val="Segoe UI"/>
        <family val="2"/>
      </rPr>
      <t xml:space="preserve">INDICADOR DE </t>
    </r>
    <r>
      <rPr>
        <b/>
        <i/>
        <u/>
        <sz val="12"/>
        <rFont val="Segoe UI"/>
        <family val="2"/>
      </rPr>
      <t>COBERTURA</t>
    </r>
    <r>
      <rPr>
        <i/>
        <u/>
        <sz val="12"/>
        <rFont val="Segoe UI"/>
        <family val="2"/>
      </rPr>
      <t xml:space="preserve"> TOTAL+IPI-1-B-INDICADOR DE</t>
    </r>
    <r>
      <rPr>
        <b/>
        <i/>
        <u/>
        <sz val="12"/>
        <rFont val="Segoe UI"/>
        <family val="2"/>
      </rPr>
      <t xml:space="preserve"> OPORTUNIDAD</t>
    </r>
    <r>
      <rPr>
        <i/>
        <sz val="12"/>
        <rFont val="Segoe UI"/>
        <family val="2"/>
      </rPr>
      <t>)</t>
    </r>
    <r>
      <rPr>
        <b/>
        <i/>
        <sz val="12"/>
        <rFont val="Segoe UI"/>
        <family val="2"/>
      </rPr>
      <t xml:space="preserve"> /</t>
    </r>
    <r>
      <rPr>
        <i/>
        <sz val="12"/>
        <rFont val="Segoe UI"/>
        <family val="2"/>
      </rPr>
      <t xml:space="preserve"> 2</t>
    </r>
  </si>
  <si>
    <r>
      <t xml:space="preserve">(IPP-1-A-ITRF </t>
    </r>
    <r>
      <rPr>
        <i/>
        <u/>
        <sz val="12"/>
        <rFont val="Segoe UI"/>
        <family val="2"/>
      </rPr>
      <t xml:space="preserve">INDICADOR DE TASA DE </t>
    </r>
    <r>
      <rPr>
        <b/>
        <i/>
        <u/>
        <sz val="12"/>
        <rFont val="Segoe UI"/>
        <family val="2"/>
      </rPr>
      <t>RESPUESTA O COBERTURA POR FUENTES</t>
    </r>
    <r>
      <rPr>
        <i/>
        <u/>
        <sz val="12"/>
        <rFont val="Segoe UI"/>
        <family val="2"/>
      </rPr>
      <t>+IPP-1-B-ITRR INDICADOR DE TASA DE R</t>
    </r>
    <r>
      <rPr>
        <b/>
        <i/>
        <u/>
        <sz val="12"/>
        <rFont val="Segoe UI"/>
        <family val="2"/>
      </rPr>
      <t>ESPUESTA O COBERTURA POR REGISTROS</t>
    </r>
    <r>
      <rPr>
        <i/>
        <u/>
        <sz val="12"/>
        <rFont val="Segoe UI"/>
        <family val="2"/>
      </rPr>
      <t xml:space="preserve">+IPP-1-C-INI INDICADOR DE </t>
    </r>
    <r>
      <rPr>
        <b/>
        <i/>
        <u/>
        <sz val="12"/>
        <rFont val="Segoe UI"/>
        <family val="2"/>
      </rPr>
      <t>NO IMPUTACIÓN O ESTIMACIÓN</t>
    </r>
    <r>
      <rPr>
        <i/>
        <u/>
        <sz val="12"/>
        <rFont val="Segoe UI"/>
        <family val="2"/>
      </rPr>
      <t xml:space="preserve">+IPP-1-D-IDC1 </t>
    </r>
    <r>
      <rPr>
        <b/>
        <i/>
        <u/>
        <sz val="12"/>
        <rFont val="Segoe UI"/>
        <family val="2"/>
      </rPr>
      <t>INDICADOR DE CALIDAD</t>
    </r>
    <r>
      <rPr>
        <i/>
        <u/>
        <sz val="12"/>
        <rFont val="Segoe UI"/>
        <family val="2"/>
      </rPr>
      <t xml:space="preserve"> </t>
    </r>
    <r>
      <rPr>
        <b/>
        <i/>
        <u/>
        <sz val="12"/>
        <rFont val="Segoe UI"/>
        <family val="2"/>
      </rPr>
      <t>1</t>
    </r>
    <r>
      <rPr>
        <i/>
        <u/>
        <sz val="12"/>
        <rFont val="Segoe UI"/>
        <family val="2"/>
      </rPr>
      <t xml:space="preserve">+IPP-1-E-IDC2 </t>
    </r>
    <r>
      <rPr>
        <b/>
        <i/>
        <u/>
        <sz val="12"/>
        <rFont val="Segoe UI"/>
        <family val="2"/>
      </rPr>
      <t>INDICADOR DE CALIDAD</t>
    </r>
    <r>
      <rPr>
        <b/>
        <i/>
        <sz val="12"/>
        <rFont val="Segoe UI"/>
        <family val="2"/>
      </rPr>
      <t xml:space="preserve"> 2</t>
    </r>
    <r>
      <rPr>
        <i/>
        <sz val="12"/>
        <rFont val="Segoe UI"/>
        <family val="2"/>
      </rPr>
      <t xml:space="preserve">) </t>
    </r>
    <r>
      <rPr>
        <b/>
        <i/>
        <sz val="12"/>
        <rFont val="Segoe UI"/>
        <family val="2"/>
      </rPr>
      <t xml:space="preserve">/ </t>
    </r>
    <r>
      <rPr>
        <i/>
        <sz val="12"/>
        <rFont val="Segoe UI"/>
        <family val="2"/>
      </rPr>
      <t>5</t>
    </r>
  </si>
  <si>
    <r>
      <t>(IPVN-1-A-</t>
    </r>
    <r>
      <rPr>
        <i/>
        <u/>
        <sz val="12"/>
        <rFont val="Segoe UI"/>
        <family val="2"/>
      </rPr>
      <t xml:space="preserve">Indicador de </t>
    </r>
    <r>
      <rPr>
        <b/>
        <i/>
        <u/>
        <sz val="12"/>
        <rFont val="Segoe UI"/>
        <family val="2"/>
      </rPr>
      <t>calidad central 1</t>
    </r>
    <r>
      <rPr>
        <i/>
        <u/>
        <sz val="12"/>
        <rFont val="Segoe UI"/>
        <family val="2"/>
      </rPr>
      <t>(ICCI1).+IPVN-1-B-Indicador de calidad central 1(ICCI2).+IPVN-1-C-</t>
    </r>
    <r>
      <rPr>
        <b/>
        <i/>
        <u/>
        <sz val="12"/>
        <rFont val="Segoe UI"/>
        <family val="2"/>
      </rPr>
      <t>Tasa de respuesta o cobertura por registro</t>
    </r>
    <r>
      <rPr>
        <i/>
        <u/>
        <sz val="12"/>
        <rFont val="Segoe UI"/>
        <family val="2"/>
      </rPr>
      <t>.+IPVN-1-D-</t>
    </r>
    <r>
      <rPr>
        <b/>
        <i/>
        <u/>
        <sz val="12"/>
        <rFont val="Segoe UI"/>
        <family val="2"/>
      </rPr>
      <t>Tasa de respuesta o cobertura por registro</t>
    </r>
    <r>
      <rPr>
        <i/>
        <sz val="12"/>
        <rFont val="Segoe UI"/>
        <family val="2"/>
      </rPr>
      <t xml:space="preserve">.) </t>
    </r>
    <r>
      <rPr>
        <b/>
        <i/>
        <sz val="12"/>
        <rFont val="Segoe UI"/>
        <family val="2"/>
      </rPr>
      <t xml:space="preserve">/ </t>
    </r>
    <r>
      <rPr>
        <i/>
        <sz val="12"/>
        <rFont val="Segoe UI"/>
        <family val="2"/>
      </rPr>
      <t>4</t>
    </r>
  </si>
  <si>
    <r>
      <t>(IVP-1-A-</t>
    </r>
    <r>
      <rPr>
        <i/>
        <u/>
        <sz val="12"/>
        <rFont val="Segoe UI"/>
        <family val="2"/>
      </rPr>
      <t xml:space="preserve">INDICADOR DE </t>
    </r>
    <r>
      <rPr>
        <b/>
        <i/>
        <u/>
        <sz val="12"/>
        <rFont val="Segoe UI"/>
        <family val="2"/>
      </rPr>
      <t>COBERTURA FUENTES</t>
    </r>
    <r>
      <rPr>
        <i/>
        <u/>
        <sz val="12"/>
        <rFont val="Segoe UI"/>
        <family val="2"/>
      </rPr>
      <t xml:space="preserve">+IVP-1-B-INDICADOR DE </t>
    </r>
    <r>
      <rPr>
        <b/>
        <i/>
        <u/>
        <sz val="12"/>
        <rFont val="Segoe UI"/>
        <family val="2"/>
      </rPr>
      <t>COBERTURA REGISTROS</t>
    </r>
    <r>
      <rPr>
        <i/>
        <u/>
        <sz val="12"/>
        <rFont val="Segoe UI"/>
        <family val="2"/>
      </rPr>
      <t xml:space="preserve">+IVP-1-C-INDICADOR DE </t>
    </r>
    <r>
      <rPr>
        <b/>
        <i/>
        <u/>
        <sz val="12"/>
        <rFont val="Segoe UI"/>
        <family val="2"/>
      </rPr>
      <t>EFECTIVIDAD DE LOS PREDIOS</t>
    </r>
    <r>
      <rPr>
        <i/>
        <u/>
        <sz val="12"/>
        <rFont val="Segoe UI"/>
        <family val="2"/>
      </rPr>
      <t xml:space="preserve">+IVP-1-D-INDICADOR DE </t>
    </r>
    <r>
      <rPr>
        <b/>
        <i/>
        <u/>
        <sz val="12"/>
        <rFont val="Segoe UI"/>
        <family val="2"/>
      </rPr>
      <t>CALIDAD CENTRA</t>
    </r>
    <r>
      <rPr>
        <i/>
        <u/>
        <sz val="12"/>
        <rFont val="Segoe UI"/>
        <family val="2"/>
      </rPr>
      <t>L</t>
    </r>
    <r>
      <rPr>
        <i/>
        <sz val="12"/>
        <rFont val="Segoe UI"/>
        <family val="2"/>
      </rPr>
      <t xml:space="preserve">) </t>
    </r>
    <r>
      <rPr>
        <b/>
        <i/>
        <sz val="12"/>
        <rFont val="Segoe UI"/>
        <family val="2"/>
      </rPr>
      <t>/</t>
    </r>
    <r>
      <rPr>
        <i/>
        <sz val="12"/>
        <rFont val="Segoe UI"/>
        <family val="2"/>
      </rPr>
      <t xml:space="preserve"> 4</t>
    </r>
  </si>
  <si>
    <r>
      <t>PPAD-1-A-</t>
    </r>
    <r>
      <rPr>
        <b/>
        <i/>
        <sz val="12"/>
        <rFont val="Segoe UI"/>
        <family val="2"/>
      </rPr>
      <t>Fecha real de entrega</t>
    </r>
    <r>
      <rPr>
        <i/>
        <sz val="12"/>
        <rFont val="Segoe UI"/>
        <family val="2"/>
      </rPr>
      <t xml:space="preserve">-PPAD </t>
    </r>
    <r>
      <rPr>
        <b/>
        <i/>
        <sz val="12"/>
        <rFont val="Segoe UI"/>
        <family val="2"/>
      </rPr>
      <t>-</t>
    </r>
    <r>
      <rPr>
        <i/>
        <sz val="12"/>
        <rFont val="Segoe UI"/>
        <family val="2"/>
      </rPr>
      <t xml:space="preserve"> 1-B-</t>
    </r>
    <r>
      <rPr>
        <b/>
        <i/>
        <sz val="12"/>
        <rFont val="Segoe UI"/>
        <family val="2"/>
      </rPr>
      <t>Fecha programada de entrega</t>
    </r>
  </si>
  <si>
    <r>
      <t>100-((ZF-1-A-</t>
    </r>
    <r>
      <rPr>
        <i/>
        <u/>
        <sz val="12"/>
        <rFont val="Segoe UI"/>
        <family val="2"/>
      </rPr>
      <t>Total registros inconsistentes Zonas Franca</t>
    </r>
    <r>
      <rPr>
        <i/>
        <sz val="12"/>
        <rFont val="Segoe UI"/>
        <family val="2"/>
      </rPr>
      <t>s</t>
    </r>
    <r>
      <rPr>
        <b/>
        <i/>
        <sz val="12"/>
        <rFont val="Segoe UI"/>
        <family val="2"/>
      </rPr>
      <t xml:space="preserve"> /</t>
    </r>
    <r>
      <rPr>
        <i/>
        <sz val="12"/>
        <rFont val="Segoe UI"/>
        <family val="2"/>
      </rPr>
      <t xml:space="preserve"> ZF-1-B-Total registros Zonas Francas)*100)</t>
    </r>
  </si>
  <si>
    <r>
      <t>(((SIO-01-A-</t>
    </r>
    <r>
      <rPr>
        <i/>
        <u/>
        <sz val="12"/>
        <rFont val="Segoe UI"/>
        <family val="2"/>
      </rPr>
      <t xml:space="preserve">Número de </t>
    </r>
    <r>
      <rPr>
        <b/>
        <i/>
        <u/>
        <sz val="12"/>
        <rFont val="Segoe UI"/>
        <family val="2"/>
      </rPr>
      <t>riesgos materializados en el periodo de nivel bajo</t>
    </r>
    <r>
      <rPr>
        <i/>
        <u/>
        <sz val="12"/>
        <rFont val="Segoe UI"/>
        <family val="2"/>
      </rPr>
      <t xml:space="preserve">*.25)+(SIO-01-B-Número de </t>
    </r>
    <r>
      <rPr>
        <b/>
        <i/>
        <u/>
        <sz val="12"/>
        <rFont val="Segoe UI"/>
        <family val="2"/>
      </rPr>
      <t>riesgos materializados en el periodo de nivel moderado</t>
    </r>
    <r>
      <rPr>
        <i/>
        <u/>
        <sz val="12"/>
        <rFont val="Segoe UI"/>
        <family val="2"/>
      </rPr>
      <t xml:space="preserve">*.5)+(SIO-01-C-Número de </t>
    </r>
    <r>
      <rPr>
        <b/>
        <i/>
        <u/>
        <sz val="12"/>
        <rFont val="Segoe UI"/>
        <family val="2"/>
      </rPr>
      <t>riesgos materializados en el periodo de nivel alto</t>
    </r>
    <r>
      <rPr>
        <i/>
        <u/>
        <sz val="12"/>
        <rFont val="Segoe UI"/>
        <family val="2"/>
      </rPr>
      <t xml:space="preserve">*.75)+(SIO-01-D-Número de </t>
    </r>
    <r>
      <rPr>
        <b/>
        <i/>
        <u/>
        <sz val="12"/>
        <rFont val="Segoe UI"/>
        <family val="2"/>
      </rPr>
      <t>riesgos materializados en el periodo de nivel extremo</t>
    </r>
    <r>
      <rPr>
        <i/>
        <sz val="12"/>
        <rFont val="Segoe UI"/>
        <family val="2"/>
      </rPr>
      <t>))</t>
    </r>
    <r>
      <rPr>
        <b/>
        <i/>
        <sz val="12"/>
        <rFont val="Segoe UI"/>
        <family val="2"/>
      </rPr>
      <t xml:space="preserve"> /</t>
    </r>
    <r>
      <rPr>
        <i/>
        <sz val="12"/>
        <rFont val="Segoe UI"/>
        <family val="2"/>
      </rPr>
      <t xml:space="preserve"> SIO-01-E-</t>
    </r>
    <r>
      <rPr>
        <b/>
        <i/>
        <sz val="12"/>
        <rFont val="Segoe UI"/>
        <family val="2"/>
      </rPr>
      <t>Número total de riesgos existentes en el periodo</t>
    </r>
    <r>
      <rPr>
        <i/>
        <sz val="12"/>
        <rFont val="Segoe UI"/>
        <family val="2"/>
      </rPr>
      <t>)</t>
    </r>
  </si>
  <si>
    <r>
      <t>(SIO-08-A-</t>
    </r>
    <r>
      <rPr>
        <b/>
        <i/>
        <sz val="12"/>
        <rFont val="Segoe UI"/>
        <family val="2"/>
      </rPr>
      <t xml:space="preserve">Promedio </t>
    </r>
    <r>
      <rPr>
        <i/>
        <sz val="12"/>
        <rFont val="Segoe UI"/>
        <family val="2"/>
      </rPr>
      <t xml:space="preserve">Obtenido </t>
    </r>
    <r>
      <rPr>
        <b/>
        <i/>
        <sz val="12"/>
        <rFont val="Segoe UI"/>
        <family val="2"/>
      </rPr>
      <t>de Acciones Cumplidas</t>
    </r>
    <r>
      <rPr>
        <i/>
        <sz val="12"/>
        <rFont val="Segoe UI"/>
        <family val="2"/>
      </rPr>
      <t xml:space="preserve"> </t>
    </r>
    <r>
      <rPr>
        <b/>
        <i/>
        <sz val="12"/>
        <rFont val="Segoe UI"/>
        <family val="2"/>
      </rPr>
      <t xml:space="preserve">/ </t>
    </r>
    <r>
      <rPr>
        <i/>
        <sz val="12"/>
        <rFont val="Segoe UI"/>
        <family val="2"/>
      </rPr>
      <t>SIO-08-B-</t>
    </r>
    <r>
      <rPr>
        <b/>
        <i/>
        <sz val="12"/>
        <rFont val="Segoe UI"/>
        <family val="2"/>
      </rPr>
      <t>Promedio</t>
    </r>
    <r>
      <rPr>
        <i/>
        <sz val="12"/>
        <rFont val="Segoe UI"/>
        <family val="2"/>
      </rPr>
      <t xml:space="preserve"> esperado </t>
    </r>
    <r>
      <rPr>
        <b/>
        <i/>
        <sz val="12"/>
        <rFont val="Segoe UI"/>
        <family val="2"/>
      </rPr>
      <t>de Cumplimiento de las acciones</t>
    </r>
    <r>
      <rPr>
        <i/>
        <sz val="12"/>
        <rFont val="Segoe UI"/>
        <family val="2"/>
      </rPr>
      <t>)*10</t>
    </r>
  </si>
  <si>
    <r>
      <t>(SIO-11-A-</t>
    </r>
    <r>
      <rPr>
        <i/>
        <u/>
        <sz val="12"/>
        <rFont val="Segoe UI"/>
        <family val="2"/>
      </rPr>
      <t xml:space="preserve">Total de </t>
    </r>
    <r>
      <rPr>
        <b/>
        <i/>
        <u/>
        <sz val="12"/>
        <rFont val="Segoe UI"/>
        <family val="2"/>
      </rPr>
      <t>requisitos</t>
    </r>
    <r>
      <rPr>
        <i/>
        <u/>
        <sz val="12"/>
        <rFont val="Segoe UI"/>
        <family val="2"/>
      </rPr>
      <t xml:space="preserve"> </t>
    </r>
    <r>
      <rPr>
        <b/>
        <i/>
        <u/>
        <sz val="12"/>
        <rFont val="Segoe UI"/>
        <family val="2"/>
      </rPr>
      <t>de resultado cumplidos</t>
    </r>
    <r>
      <rPr>
        <i/>
        <u/>
        <sz val="12"/>
        <rFont val="Segoe UI"/>
        <family val="2"/>
      </rPr>
      <t xml:space="preserve"> con base en el Decreto 1072 de 2015 Artículo 2,2,4,6,2</t>
    </r>
    <r>
      <rPr>
        <i/>
        <sz val="12"/>
        <rFont val="Segoe UI"/>
        <family val="2"/>
      </rPr>
      <t xml:space="preserve">2 </t>
    </r>
    <r>
      <rPr>
        <b/>
        <i/>
        <sz val="12"/>
        <rFont val="Segoe UI"/>
        <family val="2"/>
      </rPr>
      <t>/</t>
    </r>
    <r>
      <rPr>
        <i/>
        <sz val="12"/>
        <rFont val="Segoe UI"/>
        <family val="2"/>
      </rPr>
      <t xml:space="preserve"> SIO-11-B-</t>
    </r>
    <r>
      <rPr>
        <b/>
        <i/>
        <sz val="12"/>
        <rFont val="Segoe UI"/>
        <family val="2"/>
      </rPr>
      <t>Total de requisitos de resultad</t>
    </r>
    <r>
      <rPr>
        <i/>
        <sz val="12"/>
        <rFont val="Segoe UI"/>
        <family val="2"/>
      </rPr>
      <t>o establecidos en el Decreto 1072 de 2015 Artículo 2,2,4,6,22)*100</t>
    </r>
  </si>
  <si>
    <t>ENA-3-Indicador de calidad del diligenciamiento de los formularios</t>
  </si>
  <si>
    <t>DES-01- Áreas, coordinaciones y dependencias informadas sobre los resultados obtenidos de los planes institucionales</t>
  </si>
  <si>
    <t>DES-02-Porcentaje de procesos de oferta y demanda de cooperación técnica atendidos en el año</t>
  </si>
  <si>
    <t xml:space="preserve">* Las pruebas de satisfacción de los usuarios con respecto al portal web DANE realizadas en el mes de junio se observa como resultado del calculo de satisfacción 73.69%, incumpliendo con la meta propuesta (80); por consiguiente no se evidencia  toma de decisiones y generación de acciones de tipo preventivo o correctivo por parte del proceso, frente al comportamiento  del indicador en el mes.
</t>
  </si>
  <si>
    <t>ICCE-1-Indicador de Confiabilidad (ICFA)</t>
  </si>
  <si>
    <t>* El indicador cumple con la meta propuesta. 
* En la ficha de indicador se relaciona como meta cero "0", que no corresponde a la meta descrita en el cuadro "Observaciones del indicador".
De la revisión de la tabla del seguimiento a las acciones de tutela, no en todos los casos se pudo establecer el sentido del fallo, al no estar diligenciada la casilla correspondiente, aspecto que dificulta identificar posibles aspectos de las actuaciones institucionales que desencadenen en la vulneración de un derecho fundamental. Razón por la cual, la Oficina de Control Interno reitera la recomendación con respecto a revisar el diligenciamiento de la totalidad de los datos.</t>
  </si>
  <si>
    <t>* El indicador cumple con la meta propuesta. 
* En la ficha de indicador se relaciona como meta cero "0", que no corresponde a la meta descrita en el cuadro "Observaciones del indicador".
Adicionalmente se recomienda diseñar indicadores de gestión respecto de los demás subprocesos; representación legal de la entidad y doctrina y normatividad.</t>
  </si>
  <si>
    <t>*El indicador cumple con la meta propuesta. 
*El proceso no relaciona dentro de la herramienta ISOLUCION, los anexos que soportan el comportamiento del indicador.
*La meta relacionada en el cuadro “Observaciones del indicador" (71), no corresponde a la registrada en la "Ficha técnica" del indicador (0).
*La descripción  realizada  en el campo "observaciones del indicador" no permite identificar al lector la cantidad de servicios de soporte prestados y la cantidad de servicios de soporte solicitados, tal como lo establece la fórmula del indicador. Los indicadores deben informar sobre el nivel de avance y de progreso hacia el logro de los resultados finales.</t>
  </si>
  <si>
    <t>*El indicador cumple con la meta propuesta. 
*La descripción  realizada  en el campo "observaciones del indicador" no permite identificar al lector la cantidad de servicios técnicos prestados y la cantidad de servicios técnicos solicitados, tal como lo establece la fórmula del indicador. Los indicadores deben informar sobre el nivel de avance y de progreso hacia el logro de los resultados finales.
Se recomienda verificar si la cantidad de incidencias y de soporte a servicios tecnológicos virtuales y presenciales, se encuentran calculados dentro de la cantidad total de incidencias reportadas por el Indicador.</t>
  </si>
  <si>
    <t>*El indicador cumple con la meta propuesta. 
*La descripción  realizada  en el campo "observaciones del indicador" y el anexo  no permite identificar los valores utilizados para realizar el calculo del indicador.  
*Se recomienda al proceso verificar la inclusión dentro del análisis y sus anexos, los resultados de la gestión realizada por parte de todas las Sedes, tal como lo indica la política de operación No. 3 del Procedimiento Formulación y Monitoreo de Indicadores de Gestión, código SIO-020-PDT-002 versión 11.</t>
  </si>
  <si>
    <t>Se recomienda analizar y considerar la necesidad de construir indicadores adicionales que permitan el monitoreo de los demás subprocesos asociados al proceso Gestión de Información y Documental- GID, apoyan y dan respuesta a los objetivos de los subprocesos descritos en la caracterización. Adicionalmente, sugerimos analizar si el único indicador formulado “GID-01-Nivel de atención de solicitudes de gestión de información”, facilita el conocimiento del desempeño del proceso para identificar los posibles cuellos de botella, las demoras y tiempo de espera, así como el ciclo de maduración del servicio (tiempo de resolución desde el inicio de un trámite hasta su resolución).</t>
  </si>
  <si>
    <t>*El proceso no relaciona dentro de la herramienta ISOLUCION, los anexos que soportan el comportamiento del indicador para los meses de enero, abril, mayo y junio de 2021.
*Al revisar el comportamiento del indicador en el primer  semestre del 2021, se observan el reemplazo de documentos técnicos para los meses de febrero (1) y marzo (2), sin que dentro del análisis de los datos el proceso COM especifique si es necesario profundizar en el análisis del comportamiento presentado por el indicador en el periodo reportado.</t>
  </si>
  <si>
    <t xml:space="preserve">Es necesario que el proceso Comunicación - COM profundice en el análisis del comportamiento fluctuante por debajo de la meta presentado por parte de algunos indicadores en el periodo reportado, de manera que sea insumo para analizar la tendencia que permite identificar necesidades de implementar acciones, o en caso de presentarse incumplimiento de la meta propuesta para facilitar la identificación de la causa que generó dicho incumplimiento.
Para el caso del indicador “COM-10-Usuarios comprometidos en los medios de comunicación digitales DANE”, no se identifica en el aplicativo Isolucion, la implementación de acciones de mejora oportunas, en los periodos en que el indicador no cumplió con la meta propuesta y presenta comportamiento atípico, no obstante el proceso mediante correo electrónico dirigido a  la OCI, indica inconsistencias en los datos de las variables utilizados para calcular el indicador, para lo cual consideran pertinente presentar un plan de mejora por autocontrol, cuya acción clave es revisar las cifras, hacer los ajustes de acuerdo con datos reales y modificar los resultados del indicador. 
El proceso no relaciona dentro de la herramienta Isolucion, los anexos que soportan el comportamiento y el cálculo de la formula de la totalidad de indicadores. De acuerdo con lo establecido del Procedimiento Formulación y Monitoreo de Indicadores de Gestión, código SIO-020-PDT-002 versión 11., para los reportes periódicos, es necesario que se adjunten los soportes de la calificación de los indicadores (evidencia documentada de los datos). 
</t>
  </si>
  <si>
    <t>1. La frecuencia del indicador es trimestral, lo cual no es consistente con las comparaciones mensuales de funcionarios vinculados en SIGEP vs Funcionarios activos de planta DANE 
2. Se mantiene la recomendación con respecto a revisar el aporte del resultado arrojado del indicador y las decisiones que se pueden generar a partir de este.
3. La meta relacionada en el cuadro de "observaciones del indicador" (95), no corresponde a la registrada en la "Ficha técnica" del indicador (0).</t>
  </si>
  <si>
    <t xml:space="preserve">1. De acuerdo al reporte realizad, el proceso relaciona dentro de la herramienta de ISOLUCION, los anexos que soportan el cumplimiento del indicador.
2. La meta relacionada en el cuadro de "observaciones del indicador" (95), no corresponde a la registrada en la "Ficha técnica" del indicador (0).  De igual forma el tipo de indicador relacionado en la "ficha técnica" (Eficacia), no corresponde a la registrada en el "Anexo informativo de reporte del indicador" (Efectividad). </t>
  </si>
  <si>
    <t>(COM-13-B-Total de comunicaciones de entrada radicadas en ORFEO/COM-13-A-Total de comunicaciones de entrada recibidas para radicar)*100</t>
  </si>
  <si>
    <t>AIN - APRENDIZAJE INSTITUCIONAL</t>
  </si>
  <si>
    <t>GESTIÓN JURÍDICA - GJU</t>
  </si>
  <si>
    <t>GESTIÓN DE INFORMACIÓN Y DOCUMENTAL - GID</t>
  </si>
  <si>
    <t>(CEED-1-A-Indicador de cobertura+CEED-1-B-Indicador de no imputación en territoriales+CEED-1-C-Indicador de calidad regional+CEED-1-D-Indicador de no imputación DANE Central+CEED-1-E-Indicador de calidad en DANE Central)/5</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</si>
  <si>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el comportamiento del indicador.</t>
    </r>
  </si>
  <si>
    <r>
      <rPr>
        <b/>
        <sz val="12"/>
        <rFont val="Segoe UI"/>
        <family val="2"/>
      </rPr>
      <t>1.</t>
    </r>
    <r>
      <rPr>
        <sz val="12"/>
        <rFont val="Segoe UI"/>
        <family val="2"/>
      </rPr>
      <t xml:space="preserve"> El indicador cumplió de acuerdo al cronograma publicado debido a que es un indicador de oportunidad.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los anexos que soportan la publicación del indicador.</t>
    </r>
  </si>
  <si>
    <t>El indicador agregado ECV-01 mide anualmente el % de calidad de la operación estadística  “Encuesta de Calidad de Vida” con base en su cobertura, respuesta y recolección, bajo la responsabilidad de DIMPE; registra alcance nacional, control de cambios y medición que superó la meta 2020, su nombre refleja su tendencia positiva; sin embargo, no es auto explicativo ni de fácil comprensión y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</si>
  <si>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El indicador agregado EDITS-1 mide cada 2 años el % de confiabilidad de la operación estadística “Encuesta de Desarrollo e Innovación Tecnológica en los Sectores de Servicios y Comercio” con base en una tasa de cobertura, y los índices de calidad local y central, bajo la responsabilidad de DIMPE; útil para eliminar fallas, crear estrategias de mejora y medir la recolección, crítica y consolidación de la encuesta; registra alcance nacional, control de cambios y medición que superó la meta 2020, su nombre refleja su tendencia positiva; sin embargo, no es auto explicativo ni de fácil comprensión y no registra aplicación en la toma de decisiones ni relación con el resultado del procedimiento(s), meta o hito de los Planes Estratégico y/o de Acción Institucional (PAI) anual asociado(s), aunque se refiere a un producto misional resultante del proceso estadístico adoptado del modelo genérico del proceso estadístico (GSBPM).</t>
  </si>
  <si>
    <t>El indicador EDUC-1 mide anualmente el % de cobertura de la operación estadística “Educación Formal” (porcentaje de sedes educativas que rindieron información del total de sedes contenidas en el directorio),bajo la responsabilidad de DIMPE; su fuente de información se toma a partir del número de registros del directorio de las sedes educativas; registra alcance nacional, control de cambios y medición que superó la meta 2020 logrando la mayor cobertura de los últimos años, su nombre refleja su tendencia positiva, es auto explicativo y de fácil comprensión; sin embargo,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</si>
  <si>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r>
      <rPr>
        <b/>
        <sz val="12"/>
        <rFont val="Segoe UI"/>
        <family val="2"/>
      </rPr>
      <t xml:space="preserve">1. </t>
    </r>
    <r>
      <rPr>
        <sz val="12"/>
        <rFont val="Segoe UI"/>
        <family val="2"/>
      </rPr>
      <t>El indicador cumplió de acuerdo al cronograma publicado debido a que es un indicador de oportunidad</t>
    </r>
    <r>
      <rPr>
        <b/>
        <sz val="12"/>
        <rFont val="Segoe UI"/>
        <family val="2"/>
      </rPr>
      <t>.</t>
    </r>
    <r>
      <rPr>
        <sz val="12"/>
        <rFont val="Segoe UI"/>
        <family val="2"/>
      </rPr>
      <t xml:space="preserve">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el cumplimiento  del reporte del indicador.</t>
    </r>
  </si>
  <si>
    <t>El indicador agregado FIVI-1 mide trimestralmente el % de calidad de la operación estadística “Financiación de Vivienda” promediando un indicador de oportunidad y 2 de cobertura, bajo la responsabilidad de DIMPE; su fuente de información son los formatos procesados (crítica y codificación) por c/Dirección Territorial, cuyo reporte es generado por el equipo de logística asignado a la investigación; registra alcance nacional, monitoreo periódico, control de cambios y medición que superó la meta en mayo 2021, su nombre refleja su tendencia positiva mayor que la meta;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</si>
  <si>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El indicador agregado ICCV-2 mide c/mes el % de calidad de la operación estadística “Índice de Costos de la Construcción de Vivienda” promediando 2 indicadores de cobertura (por fuente y por registro) y 2 de imputación (central y local), bajo la responsabilidad de DIMPE; registra alcance nacional, monitoreo periódico, control de cambios, su nombre refleja su tendencia positiva mayor que la meta y medición a junio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</si>
  <si>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El indicador agregado IPI-1 mide mensualmente el % de oportunidad y cobertura de la operación estadística “Índice de Producción Industrial” promediando indicadores de oportunidad y cobertura, bajo la responsabilidad de DIMPE; su fuente de información son Registros administrativos e investigaciones internas, registra alcance nacional, monitoreo periódico, control de cambios, su nombre refleja su tendencia positiva mayor que la meta y medición a mayo 2021 que supera la meta establecida;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</si>
  <si>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El indicador agregado IPP-1 mide cada mes el % de oportunidad y cobertura de la operación estadística “Índice de Producción Industrial” promediando indicadores de tasa de respuesta o cobertura por fuente y por registros,  de no-imputación o estimación y de calidad, bajo la responsabilidad de DIMPE; su fuente de información es una Base de datos de cotizaciones y fuentes, registra alcance nacional, monitoreo periódico, control de cambios, su nombre refleja su tendencia positiva mayor que la meta y medición a junio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</si>
  <si>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El indicador agregado IVP-1 mide cada año el % de calidad de la operación estadística “Índice de Valoración Predial” promediando 2 indicadores de cobertura (de fuentes y registros), de efectividad de los predios y de calidad central, bajo la responsabilidad de DIMPE; registra alcance nacional, monitoreo periódico, control de cambios, su nombre refleja su tendencia positiva mayor que la meta y medición a diciembre 2020;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t>
  </si>
  <si>
    <t>((((MTCES-1-A-Total registros base de datos encuesta MTCES-MTCES-1-E-Total registros inconsistentes base de datos encuesta MTCES)/MTCES-1-A-Total registros base de datos encuesta MTCES)+((MTCES-1-B-Total registros migración Colombia-MTCES-1-H-Total registros inconsistentes migración Colombia)/MTCES-1-B-Total registros migración Colombia)+((MTCES-1-C-Total registros Cancilleria-MTCES-1-F-Total registros inconsistentes Cancillería)/MTCES-1-C-Total registros Cancillería)+((MTCES-1-D-Total registros DIAN-MTCES-1-G-Total registros inconsistentes DIAN)/MTCES-1-D-Total registros DIAN))/4)*100</t>
  </si>
  <si>
    <t>El indicador REG-01 mide anualmente el % de Operaciones Estadísticas (OOEE) documentadas que recibieron acompañamiento cuya fuente  de información es la cantidad de OOEE programadas, bajo la responsabilidad de DIRPEN; registra control de cambios, alcance nacional y medición superior a la meta anual; sin embargo, no sería claro, preciso, auto explicativo, ni de fácil comprensión, porque aunque su nombre (Acompañamiento en la implementación del estándar DDI y DUBLIN CORE para la documentación de Operaciones Estadísticas) refleja su tendencia positiva no evidencia que mide; aunque sus variables muestran relación con el objetivo del proceso, no registra aplicación en la toma de decisiones ni relación con el resultado del procedimiento(s), meta o hito de los planes Estratégico y/o de Acción Institucional (PAI) anual asociado(s).</t>
  </si>
  <si>
    <t>El indicador agregado REG-02 mide anualmente el % de satisfacción de los usuarios que reciben capacitaciones por parte del grupo de Regulación Estadística, ponderando su contenido, expositores, logística, pertinencia y aplicabilidad, bajo la responsabilidad de DIRPEN y cuya fuente de información es la Evaluación de capacitaciones y sensibilizaciones; registra control de cambios, alcance nacional y medición superior a la meta anual; es claro, preciso, auto explicativo, y de fácil comprensión, su nombre refleja su tendencia positiva y sus variables muestran relación con el objetivo del proceso; sin embargo, no registra aplicación en la toma de decisiones ni relación con el resultado del procedimiento(s), meta o hito de los planes Estratégico y/o de Acción Institucional (PAI) anual asociado(s).</t>
  </si>
  <si>
    <t>1. El día 3 de agosto de 2021 se actualizo la frecuencia de medición y fecha de corte de la medición, del indicador GTH-04-"Cobertura del Plan de Bienestar Social e Incentivos", pasando de semestral a anual, sin embargo una menor frecuencia de medición podría afectar la oportunidad de las decisiones que se pudieran llegar a tomar producto de la misma. 
2. Se observa que para el mes de diciembre el indicador tuvo un resultado de 96,4%, cumpliendo y superando la meta propuesta, la cual se había fijado en tan solo el 50%.
3. La meta relacionada en el cuadro de "observaciones del indicador" (50), no corresponde a la registrada en la "Ficha técnica" del indicador (0).</t>
  </si>
  <si>
    <t>1. El día 5 de agosto de 2021 se actualizo la frecuencia de medición y fecha de corte de la medición, del indicador, pasando de semestral a anual, sin embargo una menor frecuencia de medición podría afectar la oportunidad de las decisiones que se pudieran llegar a tomar producto de la misma. 
2. De acuerdo al reporte realizado durante la vigencia 2020, el proceso relaciona dentro de la herramienta de ISOLUCION, los anexos que soportan el cumplimiento del indicador.
3. Se observa que para el mes de diciembre el indicador tuvo un resultado de 93,4%, incumpliendo con la meta propuesta, sin que dentro del análisis se especifiquen las causas que originaron este comportamiento y la necesidad de implementar acciones de mejora.
4. La meta relacionada en el cuadro de "observaciones del indicador" (95), no corresponde a la registrada en la "Ficha técnica" del indicador (0).</t>
  </si>
  <si>
    <t xml:space="preserve">1. El día 28 de marzo de 2021 se creo el indicador. En el segundo trimestre logro la meta trazada, sin embargo en el primer trimestre no alcanzo la meta, sin que dentro del análisis se especifiquen las causas que originaron este comportamiento y la necesidad de implementar acciones de mejora.
</t>
  </si>
  <si>
    <t>1. El indicador no cumple con la meta.
2. La meta relacionada en el cuadro de "observaciones del indicador" (90), no corresponde a la registrada en la Ficha técnica del indicador (0).
3.El indicador no cumple la meta propuesta en ninguno de los periodos reportados.
4. se observa en la ficha técnica del indicador los anexos que aporta el proceso, " Ficha del indicador de gestión " con información acerca del estado de los informes esperados v/s los recepcionados, con una ponderación en la oportunidad de la entrega por debajo de la esperada, el proceso aclara que no se  pudo cumplir con la oportunidad requerida de todas las actividades, pero que  la información fue ejecutada y entregada, adicionando una nota donde se sugiere al GIT de contabilidad validar el comportamiento de entregas oportunas y las justificaciones de las mismas.
5. El indicador “GFI-01-Oportunidad en la entrega de la información contable de las fuentes DANE-FONDANE”, en los meses de enero, febrero, marzo, y junio de 2021, se encuentra por debajo de la meta suscrita, por tal motivo no se evidencia documentación que indique al proceso Gestión Financiera – GFI, la toma de decisiones y generación de acciones de tipo preventivo o correctivo frente al comportamiento atípico de este indicador. De igual manera no fue suscrito un plan de mejoramiento por parte del proceso, lo anterior de acuerdo a lo establecido en la actividad 9 del procedimiento formulación y monitoreo de indicadores de gestión, SIO-020-PDT-002, V11, el cual indica que cuando la medición del indicador sea mensual y presente tres (3) resultados críticos, se debe suscribir un plan de mejoramiento orientado a solucionar las causas de los resultados</t>
  </si>
  <si>
    <t xml:space="preserve">1. En algunos indicadores  no se evidencia, en la herramienta ISOLUCION, los anexos que soportan el comportamiento periódico del indicador, dado lo anterior los valores se encuentran desactualizados, por ello se recomienda realizar seguimiento al indicador con la periodicidad establecida.
2. Se recomienda anexar los soportes de seguimiento al indicador.
3. El indicador “GFI-01-Oportunidad en la entrega de la información contable de las fuentes DANE-FONDANE”, en los meses de enero, febrero, marzo, y junio de 2021, se encuentra por debajo de la meta suscrita, por tal motivo no se evidencia documentación que indique al proceso Gestión Financiera – GFI, la toma de decisiones y generación de acciones de tipo preventivo o correctivo frente al comportamiento atípico de este indicador. De igual manera no fue suscrito un plan de mejoramiento por parte del proceso, lo anterior de acuerdo a lo establecido en la actividad 9 del procedimiento formulación y monitoreo de indicadores de gestión, SIO-020-PDT-002, V11, el cual indica que cuando la medición del indicador sea mensual y presente tres (3) resultados críticos, se debe suscribir un plan de mejoramiento orientado a solucionar las causas de los resultados
</t>
  </si>
  <si>
    <t xml:space="preserve">
1.Los valores están desactualizados según su frecuencia.
2.La meta relacionada en el cuadro de "observaciones del indicador" (90), no corresponde a la registrada en la "Ficha técnica" del indicador (0).
3.Se observa por parte del proceso anexo en la herramienta  ISOLUCION, el documento "Ficha indicador de gestión" con la información que soporta el resultado del indicador con fecha de medición mayo 30 de 2021.
4. El proceso no relaciona dentro de la herramienta de ISOLUCION, los anexos que soportan el comportamiento del indicador en el mes de junio de 2021.
5. se evidencia para el mes de abril y mayo un nivel satisfactorio en el cumplimiento de la meta establecida.</t>
  </si>
  <si>
    <t>1.Los valores están desactualizados según su frecuencia.
2..La meta relacionada en el cuadro de "observaciones del indicador" 70 no corresponde a la registrada en la "Ficha técnica" del indicador (0)
3.Se observa por parte del proceso anexo en la herramienta  ISOLUCION, el documento "Ficha indicador de gestión" con la información que soporta el resultado del indicador con fecha de medición mayo 30 de 2021.</t>
  </si>
  <si>
    <t>El indicador agregado SIO-01 mide cada 4 meses el % de riesgos materializados ponderando de manera diferencial los riesgos bajos, medios, altos y extremos materializados en el periodo y el Total riesgos el mismo periodo, bajo la responsabilidad de la Oplan y cuya fuente de información es el Reporte de monitoreo y revisión de los mapas de riesgos de los procesos del SIGI; registra control de cambios, alcance nacional y medición inferior a la meta anual a enero 2021; es claro, preciso, auto explicativo y de fácil comprensión, su nombre refleja que mide y su tendencia negativa; sin embargo, sus variables no muestran relación con el objetivo del proceso, no registra aplicación en la toma de decisiones ni relación con el resultado del procedimiento(s), meta o hito de los planes Estratégico y/o de Acción Institucional (PAI) anual asociado(s). Se recomienda incluir entre las fuentes de información los informes de seguimiento de la Oficina de Control Interno a la administración del riesgo y los hallazgos (incorrecciones) identificados en las auditorias.</t>
  </si>
  <si>
    <t>El indicador agregado SIO-02 mide anualmente el Número de casos de enfermedad laboral presentes en una población en un periodo de tiempo y  bajo la responsabilidad de la Oplan (aunque el gestor de la salud ocupacional hace parte de la Gestión del Talento Humano); su fórmula de cálculo se debe verificar porque algunos Indicadores se eliminaron,  cuya fuente de información es el Reporte de en enfermedad con incapacidad reportados a Gestión Humana; registra control de cambios, alcance nacional y medición inferior a la meta anual a diciembre 2020; sin embargo, no es claro, preciso, auto explicativo ni de fácil comprensión, su nombre refleja qué mide y su tendencia negativa, aunque sus variables no muestran relación con el objetivo del proceso, no registra aplicación en la toma de decisiones ni relación con el resultado del procedimiento(s), meta o hito de los planes Estratégico y/o de Acción Institucional (PAI) anual asociado(s).</t>
  </si>
  <si>
    <t>Días</t>
  </si>
  <si>
    <t>El indicador SIO-08 mide cada 3 meses el grado de ejecución de las acciones programadas en las actividades del Plan de Gestión Ambiental entregado por DANE Central, dividiendo el Promedio Obtenido de Acciones Cumplidas entre el Promedio esperado de Cumplimiento de las acciones, y cuya fuente de información es un Cronograma Plan de trabajo de Gestión Ambiental 2017; su responsable es Oplan aunque el gestor ambiental es otra dependencia, su nombre refleja qué mide y su tendencia negativa, registra control de cambios, alcance nacional y medición inferior a la meta a diciembre 2020; sin embargo, no es claro, ni preciso, ni auto explicativo, ni de fácil comprensión, sus variables no muestran relación con el objetivo del proceso, no registra aplicación en la toma de decisiones ni relación con el resultado del procedimiento(s), meta o hito de los planes Estratégico y/o de Acción Institucional (PAI) anual asociado(s).</t>
  </si>
  <si>
    <r>
      <t>(IPC-1-A-</t>
    </r>
    <r>
      <rPr>
        <i/>
        <u/>
        <sz val="12"/>
        <rFont val="Segoe UI"/>
        <family val="2"/>
      </rPr>
      <t xml:space="preserve">INDICADOR DE </t>
    </r>
    <r>
      <rPr>
        <b/>
        <i/>
        <u/>
        <sz val="12"/>
        <rFont val="Segoe UI"/>
        <family val="2"/>
      </rPr>
      <t>COBERTURA FUENTES</t>
    </r>
    <r>
      <rPr>
        <i/>
        <u/>
        <sz val="12"/>
        <rFont val="Segoe UI"/>
        <family val="2"/>
      </rPr>
      <t xml:space="preserve">+IPC-1-B-INDICADOR DE </t>
    </r>
    <r>
      <rPr>
        <b/>
        <i/>
        <u/>
        <sz val="12"/>
        <rFont val="Segoe UI"/>
        <family val="2"/>
      </rPr>
      <t>COBERTURA REGISTROS</t>
    </r>
    <r>
      <rPr>
        <i/>
        <u/>
        <sz val="12"/>
        <rFont val="Segoe UI"/>
        <family val="2"/>
      </rPr>
      <t xml:space="preserve">+IPC-1-C-INDICADOR DE </t>
    </r>
    <r>
      <rPr>
        <b/>
        <i/>
        <u/>
        <sz val="12"/>
        <rFont val="Segoe UI"/>
        <family val="2"/>
      </rPr>
      <t>NO IMPUTACIÓN LOCAL</t>
    </r>
    <r>
      <rPr>
        <i/>
        <u/>
        <sz val="12"/>
        <rFont val="Segoe UI"/>
        <family val="2"/>
      </rPr>
      <t xml:space="preserve">+IPC-1-D-INDICADOR DE </t>
    </r>
    <r>
      <rPr>
        <b/>
        <i/>
        <u/>
        <sz val="12"/>
        <rFont val="Segoe UI"/>
        <family val="2"/>
      </rPr>
      <t>NO IMPUTACIÓN CENTRAL</t>
    </r>
    <r>
      <rPr>
        <i/>
        <u/>
        <sz val="12"/>
        <rFont val="Segoe UI"/>
        <family val="2"/>
      </rPr>
      <t>)</t>
    </r>
    <r>
      <rPr>
        <b/>
        <i/>
        <sz val="12"/>
        <rFont val="Segoe UI"/>
        <family val="2"/>
      </rPr>
      <t xml:space="preserve"> /</t>
    </r>
    <r>
      <rPr>
        <i/>
        <sz val="12"/>
        <rFont val="Segoe UI"/>
        <family val="2"/>
      </rPr>
      <t xml:space="preserve"> 4</t>
    </r>
  </si>
  <si>
    <r>
      <t xml:space="preserve">REG-01-Acompañamiento en la </t>
    </r>
    <r>
      <rPr>
        <b/>
        <i/>
        <sz val="12"/>
        <rFont val="Segoe UI"/>
        <family val="2"/>
      </rPr>
      <t xml:space="preserve">implementación del estándar DDI y DUBLIN CORE para la documentación de Operaciones Estadísticas </t>
    </r>
  </si>
  <si>
    <r>
      <t>(REG-01-A-</t>
    </r>
    <r>
      <rPr>
        <b/>
        <i/>
        <u/>
        <sz val="12"/>
        <rFont val="Segoe UI"/>
        <family val="2"/>
      </rPr>
      <t>No. de OOEE documentadas que recibieron acompañamient</t>
    </r>
    <r>
      <rPr>
        <i/>
        <u/>
        <sz val="12"/>
        <rFont val="Segoe UI"/>
        <family val="2"/>
      </rPr>
      <t>o</t>
    </r>
    <r>
      <rPr>
        <i/>
        <sz val="12"/>
        <rFont val="Segoe UI"/>
        <family val="2"/>
      </rPr>
      <t xml:space="preserve"> </t>
    </r>
    <r>
      <rPr>
        <b/>
        <i/>
        <sz val="12"/>
        <rFont val="Segoe UI"/>
        <family val="2"/>
      </rPr>
      <t>/</t>
    </r>
    <r>
      <rPr>
        <i/>
        <sz val="12"/>
        <rFont val="Segoe UI"/>
        <family val="2"/>
      </rPr>
      <t xml:space="preserve"> REG-01-B-</t>
    </r>
    <r>
      <rPr>
        <b/>
        <i/>
        <sz val="12"/>
        <rFont val="Segoe UI"/>
        <family val="2"/>
      </rPr>
      <t>No. de OOEE programadas</t>
    </r>
    <r>
      <rPr>
        <i/>
        <sz val="12"/>
        <rFont val="Segoe UI"/>
        <family val="2"/>
      </rPr>
      <t xml:space="preserve"> para recibir acompañamiento)*10</t>
    </r>
  </si>
  <si>
    <r>
      <t>(REG-02-A-C</t>
    </r>
    <r>
      <rPr>
        <i/>
        <u/>
        <sz val="12"/>
        <rFont val="Segoe UI"/>
        <family val="2"/>
      </rPr>
      <t xml:space="preserve">alificacion promedio del </t>
    </r>
    <r>
      <rPr>
        <b/>
        <i/>
        <u/>
        <sz val="12"/>
        <rFont val="Segoe UI"/>
        <family val="2"/>
      </rPr>
      <t>Contenido</t>
    </r>
    <r>
      <rPr>
        <i/>
        <u/>
        <sz val="12"/>
        <rFont val="Segoe UI"/>
        <family val="2"/>
      </rPr>
      <t xml:space="preserve">+REG-02-B-Calificacion promedio de los </t>
    </r>
    <r>
      <rPr>
        <b/>
        <i/>
        <u/>
        <sz val="12"/>
        <rFont val="Segoe UI"/>
        <family val="2"/>
      </rPr>
      <t>expositores</t>
    </r>
    <r>
      <rPr>
        <i/>
        <u/>
        <sz val="12"/>
        <rFont val="Segoe UI"/>
        <family val="2"/>
      </rPr>
      <t xml:space="preserve">+REG-02-C-Calificacion promedio de la </t>
    </r>
    <r>
      <rPr>
        <b/>
        <i/>
        <u/>
        <sz val="12"/>
        <rFont val="Segoe UI"/>
        <family val="2"/>
      </rPr>
      <t>pertinencia y aplicabilidad</t>
    </r>
    <r>
      <rPr>
        <i/>
        <u/>
        <sz val="12"/>
        <rFont val="Segoe UI"/>
        <family val="2"/>
      </rPr>
      <t xml:space="preserve">+REG-02-D-Calificacion promedio de la </t>
    </r>
    <r>
      <rPr>
        <b/>
        <i/>
        <u/>
        <sz val="12"/>
        <rFont val="Segoe UI"/>
        <family val="2"/>
      </rPr>
      <t>logística</t>
    </r>
    <r>
      <rPr>
        <i/>
        <sz val="12"/>
        <rFont val="Segoe UI"/>
        <family val="2"/>
      </rPr>
      <t xml:space="preserve">) </t>
    </r>
    <r>
      <rPr>
        <b/>
        <i/>
        <sz val="12"/>
        <rFont val="Segoe UI"/>
        <family val="2"/>
      </rPr>
      <t>/</t>
    </r>
    <r>
      <rPr>
        <i/>
        <sz val="12"/>
        <rFont val="Segoe UI"/>
        <family val="2"/>
      </rPr>
      <t xml:space="preserve"> 4</t>
    </r>
  </si>
  <si>
    <r>
      <t>(REG-3-A-</t>
    </r>
    <r>
      <rPr>
        <i/>
        <u/>
        <sz val="12"/>
        <rFont val="Segoe UI"/>
        <family val="2"/>
      </rPr>
      <t>Requerimientos atendidos por el DANE hasta la fecha de corte del total de los presentados por las administraciones territoriales en el perio</t>
    </r>
    <r>
      <rPr>
        <i/>
        <sz val="12"/>
        <rFont val="Segoe UI"/>
        <family val="2"/>
      </rPr>
      <t xml:space="preserve">do </t>
    </r>
    <r>
      <rPr>
        <b/>
        <i/>
        <sz val="12"/>
        <rFont val="Segoe UI"/>
        <family val="2"/>
      </rPr>
      <t>/</t>
    </r>
    <r>
      <rPr>
        <i/>
        <sz val="12"/>
        <rFont val="Segoe UI"/>
        <family val="2"/>
      </rPr>
      <t xml:space="preserve"> REG-3-B-Total de requerimientos presentados por las administraciones territoriales en el periodo anterior (Meses 3 y 4 anteriores a la medición))*100</t>
    </r>
  </si>
  <si>
    <t>El indicador agregado REG-03 mide de manera bimestral el % de oportunidad en la respuesta a los requerimientos de Estratificación Socioeconómica, ponderando Requerimientos atendidos por el DANE hasta la fecha de corte y el Total de requerimientos presentados por las administraciones territoriales, bajo la responsabilidad de la Dirección de Geoestadística y cuya fuente de información es ORFEO Registro de requerimientos de Estratificación Socioeconómica; registra control de cambios, alcance nacional y medición superior a la meta anual; no sería claro, preciso, auto explicativo, ni de fácil comprensión, su nombre no refleja que mide y omite precisar que se trata de la respuesta a las Direcciones Territoriales del DANE y no de otros; refleja su tendencia positiva  aunque sus variables muestran relación con el objetivo del proceso, no registra aplicación en la toma de decisiones ni relación con el resultado del procedimiento(s), meta o hito de los planes Estratégico y/o de Acción Institucional (PAI) anual asociado(s).</t>
  </si>
  <si>
    <r>
      <t xml:space="preserve">*El proceso no relaciona dentro de la herramienta ISOLUCION, los anexos que soportan el comportamiento y el calculo de la formula del indicador.
*la descripción  realizada  en el campo "observaciones del indicador" no permite identificar al lector el número de seguidores por red social (Twitter, Facebook, Instagram y YouTube), tal y como lo establece la descripción de la formula del indicador, por ende no se posible verificar como se realizo el calculo del indicador.
* Para  el mes de abril de 2021 se observa un valor atípico de 101647,0459, recomendamos al proceso verificar la medición efectuada y realizar los ajustes que correspondan.
*El indicador en los meses  de marzo, mayo y junio se encuentra por debajo de la meta suscrita, por tal motivo  no se evidencia documentación que indique al Proceso la toma de decisiones y generación de acciones de tipo preventivo o correctivo frente al comportamiento atípico de este indicador. De igual manera no fue posible evidenciar  plan de mejoramiento suscrito por parte del proceso COM, lo anterior de  acuerdo a lo establecido en la actividad 9 del procedimiento formulación y monitoreo de indicadores de gestión, SIO-020-PDT-002, V11.
*Mediante correo electrónico del día 09 de agosto de 2021 dirigido a la OCI el proceso manifiesta: </t>
    </r>
    <r>
      <rPr>
        <i/>
        <u/>
        <sz val="12"/>
        <rFont val="Segoe UI"/>
        <family val="2"/>
      </rPr>
      <t xml:space="preserve">"En revisión del indicador usuarios comprometidos en medios digitales DANE, se mide a través de las variables número de seguidores en twitter, facebook, instagram y youtube. Los datos son tomados directamente de las estadísticas de las redes y no a través de plataformas externas. 
Generalmente, se revisan las estadísticas de seguidores el último día del mes medido o los primeros días del siguiente mes. Específicamente la cuenta del DANE en Facebook, registra un crecimiento entre 1 y 30 usuarios máximo diariamente. Teniendo en cuenta el comportamiento diario, resulta extraño que la plataforma de Facebook (Estadísticas de la página) para enero de 2021, arrojara un total de 58.303 seguidores, y en febrero, la cifra fuera de 67.813. 
Analizando las causas de este comportamiento, se decidió revisar en detalle las estadísticas diarias que arroja la plataforma y encontramos pérdidas y crecimientos de seguidores entre un día y otro que eran incongruentes. Al usar una plataforma externa, Metricool, que permite unificar diferentes métricas, comprobamos que en ocasiones la sección de Estadísticas de la Página de Facebook arroja resultados que no corresponden al comportamiento real de la cuenta. 
Una vez identificada la causa de la variación de la cuenta de Facebook, que afecta no solo esa variable sino el resultado total del indicador, encontramos que se deben corregir los resultados del indicador correspondientes a los meses de 2021. Con el uso de la aplicación Metricool, y la sección de Estadísticas de la Página que nos permiten irnos hacia atrás en el tiempo, y teniendo en cuenta que los datos ya no serán tomados en el último día de cada mes pasado (enero-junio), se procederá a hacer la reconstrucción en el tiempo y las correcciones respectivas. 
En este orden de ideas consideramos pertinente presentar un plan de mejora por autocontrol, cuya acción clave es revisar las cifras de facebook de 2021, hacer los ajustes de acuerdo con datos reales y modificar los resultados del indicador " </t>
    </r>
    <r>
      <rPr>
        <sz val="12"/>
        <rFont val="Segoe UI"/>
        <family val="2"/>
      </rPr>
      <t xml:space="preserve">(subrayado fuera de texto)
</t>
    </r>
  </si>
  <si>
    <r>
      <t>SIO-04-A-</t>
    </r>
    <r>
      <rPr>
        <i/>
        <u/>
        <sz val="12"/>
        <rFont val="Segoe UI"/>
        <family val="2"/>
      </rPr>
      <t>Número de días de ausencia por incapacidad laboral o común en el me</t>
    </r>
    <r>
      <rPr>
        <i/>
        <sz val="12"/>
        <rFont val="Segoe UI"/>
        <family val="2"/>
      </rPr>
      <t xml:space="preserve">s </t>
    </r>
    <r>
      <rPr>
        <b/>
        <i/>
        <sz val="12"/>
        <rFont val="Segoe UI"/>
        <family val="2"/>
      </rPr>
      <t>/</t>
    </r>
    <r>
      <rPr>
        <i/>
        <sz val="12"/>
        <rFont val="Segoe UI"/>
        <family val="2"/>
      </rPr>
      <t xml:space="preserve"> SIO-04-B-Número de días de trabajo programados en el mes*SIO-04-C-100</t>
    </r>
  </si>
  <si>
    <r>
      <t>SIO-05-A-</t>
    </r>
    <r>
      <rPr>
        <i/>
        <u/>
        <sz val="12"/>
        <rFont val="Segoe UI"/>
        <family val="2"/>
      </rPr>
      <t xml:space="preserve">Número de </t>
    </r>
    <r>
      <rPr>
        <b/>
        <i/>
        <u/>
        <sz val="12"/>
        <rFont val="Segoe UI"/>
        <family val="2"/>
      </rPr>
      <t>accidentes de trabajo que se presentaron en el me</t>
    </r>
    <r>
      <rPr>
        <b/>
        <i/>
        <sz val="12"/>
        <rFont val="Segoe UI"/>
        <family val="2"/>
      </rPr>
      <t>s</t>
    </r>
    <r>
      <rPr>
        <i/>
        <sz val="12"/>
        <rFont val="Segoe UI"/>
        <family val="2"/>
      </rPr>
      <t xml:space="preserve"> </t>
    </r>
    <r>
      <rPr>
        <b/>
        <i/>
        <sz val="12"/>
        <rFont val="Segoe UI"/>
        <family val="2"/>
      </rPr>
      <t>/</t>
    </r>
    <r>
      <rPr>
        <i/>
        <sz val="12"/>
        <rFont val="Segoe UI"/>
        <family val="2"/>
      </rPr>
      <t xml:space="preserve"> SIO-05-B-</t>
    </r>
    <r>
      <rPr>
        <b/>
        <i/>
        <sz val="12"/>
        <rFont val="Segoe UI"/>
        <family val="2"/>
      </rPr>
      <t>Número de trabajadores en el mes</t>
    </r>
    <r>
      <rPr>
        <i/>
        <sz val="12"/>
        <rFont val="Segoe UI"/>
        <family val="2"/>
      </rPr>
      <t>*SIO-05-C-1</t>
    </r>
  </si>
  <si>
    <r>
      <t xml:space="preserve">SIO-06-A-Número de </t>
    </r>
    <r>
      <rPr>
        <b/>
        <i/>
        <sz val="12"/>
        <rFont val="Segoe UI"/>
        <family val="2"/>
      </rPr>
      <t>días de incapacidad por accidente de trabajo</t>
    </r>
    <r>
      <rPr>
        <i/>
        <sz val="12"/>
        <rFont val="Segoe UI"/>
        <family val="2"/>
      </rPr>
      <t xml:space="preserve"> en el mes+SIO-06-B-Número de </t>
    </r>
    <r>
      <rPr>
        <b/>
        <i/>
        <sz val="12"/>
        <rFont val="Segoe UI"/>
        <family val="2"/>
      </rPr>
      <t>días cargados en el mes</t>
    </r>
    <r>
      <rPr>
        <i/>
        <sz val="12"/>
        <rFont val="Segoe UI"/>
        <family val="2"/>
      </rPr>
      <t xml:space="preserve"> </t>
    </r>
    <r>
      <rPr>
        <b/>
        <i/>
        <sz val="12"/>
        <rFont val="Segoe UI"/>
        <family val="2"/>
      </rPr>
      <t>/</t>
    </r>
    <r>
      <rPr>
        <i/>
        <sz val="12"/>
        <rFont val="Segoe UI"/>
        <family val="2"/>
      </rPr>
      <t xml:space="preserve"> SIO-06-C-</t>
    </r>
    <r>
      <rPr>
        <b/>
        <i/>
        <sz val="12"/>
        <rFont val="Segoe UI"/>
        <family val="2"/>
      </rPr>
      <t>Número de trabajadores en el mes</t>
    </r>
    <r>
      <rPr>
        <i/>
        <sz val="12"/>
        <rFont val="Segoe UI"/>
        <family val="2"/>
      </rPr>
      <t>*SIO-06-D-10n</t>
    </r>
  </si>
  <si>
    <r>
      <t xml:space="preserve">(SIO-07-A-Número de </t>
    </r>
    <r>
      <rPr>
        <b/>
        <i/>
        <sz val="12"/>
        <rFont val="Segoe UI"/>
        <family val="2"/>
      </rPr>
      <t>accidentes de trabajo mortales</t>
    </r>
    <r>
      <rPr>
        <i/>
        <sz val="12"/>
        <rFont val="Segoe UI"/>
        <family val="2"/>
      </rPr>
      <t xml:space="preserve"> que se presentaron </t>
    </r>
    <r>
      <rPr>
        <b/>
        <i/>
        <sz val="12"/>
        <rFont val="Segoe UI"/>
        <family val="2"/>
      </rPr>
      <t>en el año</t>
    </r>
    <r>
      <rPr>
        <i/>
        <sz val="12"/>
        <rFont val="Segoe UI"/>
        <family val="2"/>
      </rPr>
      <t xml:space="preserve"> </t>
    </r>
    <r>
      <rPr>
        <b/>
        <i/>
        <sz val="12"/>
        <rFont val="Segoe UI"/>
        <family val="2"/>
      </rPr>
      <t>/</t>
    </r>
    <r>
      <rPr>
        <i/>
        <sz val="12"/>
        <rFont val="Segoe UI"/>
        <family val="2"/>
      </rPr>
      <t xml:space="preserve"> SIO-07-B-</t>
    </r>
    <r>
      <rPr>
        <b/>
        <i/>
        <sz val="12"/>
        <rFont val="Segoe UI"/>
        <family val="2"/>
      </rPr>
      <t>Total de accidentes de trabajo</t>
    </r>
    <r>
      <rPr>
        <i/>
        <sz val="12"/>
        <rFont val="Segoe UI"/>
        <family val="2"/>
      </rPr>
      <t xml:space="preserve"> que se presentaron en el año)*SIO-07-C-100</t>
    </r>
  </si>
  <si>
    <r>
      <t>(SIO-09-A-</t>
    </r>
    <r>
      <rPr>
        <i/>
        <u/>
        <sz val="12"/>
        <rFont val="Segoe UI"/>
        <family val="2"/>
      </rPr>
      <t xml:space="preserve">Total de </t>
    </r>
    <r>
      <rPr>
        <b/>
        <i/>
        <u/>
        <sz val="12"/>
        <rFont val="Segoe UI"/>
        <family val="2"/>
      </rPr>
      <t>requisitos</t>
    </r>
    <r>
      <rPr>
        <i/>
        <u/>
        <sz val="12"/>
        <rFont val="Segoe UI"/>
        <family val="2"/>
      </rPr>
      <t xml:space="preserve"> de proceso </t>
    </r>
    <r>
      <rPr>
        <b/>
        <i/>
        <u/>
        <sz val="12"/>
        <rFont val="Segoe UI"/>
        <family val="2"/>
      </rPr>
      <t>cumplidos</t>
    </r>
    <r>
      <rPr>
        <i/>
        <u/>
        <sz val="12"/>
        <rFont val="Segoe UI"/>
        <family val="2"/>
      </rPr>
      <t xml:space="preserve"> con base en el Decreto 1072 de 2015 Artículo 2,2,4,6,21</t>
    </r>
    <r>
      <rPr>
        <b/>
        <i/>
        <sz val="12"/>
        <rFont val="Segoe UI"/>
        <family val="2"/>
      </rPr>
      <t xml:space="preserve"> /</t>
    </r>
    <r>
      <rPr>
        <i/>
        <sz val="12"/>
        <rFont val="Segoe UI"/>
        <family val="2"/>
      </rPr>
      <t xml:space="preserve"> SIO-09-B-Total de </t>
    </r>
    <r>
      <rPr>
        <b/>
        <i/>
        <sz val="12"/>
        <rFont val="Segoe UI"/>
        <family val="2"/>
      </rPr>
      <t>requisitos</t>
    </r>
    <r>
      <rPr>
        <i/>
        <sz val="12"/>
        <rFont val="Segoe UI"/>
        <family val="2"/>
      </rPr>
      <t xml:space="preserve"> de proceso </t>
    </r>
    <r>
      <rPr>
        <b/>
        <i/>
        <sz val="12"/>
        <rFont val="Segoe UI"/>
        <family val="2"/>
      </rPr>
      <t>establecidos</t>
    </r>
    <r>
      <rPr>
        <i/>
        <sz val="12"/>
        <rFont val="Segoe UI"/>
        <family val="2"/>
      </rPr>
      <t xml:space="preserve"> en el Decreto 1072 de 2015 Artículo 2,2,4,6,21)*100</t>
    </r>
  </si>
  <si>
    <r>
      <t xml:space="preserve">El indicador SIO-09 mide anualmente el % de cumplimiento de los requisitos de proceso del Sistema de Gestión de Seguridad y Salud en el Trabajo en virtud del Decreto 1072 de 2015 Artículo 2,2,4,6,21, dividiendo los </t>
    </r>
    <r>
      <rPr>
        <u/>
        <sz val="12"/>
        <rFont val="Segoe UI"/>
        <family val="2"/>
      </rPr>
      <t>requisitos cumplidos</t>
    </r>
    <r>
      <rPr>
        <sz val="12"/>
        <rFont val="Segoe UI"/>
        <family val="2"/>
      </rPr>
      <t xml:space="preserve"> entre </t>
    </r>
    <r>
      <rPr>
        <u/>
        <sz val="12"/>
        <rFont val="Segoe UI"/>
        <family val="2"/>
      </rPr>
      <t>los establecidos</t>
    </r>
    <r>
      <rPr>
        <sz val="12"/>
        <rFont val="Segoe UI"/>
        <family val="2"/>
      </rPr>
      <t>, y cuyas fuentes de información son: 1. Evaluación inicial (línea base); 2. Ejecución del plan de trabajo anual en seguridad y salud en el trabajo y su cronograma; 3. Ejecución del Plan de Capacitación en Seguridad y Salud en el Trabajo; 4. Intervención de los peligros identificados y los riesgos priorizados; 5. Evaluación de las condiciones de salud y de trabajo de los trabajadores de la empresa realizada en el último año; 6. Ejecución de las diferentes acciones preventivas, correctivas y de mejora, incluidas las acciones generadas en las investigaciones de los incidentes, accidentes y enfermedades laborales, así como de las acciones generadas en las inspecciones de seguridad; 7. Ejecución del cronograma de las mediciones ambientales ocupacionales y sus resultados, si aplica; 8. Desarrollo de los programas de vigilancia epidemiológica de acuerdo con el análisis de las condiciones de salud y de trabajo y a los riesgos priorizados; 9. Cumplimiento de los procesos de reporte e investigación de los incidentes, accidentes de trabajo y enfermedades laborales; 10. Registro estadístico de enfermedades laborales, incidentes, accidentes de trabajo y ausentismo laboral por enfermedad; 11. Ejecución del plan para la prevención y atención de emergencias; y 12. La estrategia de conservación de los documento. Su responsable es Oplan aunque el gestor de la salud ocupacional hace parte de la Gestión del Talento Humano, su nombre refleja qué mide y su tendencia positiva, registra control de cambios, alcance nacional y medición igual a la meta a noviembre 2020; sin embargo, no es claro, ni preciso, ni auto explicativo, ni de fácil comprensión, sus variables no muestran relación con el objetivo del proceso, no registra aplicación en la toma de decisiones ni relación con el resultado del procedimiento(s), meta o hito de los planes Estratégico y/o de Acción Institucional (PAI) anual asociado(s</t>
    </r>
  </si>
  <si>
    <r>
      <t>(SIO-10-A-</t>
    </r>
    <r>
      <rPr>
        <i/>
        <u/>
        <sz val="12"/>
        <rFont val="Segoe UI"/>
        <family val="2"/>
      </rPr>
      <t xml:space="preserve">Total de </t>
    </r>
    <r>
      <rPr>
        <b/>
        <i/>
        <u/>
        <sz val="12"/>
        <rFont val="Segoe UI"/>
        <family val="2"/>
      </rPr>
      <t>requisitos de estructura cumplidos</t>
    </r>
    <r>
      <rPr>
        <i/>
        <u/>
        <sz val="12"/>
        <rFont val="Segoe UI"/>
        <family val="2"/>
      </rPr>
      <t xml:space="preserve"> con base en el </t>
    </r>
    <r>
      <rPr>
        <b/>
        <i/>
        <u/>
        <sz val="12"/>
        <rFont val="Segoe UI"/>
        <family val="2"/>
      </rPr>
      <t>Decreto 1072 de 2015 Artículo 2,2,4,6,2</t>
    </r>
    <r>
      <rPr>
        <b/>
        <i/>
        <sz val="12"/>
        <rFont val="Segoe UI"/>
        <family val="2"/>
      </rPr>
      <t>0</t>
    </r>
    <r>
      <rPr>
        <i/>
        <sz val="12"/>
        <rFont val="Segoe UI"/>
        <family val="2"/>
      </rPr>
      <t xml:space="preserve"> </t>
    </r>
    <r>
      <rPr>
        <b/>
        <i/>
        <sz val="12"/>
        <rFont val="Segoe UI"/>
        <family val="2"/>
      </rPr>
      <t>/</t>
    </r>
    <r>
      <rPr>
        <i/>
        <sz val="12"/>
        <rFont val="Segoe UI"/>
        <family val="2"/>
      </rPr>
      <t xml:space="preserve"> SIO-10-B-</t>
    </r>
    <r>
      <rPr>
        <b/>
        <i/>
        <sz val="12"/>
        <rFont val="Segoe UI"/>
        <family val="2"/>
      </rPr>
      <t>Total de requisitos de estructura establecido</t>
    </r>
    <r>
      <rPr>
        <i/>
        <sz val="12"/>
        <rFont val="Segoe UI"/>
        <family val="2"/>
      </rPr>
      <t>s en el Decreto 1072 de 2015 Artículo 2,2,4,6,20)*100</t>
    </r>
  </si>
  <si>
    <r>
      <t xml:space="preserve">El indicador SIO-10 mide cada año el porcentaje de cumplimiento de los requisitos de estructura del Sistema de Gestión de Seguridad y Salud en el Trabajo en virtud del Decreto 1072 de 2015 Artículo 2,2,4,6,2, dividiendo los </t>
    </r>
    <r>
      <rPr>
        <u/>
        <sz val="12"/>
        <rFont val="Segoe UI"/>
        <family val="2"/>
      </rPr>
      <t>requisitos cumplidos</t>
    </r>
    <r>
      <rPr>
        <sz val="12"/>
        <rFont val="Segoe UI"/>
        <family val="2"/>
      </rPr>
      <t xml:space="preserve"> entre </t>
    </r>
    <r>
      <rPr>
        <u/>
        <sz val="12"/>
        <rFont val="Segoe UI"/>
        <family val="2"/>
      </rPr>
      <t>los establecidos</t>
    </r>
    <r>
      <rPr>
        <sz val="12"/>
        <rFont val="Segoe UI"/>
        <family val="2"/>
      </rPr>
      <t>, cuya fuente de información no se precisa. Su responsable es Oplan aunque el gestor de la salud ocupacional hace parte de la Gestión del Talento Humano, es claro, preciso, auto explicativo, y de fácil comprensión, su nombre refleja qué mide y su tendencia positiva, registra control de cambios, alcance nacional y medición igual a la meta a noviembre 2020; sin embargo, sus variables no muestran relación con el objetivo del proceso, no registra aplicación en la toma de decisiones ni relación con el resultado del procedimiento(s), meta o hito de los planes Estratégico y/o de Acción Institucional (PAI) anual asociado(s).</t>
    </r>
  </si>
  <si>
    <t>UNIDAD DE 
MEDIDA</t>
  </si>
  <si>
    <t>FRECUENCIA</t>
  </si>
  <si>
    <t>RESULTADO
 - META</t>
  </si>
  <si>
    <t>Con respecto a los indicadores del proceso REGULACIÓN, aunque sus variables muestran relación con el objetivo del proceso, no registra aplicación en la toma de decisiones ni relación con el resultado del procedimiento(s), meta o hito de los planes Estratégico y/o de Acción Institucional (PAI) anual asociado(s).</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</si>
  <si>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relacionó dentro de la herramienta de ISOLUCION, los anexos que soportan el comportamiento del indicador.
En oficio No. 20212000027123 del 27 de septiembre del 2021, el proceso informa que " sería necesario ajustar la información correspondiente a la meta considerando que esta meta no puede ser correspondiente a 0 sino 100. "En cuanto a la información soporte, adjuntamos el correo y archivo a través del cual el grupo de logística reportó al GIT de Capital Social los insumos para el cálculo del indicador".</t>
    </r>
  </si>
  <si>
    <r>
      <t xml:space="preserve">En el presente seguimiento 1 enero al 30 junio 2021, el proceso PES no incluye este indicador, </t>
    </r>
    <r>
      <rPr>
        <i/>
        <sz val="12"/>
        <rFont val="Segoe UI"/>
        <family val="2"/>
      </rPr>
      <t>DIMPE indicó mediante correo electrónico en julio 2021 que "para el EDI-3-Indicador de Cobertura, para la vigencia 2020 no fueron asignados recursos presupuestales para esta operación estadística, motivo por el cual no se realizó operativo de campo el año pasado y no se reporta información que alimente estos indicadores en 2020.
En oficio No. 20212000027123 del 27 de septiembre del 2021, el proceso informa que "Como se indicó a la OIC, en respuesta enviada el día 22 de julio de 2021, para el año 2020 no fueron asignados recursos a esta operación estadística, razón por la cual no se cuenta con información para reportar al indicador durante esa vigencia; siendo su última fecha de actualización el 27 de febrero de 2020"".</t>
    </r>
  </si>
  <si>
    <r>
      <t xml:space="preserve">1.El indicador no cumplió con la meta propuesta. 2 Frecuencia del indicador anual. 3 Se evidencio incumplimiento por parte del proceso de varias actividades del </t>
    </r>
    <r>
      <rPr>
        <i/>
        <sz val="12"/>
        <rFont val="Segoe UI"/>
        <family val="2"/>
      </rPr>
      <t>Procedimiento Formulación y Monitoreo de Indicadores de Gestión SIO-020-PDT-002, VERSIÓN: 11, FECHA: 20/Ene/2021</t>
    </r>
    <r>
      <rPr>
        <sz val="12"/>
        <rFont val="Segoe UI"/>
        <family val="2"/>
      </rPr>
      <t xml:space="preserve">, entre las que se destacan. </t>
    </r>
    <r>
      <rPr>
        <b/>
        <i/>
        <sz val="12"/>
        <rFont val="Segoe UI"/>
        <family val="2"/>
      </rPr>
      <t>9)</t>
    </r>
    <r>
      <rPr>
        <i/>
        <sz val="12"/>
        <rFont val="Segoe UI"/>
        <family val="2"/>
      </rPr>
      <t xml:space="preserve">. Se requiere efectuar acciones de mejora. </t>
    </r>
    <r>
      <rPr>
        <b/>
        <i/>
        <sz val="12"/>
        <rFont val="Segoe UI"/>
        <family val="2"/>
      </rPr>
      <t>10)</t>
    </r>
    <r>
      <rPr>
        <i/>
        <sz val="12"/>
        <rFont val="Segoe UI"/>
        <family val="2"/>
      </rPr>
      <t xml:space="preserve"> Suscribir plan de mejoramiento. </t>
    </r>
    <r>
      <rPr>
        <b/>
        <i/>
        <sz val="12"/>
        <rFont val="Segoe UI"/>
        <family val="2"/>
      </rPr>
      <t>11)</t>
    </r>
    <r>
      <rPr>
        <i/>
        <sz val="12"/>
        <rFont val="Segoe UI"/>
        <family val="2"/>
      </rPr>
      <t>. Evaluar la vigencia del indicador. 15. Elaborar el Informe de indicadores de gestión, esta última actividad no contiene un registro de actividades de corrección en la columna “Acciones Implantadas” del componente Observaciones del Indicador que establece: “Con los resultados obtenidos, se elabora el Informe de Resultados de los Indicadores de Gestión semestralmente, que presenta: • Cumplimiento del reporte: se relacionan los indicadores de gestión que presentaron reporte oportuno y extemporáneo. • Resultados por rango (Satisfactorio, Aceptable o Crítico). • Cumplimiento de metas definidas para los indicadores. • Resultados por tipología asignada (ver sección Definiciones). Así mismo, anualmente se elabora el Informe de Resultados de los Indicadores de Gestión acumulado para cada vigencia.</t>
    </r>
    <r>
      <rPr>
        <sz val="12"/>
        <rFont val="Segoe UI"/>
        <family val="2"/>
      </rPr>
      <t xml:space="preserve">
Sin embargo, el proceso en las observaciones de medición del indicador el proceso detallo</t>
    </r>
    <r>
      <rPr>
        <i/>
        <sz val="12"/>
        <rFont val="Segoe UI"/>
        <family val="2"/>
      </rPr>
      <t xml:space="preserve"> "El nivel aceptable del indicador de este periodo se vio afectado por el incremento del número de fuentes que no reportaron información debido a la situación de emergencia nacional a raíz del COVID 19 puesto que las empresas estaban enfocadas en mantener su actividad económica en medio del aislamiento preventivo, dificultando la comunicación y el acceso a la información".  Por otra parte, el área de DIMPE en correo electrónico de julio expreso </t>
    </r>
    <r>
      <rPr>
        <b/>
        <i/>
        <sz val="12"/>
        <rFont val="Segoe UI"/>
        <family val="2"/>
      </rPr>
      <t>a)</t>
    </r>
    <r>
      <rPr>
        <i/>
        <sz val="12"/>
        <rFont val="Segoe UI"/>
        <family val="2"/>
      </rPr>
      <t xml:space="preserve"> Se extendió el tiempo de recolección de las sedes principales pasando de 4 a 4.5 meses.  </t>
    </r>
    <r>
      <rPr>
        <b/>
        <i/>
        <sz val="12"/>
        <rFont val="Segoe UI"/>
        <family val="2"/>
      </rPr>
      <t xml:space="preserve">b) </t>
    </r>
    <r>
      <rPr>
        <i/>
        <sz val="12"/>
        <rFont val="Segoe UI"/>
        <family val="2"/>
      </rPr>
      <t xml:space="preserve">Se realiza seguimiento semanal al avance de la cobertura, realizando secciones de trabajo de reentrenamiento con el personal encargado de la operación estadística. </t>
    </r>
    <r>
      <rPr>
        <b/>
        <i/>
        <sz val="12"/>
        <rFont val="Segoe UI"/>
        <family val="2"/>
      </rPr>
      <t>c)</t>
    </r>
    <r>
      <rPr>
        <i/>
        <sz val="12"/>
        <rFont val="Segoe UI"/>
        <family val="2"/>
      </rPr>
      <t>Se remite cartas de sensibilización a las empresas con el fin de lograr una mejor respuesta sobre la información.</t>
    </r>
    <r>
      <rPr>
        <b/>
        <i/>
        <sz val="12"/>
        <rFont val="Segoe UI"/>
        <family val="2"/>
      </rPr>
      <t xml:space="preserve"> d).</t>
    </r>
    <r>
      <rPr>
        <i/>
        <sz val="12"/>
        <rFont val="Segoe UI"/>
        <family val="2"/>
      </rPr>
      <t xml:space="preserve"> es importante resaltar que el año 2020 fue atípico, derivado de la situación de emergencia sanitaria COVID-19. Es natural, que la medición de por debajo de lo esperado de acuerdo a los cambios de los factores propios de este fenómeno de estudio, los cuales son externos a la entidad."</t>
    </r>
    <r>
      <rPr>
        <sz val="12"/>
        <rFont val="Segoe UI"/>
        <family val="2"/>
      </rPr>
      <t xml:space="preserve">
A pesar que las acciones expresadas por el proceso no fueron aplicadas, cargadas a través del anexo en las acciones implantadas en el módulo de isolucion en el momento del asilamiento debido a la emergencia sanitaria del COVID 19. Así mismo, la OCI no observo dentro del periodo evaluado soportes para recolectar la información (llamadas telefónicas o correos electrónicos a las fuentes en los meses de marzo a junio de 2021). Lo manifestado por el proceso es posterior al corte del seguimiento evaluado enero junio 30 de 2021. Por lo tanto, se sugiere que el proceso tome en cuenta los lineamientos del procedimiento </t>
    </r>
    <r>
      <rPr>
        <i/>
        <sz val="12"/>
        <rFont val="Segoe UI"/>
        <family val="2"/>
      </rPr>
      <t>Formulación y Monitoreo de Indicadores de Gestión SIO-020-PDT-002</t>
    </r>
    <r>
      <rPr>
        <sz val="12"/>
        <rFont val="Segoe UI"/>
        <family val="2"/>
      </rPr>
      <t xml:space="preserve">
En oficio No. 20212000027123 del 27 de septiembre del 2021, el proceso adiciona lo siguiente "A pesar de que no se realizó suscripción, sí se realizaron los correctivos necesarios para solucionar, los indicadores obtenidos en el operativo 2.019".</t>
    </r>
  </si>
  <si>
    <t>1. Para el mes de mayo del 2021, el indicador se encuentra 1,44 puntos por encima de la meta establecida, según el Proceso se observa un aumento a nivel nacional del 0,15% del nivel de calidad de la información recolectada y se destaca Armenia que pasa de un nivel aceptable a un nivel satisfactorio.
En oficio No. 20212000027123 del 27 de septiembre del 2021, la subdirección confirma “Frente al comentario de la Oficina de Control Interno sobre los indicadores que “No está reportando de acuerdo a la frecuencia”:
“La frecuencia del indicador es de acuerdo al calendario de producción estadística, los resultados estadísticos del primer trimestre se publicaron el 13 de mayo de 2021.”, para lo cual la OCI al revisar nuevamente la publicación del indicador en Isolución, confirma que fue actualizado al 22 de agosto del 2021, donde la Operación estadística justifica “El total nacional desmejora ligeramente en 0.10 puntos. Todas las ciudades se encuentran en nivel satisfactorio. Desmejora un poco el indicador de no imputación en territoriales, que pasa de 99.27 a 98.83.Bogotá, Pasto, Villavicencio y Armenia son los que más contribuyen a esta reducción.” 
2. No se observa la evidencia del reporte periódico con el cual se determine el nivel de calidad de la información recolectada en campo para realizar los productos de difusión, del Censo de Edificaciones.
3. La descripción de la meta, está ligada al objetivo del Proceso, el cual se encuentra descrito en el documento “Caracterización del Proceso”.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(98), no corresponde a la registrada en la "Ficha técnica" del indicador (0).
6. Para indicadores de Efectividad, es necesario definir cuál es el impacto en la población objetivo y cómo el logro de lo propuesto contribuyó a resolver sus necesidades, tal como se define en la Guía para la Construcción y Análisis de Indicadores de Gestión del DAFP, Versión 4 del 2018.
7. No se observa plan de mejoramiento suscrito, que adopte las recomendaciones dadas por la OCI en el seguimiento realizado al II Semestre 2020, entre ellas el ajuste del nombre del indicador el cual: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t>
  </si>
  <si>
    <t>1. Para el mes de julio del 2021, se observa que el indicador se encuentra 10 puntos por encima de la meta establecida, de acuerdo al seguimiento reportado por el Proceso “Se atendieron en su totalidad las incidencias reportadas para 11 geovisores, de acuerdo a la matriz de seguimientos de incidencias al Geoportal”.
2. El Proceso aporta como evidencia el reporte de las incidencias para los 11 Geovisores de mayo 2021 a julio 2021. 
3. La descripción de la meta está ligada al objetivo del Proceso, el cual se encuentra descrito en el documento “Caracterización del Proceso”.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(90), no corresponde a la registrada en la "Ficha técnica" del indicador (0).
6. No se observa plan de mejoramiento suscrito, que adopte las recomendaciones dadas por la OCI en el seguimiento realizado al II Semestre 2020, sin embargo, en la ficha técnica se describen ajustes al indicador.</t>
  </si>
  <si>
    <t>1. Para el mes de junio del 2021, se observa que el indicador se encuentra 10 puntos por encima de la meta establecida, de acuerdo al seguimiento reportado por el Proceso se han generado el 100% de los productos cartográficos solicitados por Diseños Muestrales que corresponde a una cantidad de 28.776, (Planos de segmento, contexto y sector, mapas de distribución, generales y rurales para las operaciones estadísticas de GEIH Paralela, CEED, EGIT, EMICRON, MULTIPROPÓSITO y GEIH Tradicional).
2. La descripción de la meta del indicador está ligada al objetivo del Proceso, el cual se encuentra descrito en el documento “Caracterización del Proceso”.
3. No se evidencia documentación que indique al Proceso la toma de decisiones y generación de acciones de tipo preventivo o correctivo, frente al comportamiento atípico del indicador por encima o por debajo de la meta suscrita.
4. La meta relacionada en el cuadro de "observaciones del indicador" (90), no corresponde a la registrada en la "Ficha técnica" del indicador (0).
5. Dentro del campo “Anexo”, el Proceso aporta los archivos que confirman el seguimiento al indicador.
6. No se observa plan de mejoramiento suscrito, que adopte las recomendaciones dadas por la OCI en el seguimiento realizado al II Semestre 2020, sin embargo, en la ficha técnica se describen ajustes al indicador.</t>
  </si>
  <si>
    <t>1. Para el mes de junio del 2021, se observa que el indicador se encuentra 0,622 puntos por encima de la meta establecida, de acuerdo al seguimiento reportado por el Proceso para este semestre se realizó el proceso de inclusión del proveedores internos a través de las encuestas estructurales, y externos con la PILA y RUES. También indica “Para este semestre se realizó el proceso de inclusión del proveedores internos a través de las encuestas estructurales, y externos con la PILA y RUES. El resultado del indicador muestra que se encuentra en el rango entre el valor máximo y el meta, es decir, entre 90%-95%. Asimismo se muestra que tanto el mantenimiento como la actualización del Directorio fue exitoso y un porcentaje importante de registros fue trabajado, permitiendo que el Directorio atienda una de sus funciones principales, es decir, proporcionar marcos de lista actualizados y óptimos sobre las empresas con estado activo.”
2. Dentro del campo “Anexo”, el Proceso aporta los archivos que confirman el seguimiento periódico al indicador.
3. La descripción de la meta del indicador está ligada al objetivo del Proceso, el cual se encuentra descrito en el documento “Caracterización del Proceso”.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(90), no corresponde a la registrada en la "Ficha técnica" del indicador (0).
6. No se observa plan de mejoramiento suscrito, que adopte las recomendaciones dadas por la OCI en el seguimiento realizado al II Semestre 2020, sin embargo, en la ficha técnica se describen ajustes al indicador.</t>
  </si>
  <si>
    <t>1. Para el mes de julio del 2021, se observa que el indicador se encuentra 1,7 puntos por debajo de la meta establecida, de acuerdo al seguimiento reportado por el Proceso, el indicador presenta un resultado menos favorable al mes anterior debido a un incremento en la tasa de fuentes devueltas por mala crítica y reprocesos, Periodo de estudio mayo 2021.
2. No se evidencia documentación que indique al Proceso la toma de decisiones y generación de acciones de tipo preventivo o correctivo, frente al comportamiento atípico del indicador en este caso por debajo de la meta suscrita.
3. Dentro del campo “Anexo”, el Proceso aporta los archivos que confirman el seguimiento al indicador.
4. No se observa el diligenciamiento de la descripción de la meta del indicador en la ficha técnica, lo cual impide confirmar si la meta de indicador está ligada al objetivo del Proceso, el cual se encuentra descrito en el documento “Caracterización del Proceso PES”.
5. Se recomienda especificar el cargo de “Quien mide”.
6. Desde el mes de enero se reporta un comportamiento atípico del indicador por debajo de la meta propuesta, y no se identifica plan de mejoramiento suscrito para subsanar esta situación.
7. La meta relacionada en el cuadro de "observaciones del indicador" (98), no corresponde a la registrada en la "Ficha técnica" del indicador (0).
8. No se observa plan de mejoramiento suscrito, que adopte las recomendaciones dadas por la OCI en el seguimiento realizado al II Semestre 2020, entre ellas el ajuste del nombre del indicador el cual: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tal como se define en la Guía para la Construcción y Análisis de Indicadores de Gestión del DAFP, Versión 4 del 2018.
En oficio No. 20212000027123 del 27 de septiembre del 2021, DIMPE justifica “frente al comentario de la Oficina de Control Interno sobre los indicadores que “No alcanzaron la meta”: El proceso de recolección de mayo 2021 publicado en julio  se vio seriamente afectado por el paro nacional, situación externa a la entidad. A pesar que no se realizó suscripción, sí se realizaron los correctivos necesarios para evitar que este hecho vuelva a presentarse como: Se extendió el tiempo de recolección. 
Se realizó seguimiento diario al avance de la cobertura. Se remitieron cartas de sensibilización a las empresas con el fin de lograr una mejor respuesta sobre la información.”, de acuerdo a lo indicado por la Operación Estadística, se observa que pese a la no suscripción del plan de mejoramiento, se han implementado correcciones inmediatas en aras de subsanar el hallazgo. Se recomienda a la Operación Estadística, que en caso de detectar comportamientos atípicos del indicador, si se requiere, se implementen las acciones descritas en la actividad #9 del procedimiento “FORMULACIÓN Y MONITOREO DE INDICADORES DE GESTIÓN”, código: SIO-020-PDT-002.</t>
  </si>
  <si>
    <t>En oficio No. 20212000027123 del 27 de septiembre del 2021, la Subdirección confirma la ausencia de éste indicador en Isolución al justificar: “ENA-Debido a que no asignaron recursos a la operación estadística durante los años 2020 y 2021, no se ha realizado la evaluación de los indicadores de la ENA”.</t>
  </si>
  <si>
    <t>1. Para el mes de julio del 2021, se observa que el indicador se encuentra 0,93 puntos por debajo de la meta establecida, en el seguimiento el Proceso indica, de 295 formularios fueron diligenciados correctamente 283, el resto de formularios fueron corregidos por parte de las fuentes.
En oficio No. 20212000027123 del 27 de septiembre del 2021, DIMPE indica “frente al seguimiento a junio 30 de la Oficina de Control Interno: Las publicaciones mensuales y trimestrales se han realizado de manera puntual y la calificación de los indicadores se han realizado dentro de los tiempo programados.”, la OCI al revisar nuevamente el indicador, efectivamente se observa la actualización realizada por la Operación estadística el 30 de agosto y 30 de septiembre donde indica: “Para el mes estadístico de julio de 2021, 279 formularios de un total de 296 fueron diligenciados correctamente. Se registraron 17 solicitudes de corrección por parte de las fuentes, en su mayoría por errores de digitación en el momento del diligenciamiento.” y “Para el mes estadístico de agosto de 2021, 286 formularios de un total de 297 fueron diligenciados correctamente. Se registraron 11 solicitudes de corrección por parte de las fuentes, en su mayoría por errores de digitación en el momento del diligenciamiento. Se incorpora una nueva fuente en el municipio de Dibulla en La Guajira.” respectivamente.
2. Se observan los anexos que soportan el monitoreo periódico y detalle de las correcciones.
3. No se evidencia documentación que indique al Proceso la toma de decisiones y generación de acciones de tipo preventivo o correctivo, frente al comportamiento atípico del indicador en este caso por debajo de la meta suscrita.
4. En la ficha técnica, se recomienda ajustar la “Unidad de Medida”, ya que los resultados se muestran en función de porcentajes y no de unidades.
En oficio No. 20212000027123 del 27 de septiembre del 2021, DIMPE indica “frente al seguimiento a junio 30 de la Oficina de Control Interno: Las publicaciones mensuales y trimestrales se han realizado de manera puntual y la calificación de los indicadores se han realizado dentro de los tiempo programados. Frente a las observaciones de las unidades del indicador i, si se revisa la fórmula de este indicador, se evidencia que es un cociente entre los formulario con inconsistencia y el total de formularios multiplicado por 100, lo cual corresponde a un porcentaje, por tanto no aplica la observación.”, la OCI al revisar nuevamente la ficha técnica del indicador y teniendo en cuenta que la fórmula “corresponde a un porcentaje”, tal como lo indica la Operación Estadística, les invitamos a revisar la pertinencia del valor de la “Unidad de Medida”, en la ficha técnica, la cual indica que la medida del indicador esta en unidades y no en  porcentaje. 
5. La descripción de la meta del indicador está ligada al objetivo del Proceso, el cual se encuentra descrito en el documento “Caracterización del Proceso PES”.
6. La meta relacionada en el cuadro de "observaciones del indicador" (5), no corresponde a la registrada en la "Ficha técnica" del indicador (0).
Frente a este numeral en oficio No. 20212000027123 del 27 de septiembre del 2021, la DIMPE indica: 
“Efectivamente debemos corregir el valor de la Meta en la ficha técnica del indicador ESAG 1, ya que (0) no es un Meta cumplible.”
7. No se observa plan de mejoramiento suscrito, que adopte las recomendaciones dadas por la OCI en el seguimiento realizado al II Semestre 2020.</t>
  </si>
  <si>
    <t>1. Para el mes de julio del 2021, se observa que el indicador se encuentra 5 puntos por encima de la meta establecida, el Proceso indica en el monitoreo, que para el mes estadístico de junio de 2021, se logró la Cobertura del 100%.
2. Dentro del campo “Anexo”, el Proceso aporta los archivos que confirman el seguimiento al indicador.
3. La descripción de la meta del indicador está ligada al objetivo del Proceso, el cual se encuentra descrito en el documento “Caracterización del Proceso PES”.
4. En el mes de mayo, la operación estadística, reportó un comportamiento atípico del indicador del 99,3%, debido a los problemas de orden público presentes en el Valle del Cauca, para lo cual fue necesario imputar dos fuentes de información.
En oficio No. 20212000027123 del 27 de septiembre del 2021, la DIMPE indica: “frente a la observación 4 y 6 al ser eventos de fuerza mayor ajenos a nuestro proceso estadístico no se tienen acciones preventivas, pero si está establecido como acción correctiva precisamente el proceso de imputación que está documentado en la Metodología, este proceso corrige el sesgo que se causaría por la no respuesta de fuente, que como se indica en este caso fueron dos fuentes.
5. En la ficha técnica, se recomienda ajustar la “Unidad de Medida”, ya que los resultados se muestran en función de porcentajes y no de unidades.
En oficio No. 20212000027123 del 27 de septiembre del 2021, la DIMPE indica “frente al seguimiento a junio 30 de la Oficina de Control Interno: Las publicaciones mensuales y trimestrales se han realizado de manera puntual y la calificación de los indicadores se han realizado dentro de los tiempo programados. Frente a las observaciones de las unidades del indicador i, si se revisa la fórmula de este indicador, se evidencia que es un cociente entre los formulario con inconsistencia y el total de formularios multiplicado por 100, lo cual corresponde a un porcentaje, por tanto no aplica la observación.”, la OCI al revisar nuevamente la ficha técnica del indicador y teniendo en cuenta que la fórmula “corresponde a un porcentaje”, tal como lo indica la Operación Estadística, les invitamos a revisar la pertinencia del valor de la “Unidad de Medida” en la ficha técnica, la cual indica que la medida del indicador esta en unidades y no en  porcentaje. 
6. No se evidencia documentación que indique al Proceso la toma de decisiones y generación de acciones de tipo preventivo o correctivo, frente al comportamiento atípico del indicador por encima o por debajo de la meta suscrita.
En oficio No. 20212000027123 del 27 de septiembre del 2021, la DIMPE indica: “frente a la observación 4 y 6 al ser eventos de fuerza mayor ajenos a nuestro proceso estadístico no se tienen acciones preventivas, pero si está establecido como acción correctiva precisamente el proceso de imputación que está documentado en la Metodología, este proceso corrige el sesgo que se causaría por la no respuesta de fuente, que como se indica en este caso fueron dos fuentes.
7. La meta relacionada en el cuadro de "observaciones del indicador" (95), no corresponde a la registrada en la "Ficha técnica" del indicador (0).
Frente a este numeral en oficio No. 20212000027123 del 27 de septiembre del 2021, la DIMPE indica: 
“Efectivamente debemos corregir el valor de la Meta en la ficha técnica del indicador ESAG 1, ya que (0) no es un Meta cumplible.”
8. No se observa plan de mejoramiento suscrito, que adopte las recomendaciones dadas por la OCI en el seguimiento realizado al II Semestre 2020.</t>
  </si>
  <si>
    <t>1. Para el mes de junio del 2021, se observa que el indicador cumplió con la meta establecida.
Dentro del campo “Anexo”, el Proceso aporta los cuadros de salida de la Operación estadística, pese al reporte, no se observa el análisis del comportamiento del indicador.
En oficio No. 20212000027123 del 27 de septiembre del 2021, la DIMPE indica: “Del punto 2, la evidencia que se anexa son los resultados de la ESAG publicados y en los cuales está referenciado la fecha de publicación.
Lo que se puede verificar en el siguiente enlace https://www.dane.gov.co/index.php/estadisticas-portema/agropecuario/encuesta-de-sacrificio-de-ganado,” al acceder al link aportado, se genera el siguiente mensaje “404 - Categoría no encontrada.”.
2. La descripción de la meta del indicador está ligada al objetivo del Proceso, el cual se encuentra descrito en el documento “Caracterización del Proceso PES”.
3. No se evidencia documentación que indique al Proceso la toma de decisiones y generación de acciones de tipo preventivo o correctivo, frente al comportamiento atípico del indicador por encima o por debajo de la meta suscrita.
En oficio No. 20212000027123 del 27 de septiembre del 2021, la DIMPE indica: “En la observación 4 el plan de trabajo de la encuesta en todos eslabones de producción del proceso estadístico se construyó para cumplir siempre con la oportunidad en la fecha de la publicación y hasta el momento nunca se ha incumplido con esta fecha.”
4. La meta relacionada en el cuadro de "observaciones del indicador" (0), coincide con la registrada en la "Ficha técnica" del indicador (0).
En oficio No. 20212000027123 del 27 de septiembre del 2021, la DIMPE indica: “Efectivamente debemos corregir el valor de la Meta en la ficha técnica del indicado ESAG 1, ya que (0) no es un Meta cumplible.
5. No se observa plan de mejoramiento suscrito, que adopte las recomendaciones dadas por la OCI en el seguimiento realizado al II Semestre 2020.</t>
  </si>
  <si>
    <t>1. Para el mes de abril del 2021, se observa que el indicador cumplió con la meta establecida.
En oficio No. 20212000027123 del 27 de septiembre del 2021, la DIMPE confirma “Frente al comentario de la Oficina de Control Interno sobre los indicadores que “No está reportando de acuerdo a la frecuencia”:
La frecuencia del indicador es de acuerdo al calendario de producción estadística, la última publicación de los resultados estadísticos fue el 2 de junio de 2021.
El indicador se ha evaluado trimestralmente, mes vencido, de acuerdo con la programación establecida que son los 28 de los meses enero, abril, julio y octubre.”, para lo cual la OCI al revisar nuevamente la publicación del indicador en Isolución, confirma que se encuentra actualizado el 28 de julio del 2021, donde la Operación estadística indica “En el mes estadístico de junio se entregaron los archivos a través de correo electrónico a la Dirección de Metodología y Producción Estadística DIMPE, en las fechas programadas, para la publicación trimestral (II trimestre de 2021).” 
2. Dentro del campo “Anexo”, el Proceso aporta el boletín de la Operación estadística, pese al reporte, no se observa el análisis del comportamiento del indicador.
En oficio No. 20212000027123 del 27 de septiembre del 2021, la DIMPE indica “la evidencia que se anexa son los resultados de la ESAG publicados y en los cuales está referenciado la fecha de publicación. Lo que se puede verificar en el siguiente enlace
https://www.dane.gov.co/index.php/estadisticas-por,” al acceder al link aportado, se genera el siguiente mensaje “404 - Categoría no encontrada.”.
3. La descripción de la meta del indicador está ligada al objetivo del Proceso, el cual se encuentra descrito en el documento “Caracterización del Proceso PES”.
4. No se evidencia documentación que indique al Proceso la toma de decisiones y generación de acciones de tipo preventivo o correctivo, frente al comportamiento atípico del indicador por encima o por debajo de la meta suscrita.
En oficio No. 20212000027123 del 27 de septiembre del 2021, la DIMPE indica “Frente a la observación sobre el análisis del comportamiento del indicador de oportunidad, no vemos qué tipo de análisis se puede hacer cuando hasta la momento siempre se ha cumplido con las fechas programadas”. 
La recomendación 2, hace referencia al criterio documental que puede establecer, si lo requiere la Operación Estadística, para formalizar sus acciones de tipo preventivo o correctivo, en caso de que el comportamiento del indicador se encuentre por encima o por debajo de la meta suscrita.
5. La meta relacionada en el cuadro de "observaciones del indicador" (0), coincide con la registrada en la "Ficha técnica" del indicador (0).
6. No se observa plan de mejoramiento suscrito, que adopte las recomendaciones dadas por la OCI en el seguimiento realizado al II Semestre 2020.
En oficio No. 20212000027123 del 27 de septiembre del 2021, la DIMPE indica “En las observaciones de seguimiento cabe aclarar que aunque la meta es del 98% el tener una cobertura del 100% es algo bueno por lo cual no requiere un plan de mejoramiento. Recomendamos que las observaciones tengan en cuenta cuando se logra un objetivo mayor no solicitar explicaciones. 
Solicita análisis de indicadores que se logran la oportunidad al 100%, hasta la fecha no se ha fallado en oportunidad.”
Se aclara que la OCI, no solicita plan de mejoramiento frente al comportamiento del indicador, la recomendación radica en que al momento del presente seguimiento no se observó plan de mejoramiento suscrito por parte de la Operación Estadística para subsanar lo evidenciado por la OCI en el anterior seguimiento, es decir al II semestre del 2020, que indicaba “Como anexo del cálculo del indicador, el proceso presenta Boletín Técnico  IV Trimestre de 2020,  donde no se identifica la información fuente y/o el calculó del indicador.".</t>
  </si>
  <si>
    <t>El indicador agregado EXPO-1 mide cada mes el % de calidad de la información de exportaciones que llega al DANE central enviada por las empresas exportadoras de petróleo, declaraciones litográficas y electrónicas de la DIAN, en la operación estadística “Exportaciones”, bajo la responsabilidad de DIMPE; su fuente de información es la Base de datos de los registros de exportaciones; registra alcance nacional, monitoreo periódico, control de cambios y medición que alcanzó la meta en junio 2021, su nombre refleja su tendencia positiva mayo que la meta;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el indicador mide la calidad de la operación estadística, no de la aplicación de los planes estrategicos o de acción institucional.</t>
  </si>
  <si>
    <t>El indicador agregado MTCES-1 mide cada año el % de calidad de la operación estadística “Muestra Trimestral de Comercio Exterior de Servicios” bajo la responsabilidad de DIMPE, su fuente de información es APLICATIVO, Fichas de verificación de consistencia de la información y registros administrativos; registra alcance nacional, monitoreo periódico, control de cambios, su nombre refleja su tendencia positiva mayor que la meta y medición a mayo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el indicador de calidad de la Muestra Trimestral de Comercio Exterior de Servicios-MTCES respecto al Primer trimestre de 2021 (publicación en página web del DANE el 20 de mayo de 2021) se evaluó en la plataforma Isolución 4.8 el dia que fue habilitado es decir el 26 de
mayo de 2021. Adjunto pantazado de Isolución 4.8 en donde se
evidencia la evaluación trimestre a trimestre durante el año.</t>
  </si>
  <si>
    <t>El indicador SIO-07 mide anualmente el % de accidentes laborales mortales en relación con el total de accidentes laborales del año, cuya fuente de información no se precisa; su responsable es Oplan aunque el gestor de la salud ocupacional hace parte de la Gestión del Talento Humano, su nombre refleja qué mide y su tendencia negativa, registra control de cambios, alcance nacional y medición inferior a la meta a diciembre 2020, es claro, preciso, auto explicativo, y de fácil comprensión; sin embargo, sus variables no muestran relación con el objetivo del proceso, no registra aplicación en la toma de decisiones ni relación con el resultado del procedimiento(s), meta o hito de los planes Estratégico y/o de Acción Institucional (PAI) anual asociado(s). Se recomienda revisar la unidad de medida del indicador SIO-07 de acuerdo con su fórmula de cálculo.
Mediante radicado No. 20213300253531, de fecha 29 de septiembre de 2021, el área manifestó que teniendo en cuenta que en el resultado de la medición del indicador se pierde se procede a realizar plan de
mejoramiento.</t>
  </si>
  <si>
    <t>El indicador SIO-04 mide cada mes el % de  ausentismo por causa médica relacionando los días de ausencia por incapacidad laboral o común en el mes con los días de trabajo programados, cuya fuente de información es la Base de datos de incapacidades del Git de Servicios Administrativos de Gestión Humana; su responsable es Oplan aunque el gestor de la salud ocupacional hace parte de la Gestión del Talento Humano; su nombre refleja qué mide y su tendencia negativa, registra control de cambios, alcance nacional y medición inferior a la meta a junio 2021, aunque no es clara la observación de su última medición según la cual: “En el mes de junio se perdió el 0,48% de días de trabajo programados en el mes por causa de incapacidad médica relacionada con enfermedad común y por accidentes laborales. Los datos de cálculo son: Total trabajadores: 7379, Días programados de trabajo: 20 Cantidad de personas que se incapacitan en el mes: 59 Lo anterior evidencia que para el mes de junio se incapacitó el 0,80 % de los trabajadores.” Por ello, no es claro, preciso, auto explicativo ni de fácil comprensión, sus variables tampoco muestran relación con el objetivo del proceso, no registra aplicación en la toma de decisiones ni relación con el resultado del procedimiento(s), meta o hito de los planes Estratégico y/o de Acción Institucional (PAI) anual asociado(s).
Mediante radicado No. 20213300253531, de fecha 29 de septiembre de 2021, el área manifestó que teniendo en cuenta que en el resultado de la medición del indicador se pierde, se procede a realizar plan de
mejoramiento.</t>
  </si>
  <si>
    <t>El indicador SIO-05 mide mensualmente el % de accidentalidad laboral relacionando los accidentes de trabajo que se presentaron en el mes con el Número de trabajadores, cuya fuente de información es el Reporte de accidentes laborales registrados en las ARL; su responsable es Oplan aunque el gestor de la salud ocupacional hace parte de la Gestión del Talento Humano; su nombre refleja qué mide y su tendencia negativa, es claro, preciso, auto explicativo y de fácil comprensión, registra control de cambios, alcance nacional y medición superior a la meta a junio 2021; sin embargo, sus variables no muestran relación con el objetivo del proceso, no registra aplicación en la toma de decisiones ni relación con el resultado del procedimiento(s), meta o hito de los planes Estratégico y/o de Acción Institucional (PAI) anual asociado(s).
Mediante radicado No. 20213300253531, de fecha 29 de septiembre de 2021, el área manifestó que respecto a la medición del indicador y los límites establecidos en la ficha, se tienen los siguientes datos:
≤1.2 satisfactorio
≤ 2.4 aceptable
≥ 2.6 critico
De acuerdo con la medición reportada en el aplicativo ISOLUCION para el reporte del 30 de junio de 2021, los datos de la fórmula fueron:
Número de accidentes de trabajo que se presentaron en el mes = 14
Número de trabajadores en el mes= 7379
Descripción Fórmula
SIO-05-A-Número de accidentes de trabajo que se presentaron en el mes/SIO-05-B-Número de trabajadores en el mes*100
Datos reportados
14/7379*100 = 0.2
Observación
Por cada 100 trabajadores que laboraron en el mes de junio se presentaron 0.2 accidentes de trabajo, que representan 14 trabajadores. Para este mes no se reportaron accidentes graves.
Por lo anterior el resultado del indicador es menor a 1.2, razón por la cual la medición es satisfactoria y no requiere plan de mejoramiento.</t>
  </si>
  <si>
    <t>El indicador SIO-11 mide anualmente el porcentaje de cumplimiento de los requisitos de resultado del Sistema de Gestión de Seguridad y Salud en el Trabajo en virtud del Decreto 1072 de 2015 Artículo 2,2,4,6,22, dividiendo los resultados cumplidos entre los requisitos de resultado, cuya fuente de información no se precisa. Su responsable es Oplan aunque el gestor de la salud ocupacional hace parte de la Gestión del Talento Humano, es claro, preciso, auto explicativo, y de fácil comprensión, su nombre refleja qué mide y su tendencia positiva, registra control de cambios, alcance nacional y medición menor a la meta a noviembre 2020; además, sus variables no muestran relación con el objetivo del proceso, no registra aplicación en la toma de decisiones ni relación con el resultado del procedimiento(s), meta o hito de los planes Estratégico y/o de Acción Institucional (PAI) anual asociado(s).
Mediante radicado No. 20213300253531, de fecha 29 de septiembre de 2021, el área manifestó que respecto a la medición del indicador y los límites establecidos en la ficha, se tienen los siguientes datos:
= 100 satisfactorio
≥ 90 aceptable
≤ 80 critico
De acuerdo con la medición reportada en el aplicativo ISOLUCION para el reporte del 15 de noviembre de 2021, los datos de la fórmula fueron:
Total de requisitos de resultado cumplidos con base en el Decreto 1072 de 2015 Artículo 2,2,4,6,22 = 9
Total de requisitos de resultado establecidos en el Decreto 1072 de 2015 Artículo 2,2,4,6,22 = 10
Descripción Fórmula
(SIO-11-A-Total de requisitos de resultado cumplidos con base en el Decreto 1072 de 2015 Artículo
2,2,4,6,22/SIO-11-B-Total de requisitos de resultado establecidos en el Decreto 1072 de 2015 Artículo
2,2,4,6,22)*100
Datos reportados
9/10*100 = 90
Observación:
Para la vigencia 2020 se cumplen 9 de los 10 requisitos de resultado del SG SST así: 1. Cumplimiento de los requisitos normativos aplicables; (Este ítem tiene un cumplimiento parcial puesto que para esta vigencia no se
realizó la aplicación de la batería de riesgo psicosocial, dadas las condiciones de la pandemia) 2. Cumplimiento de los objetivos en seguridad y salud en el trabajo - SST; 3. El cumplimiento del plan de trabajo anual en seguridad y salud en el trabajo y su cronograma; 4. Evaluación de las no conformidades detectadas en el seguimiento al plan de trabajo anual en seguridad y salud en el trabajo; 5. La evaluación de las acciones preventivas, correctivas y de mejora, incluidas las acciones generadas en las investigaciones de los incidentes, accidentes de trabajo y enfermedades laborales, así como de las acciones generadas en las inspecciones de seguridad; 6. El cumplimiento de los programas de vigilancia epidemiológica de la salud de los trabajadores, acorde con las características, peligros y riesgos de la entidad; 7. La evaluación de los resultados de los programas de rehabilitación de la salud de los trabajadores; 8. Análisis de los registros de enfermedades
laborales, incidentes, accidentes de trabajo y ausentismo laboral por enfermedad; 9. Análisis de los resultados en la implementación de las medidas de control en los peligros identificados y los riesgos priorizados; y 10. Evaluación del cumplimiento del cronograma de las mediciones ambientales ocupacionales y sus resultados si aplica.
Por lo anterior y dado que el resultado de la medición es 90, se encuentra en el rango de aceptable y no requiere plan de mejoramiento. (Se adjunta ficha del indicador), no obstante, y teniendo en cuenta que el requisito
incumplido fue la aplicación de la batería de riesgo psicosocial se suscribió plan de mejoramiento # 2020167 del 18/11/2020 que se viene cumpliendo y reportando conforme a lo acordado cumpliendo las actividades relacionadas.</t>
  </si>
  <si>
    <t xml:space="preserve">
* En la casilla de observaciones el proceso indica: "Se lleva a cabo la prestación de servicios sin incidentes", de acuerdo con los anexos registrados y con los resultados de la medición  se observa que entre los meses de febrero a junio se presentaron fallas en el servicio.</t>
  </si>
  <si>
    <t>30 de abril de 2021</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</si>
  <si>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
La frecuencia del indicador es de acuerdo al calendario de producción estadística, los resultados estadísticos del primer trimestre se publicaron el 26 de mayo de 2021.</t>
    </r>
  </si>
  <si>
    <t>1. Para el mes de febrero del 2021, se observa que el indicador se encuentra 9 puntos por encima de la meta establecida, de acuerdo al seguimiento reportado por el Proceso, la calidad de la información cumple con los estándares establecidos.
2. No se observan los reportes del monitoreo desde el mes de marzo del 2021.
En oficio No. 20212000027123 del 27 de septiembre del 2021, la Operación Estadística confirma “Frente al comentario de la Oficina de Control Interno sobre los indicadores que “No está reportando de acuerdo a la frecuencia”:
La frecuencia del indicador es de acuerdo al calendario de producción estadística, la última publicación de los resultados estadísticos fue el 18 de mayo de 2021.”, la OCI al revisar nuevamente el indicador, observa la corrección inmediata realizada por la Operación estadística el 27 de agosto del 2021, donde indica “EMSB Junio de 2021, el indicador de calidad para este mes, evidencia que la calidad de la información cumple con los estándares establecidos.”. 
3. No se evidencia documentación que indique al Proceso la toma de decisiones y generación de acciones de tipo preventivo o correctivo, frente al comportamiento atípico del indicador.
4. No se observan los archivos que confirman el seguimiento al indicador. 
A partir de la reunión realizada el pasado 28 de septiembre entre la OE y la OCI, se evidenció la implementación de la corrección inmediata al actualizar los archivos de seguimiento de los indicadores.
5. No se observa el diligenciamiento de la descripción de la meta del indicador en la ficha técnica, lo cual impide confirmar si la meta de indicador está ligada al objetivo del Proceso, el cual se encuentra descrito en el documento “Caracterización del Proceso PES”.
6. Se recomienda especificar el cargo del “Quien mide”.
7. La meta relacionada en el cuadro de "observaciones del indicador" (91), no corresponde a la registrada en la "Ficha técnica" del indicador (0).
En reunión realizada el pasado 28 de septiembre la OE indica a la OCI que realizó la consulta a la Oficina de Planeación referente a las observaciones 5, 6 y 7 e indica que remitirá correo al administrador de Sinergia para solicitar las verificaciones y ajustes necesarios.
8. No se observa plan de mejoramiento suscrito, que adopte las recomendaciones dadas por la OCI en el seguimiento realizado al II Semestre 2020.
En reunión realizada el pasado 28 de septiembre la OE indica a la OCI que el plan de mejoramiento se anuló debido al rediseño de la encuesta, su periodicidad cambió de trimestral a mensual, y su diseño muestral cambió de ser una operación estadística no probabilística a probabilística.</t>
  </si>
  <si>
    <t>1. Para el primer semestre 2021, se observa que el indicador se encuentra 2 puntos por encima de la meta establecida, de acuerdo con el reporte del Proceso la meta de cobertura planeada Se logró de manera exitosa, es decir el 100% de las fuentes fueron recolectadas.
En oficio No. 20212000027123 del 27 de septiembre del 2021, la subdirección confirma “Frente al comentario de la Oficina de Control Interno sobre los indicadores que “No está reportando de acuerdo a la frecuencia”:
La frecuencia del indicador es de acuerdo al calendario de producción estadística, la última publicación de los resultados estadísticos fue el 10 de febrero de 2021.”, se revisa nuevamente el indicador en Isolución y se evidencia la actualización del indicador a 30 de agosto  del 2021, donde la Operación estadística indica en el campo de Observación Medición “Se logró de manera exitosa la meta de cobertura planeada obteniendo el 100% de fuentes recolectadas.”.
2. No se observan los anexos que confirmen los seguimientos de la primera línea de defensa al indicador.
3. La descripción de la meta del indicador está ligada al objetivo del Proceso, el cual se encuentra descrito en el documento “Caracterización del Proceso PES”.
4. No se evidencia documentación que indique al Proceso la toma de decisiones y generación de acciones de tipo preventivo o correctivo, frente al comportamiento atípico del indicador por encima o por debajo de la meta suscrita.
5. La meta relacionada en el cuadro de "observaciones del indicador" (98), no corresponde a la registrada en la "Ficha técnica" del indicador (0).
6. No se observa plan de mejoramiento suscrito, que adopte las recomendaciones dadas por la OCI en el seguimiento realizado al II Semestre 2020.
Por otra parte la Dirección de Metodología y Producción Estadística – DIMPE,  justifica en este mismo oficio “La ENAM es una encuesta que se hace en el marco de un convenio con FEDEARROZ la parte de recolección es un proceso que está a cargo del gremio. Para el año 2021 la cobertura fue del 100%, en la meta se estableció el 98% y al tener un 100% no aplica ningún plan que mejorar, pues las observaciones 4 y 6 no tienen a lugar pues evidentemente se tendría que hacer plan de mejorar cuando se tienen dos puntos por debajo y no dos puntos por encima de la meta establecida, no tiene sentido cuando uno tiene una meta de cobertura mayor a la mínima que se estableció”.
De acuerdo con la anterior justificación, la OCI hace una invitación a la Operación Estadística para realizar el análisis de los argumentos planteados por la OCI en el presente seguimiento. Como se observa, la OCI, no solicita plan de mejoramiento frente a este indicador que se cumplió por encima de lo proyectado, es decir se encuentra 2 puntos por encima de la meta establecida.
La observación 4, hace referencia al criterio documental que puede establecer la Operación Estadística, para formalizar sus acciones de tipo preventivo o correctivo, en caso de que el  comportamiento del indicador se encuentre por encima o por debajo de la meta suscrita.
Mientras que la observación 6 indica que al momento del presente seguimiento no se observó plan de mejoramiento suscrito por parte de la Operación Estadística, para subsanar lo evidenciado por la OCI en el anterior seguimiento es decir al II semestre del 2020, que indicaba “El proceso no presenta anexos que soporten los datos fuente y el cálculo del indicador” y “En la ficha de indicador se relaciona como meta cero "0", que no corresponde a la meta descrita en el cuadro "Observaciones del indicador".</t>
  </si>
  <si>
    <t>El indicador IMPO-1 mide c/mes el % de calidad de la información de importaciones que llegan a DANE central enviada por la DIAN en la operación estadística “Importaciones”, bajo la responsabilidad de DIMPE; su fuente de información es la Base de datos de los registros de importaciones, registra alcance nacional, monitoreo periódico, control de cambios, su nombre refleja su tendencia positiva mayor que la meta y medición a mayo 2021 (aunque en algunos meses la publicación puede exceder de los 45 días con relación al mes de referencia porque la producción y publicación de la información depende directamente de la entrega de la base de datos por parte de la DIAN);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el indicador mide la calidad de la operación estadística, no de la aplicación de los planes estrategicos o de acción institucional. 
La frecuencia del indicador es de acuerdo al calendario de
producción estadística, la última publicación de los resultados
estadísticos fue el 22 de junio de 2021.</t>
  </si>
  <si>
    <t>El indicador SIO-06 mide cada mes los días no laborados por causa de incapacidad medica por accidente de trabajo, relacionando los días de incapacidad por accidente de trabajo en el mes más los “días cargados en el mes”(?) con el Número de trabajadores, cuya fuente de información es el Reporte de accidentes laborales registrados en las ARL; su responsable es Oplan aunque el gestor de la salud ocupacional hace parte de la Gestión del Talento Humano, su nombre refleja qué mide y su tendencia negativa, registra control de cambios, alcance nacional y medición inferior a la meta a junio 2021; sin embargo, no es claro, ni preciso, ni auto explicativo, ni de fácil comprensión, sus variables no muestran relación con el objetivo del proceso, no registra aplicación en la toma de decisiones ni relación con el resultado del procedimiento(s), meta o hito de los planes Estratégico y/o de Acción Institucional (PAI) anual asociado(s). Adicionalmente, el resultado del indicador está mal reportado, ya que se registró el número de días y no el resultado de la fórmula.
Mediante radicado No. 20213300253531, de fecha 29 de septiembre de 2021, el área manifestó que respecto a la medición del indicador y los límites establecidos en la ficha, se tienen los siguientes límites:
≤ 0.3 satisfactorio
≤ 1 aceptable
≥ 1.1 critico
De acuerdo con la medición reportada en el aplicativo ISOLUCION para el reporte del 30 de junio de 2021, los datos de la fórmula fueron:
Número días de incapacidad por accidente de trabajo en el mes = 31
Número días cargados en el mes (Días que se asignan a una lesión ocasionada por AL o EL, siempre que la lesión origine muerte, invalidez o incapacidad permanente parcial.) = 0
Número de trabajadores en el mes = 7379
Descripción Fórmula
SIO-06-A-Número de días de incapacidad por accidente de trabajo en el mes+SIO-06-B-Número de días cargados en el mes/SIO-06-C-Número de trabajadores en el mes*100
Datos reportados
31+0/7379*100 = 0.4
Observación
Durante el mes de junio de 2021, por cada 100 trabajadores que laboraron en el mes se perdieron 0,4 días por incapacidad relacionada con accidentes de trabajo. Los días de incapacidad reportados en este mes corresponden a dos colaboradores uno de los cuales tiene 29 días de incapacidad por sufrir accidente grave en mayo, el otro incapacitado sufre un accidente leve.
Por lo anterior, el resultado del indicador es menor a 1, razón por la cual la medición es aceptable y no requiere plan de mejoramiento.</t>
  </si>
  <si>
    <r>
      <rPr>
        <b/>
        <sz val="12"/>
        <rFont val="Segoe UI"/>
        <family val="2"/>
      </rPr>
      <t>1.</t>
    </r>
    <r>
      <rPr>
        <sz val="12"/>
        <rFont val="Segoe UI"/>
        <family val="2"/>
      </rPr>
      <t xml:space="preserve">El indicador cumplió de acuerdo al cronograma publicado debido a que es un indicador de oportunidad.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las publicaciones mensuales.
En oficio No. 20212000027123 del 27 de septiembre del 2021, el proceso indica que la frecuencia del indicador es de acuerdo al calendario de producción estadística, la última publicación de los resultados estadísticos fue el 30 de junio de 2021.</t>
    </r>
  </si>
  <si>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las fuentes y fecha de entrega para el indicador.
En oficio No. 20212000027123 del 27 de septiembre del 2021, el proceso indica que la frecuencia del indicador es de acuerdo al calendario de producción estadística, la última publicación de los resultados estadísticos fue el 30 de junio de 2021.</t>
    </r>
  </si>
  <si>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relaciono dentro de la herramienta de ISOLUCION,  el anexo que soportan la base y variables  para el análisis del indicador.
En oficio No. 20212000027123 del 27 de septiembre del 2021, el proceso indica que la frecuencia del indicador es de acuerdo al calendario de producción estadística, la última publicación de los resultados estadísticos fue el 30 de junio de 2021.</t>
    </r>
  </si>
  <si>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 en relación con Estadísticas de Edificación Licencias de Construcción ELIC.
En oficio No. 20212000027123 del 27 de septiembre del 2021, el proceso indica que la frecuencia del indicador es de acuerdo al calendario de producción estadística, la última publicación de los resultados estadísticos fue el 15 de junio de 2021.</t>
    </r>
  </si>
  <si>
    <t>1. Para el mes de febrero del 2021, se observa que el indicador se encuentra 7,93 puntos por encima de la meta establecida.
En oficio No. 20212000027123 del 27 de septiembre del 2021, la subdirección indica “Frente al comentario de la Oficina de Control Interno sobre los indicadores que “No está reportando de acuerdo a la frecuencia”:
La frecuencia del indicador es de acuerdo al calendario de producción estadística, la última publicación de los resultados estadísticos fue el 15 de junio de 2021.”, se revisa nuevamente el indicador en Isolución y se observa la publicación del indicador mensual actualizado a 30 de mayo del 2021, donde la Operación estadística indica en el campo de Observación Medición “Se realiza calificación del indicador de calidad con información correspondiente al mes de referencia de Marzo de 2021.”
2. No se observa reporte del comportamiento del indicador desde el mes de marzo del 2021.
3. Dentro del campo “Anexo”, el Proceso aporta los archivos que confirman el seguimiento al indicador.
4. La meta del indicador está ligada al objetivo del Proceso, el cual se encuentra descrito en el documento “Caracterización del Proceso PES”.
5. No se evidencia documentación que indique al Proceso la toma de decisiones y generación de acciones de tipo preventivo o correctivo, frente al comportamiento atípico del indicador por encima o por debajo de la meta suscrita.
6. La meta relacionada en el cuadro de "observaciones del indicador" (92), no corresponde a la registrada en la "Ficha técnica" del indicador (0).
7. No se observa plan de mejoramiento suscrito, que adopte las recomendaciones dadas por la OCI en el seguimiento realizado al II Semestre 2020, sin embargo, en la ficha técnica se describen ajustes al indicador.</t>
  </si>
  <si>
    <t>El indicador agregado GEIH-1 mide mensualmente el % de calidad de la operación estadística “Gran Encuesta Integrada de hogares” promediando dos indicadores de cobertura y otro de oportunidad, bajo la responsabilidad de DIMPE; registra alcance nacional, monitoreo periódico, control de cambios, su nombre refleja su tendencia positiva mayor que la meta y medición a junio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el indicador de calidad de la GEIH en junio de
2021 fue 90,79 %. Bajó 1,54 puntos
porcentuales con respecto a junio de 2019,
presentado principalmente por la disminución
de la tasa de respuesta por fuentes, en razón a
que todas las ciudades estuvieron por debajo
del 91%, con los menores valores en Neiva,
Popayán y Pereira. No se realiza la comparación
respecto a junio de 2020 por la obtención de
valores atípicos en las variables para ese
periodo, debido al cambio a operativo
telefónico por el estado de emergencia
nacional.</t>
  </si>
  <si>
    <t>El indicador agregado ICCP-2 mide c/mes el % de calidad de la operación estadística “Índice de Costos de la Construcción Pesada” promediando 2 indicadores de cobertura (por fuente y por registro) y 2 de imputación (central y local), bajo la responsabilidad de DIMPE; registra alcance nacional, monitoreo periódico, control de cambios, su nombre refleja su tendencia positiva mayor que la meta y medición a febrero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la frecuencia del indicador es de acuerdo al calendario de
producción estadística, la última publicación de los resultados
estadísticos fue el 28 de junio de 2021.
Teniendo en cuenta que el funcionario que tiene la tarea y perfil
para cargar la información fue incapacitado,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Isolución permita que hayan más de un usuario encargado del
cargue de indicadores por operación, lo que facilitaría esta
actividad en momentos de coyuntura como el descrito.</t>
  </si>
  <si>
    <t>El indicador agregado ICES-1 mide semestralmente el % de calidad de la operación estadística “Índice de Costos de la Construcción de Vivienda” promediando 2 indicadores de cobertura (por fuente y por registro) y 2 de imputación (central y local),bajo la responsabilidad de DIMPE; registra alcance nacional, control de cambios, su nombre refleja su tendencia positiva y medición a diciembre 2020;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la frecuencia del indicador es de acuerdo al calendario de
producción estadística, la última publicación de los resultados
estadísticos fue el 21 de junio de 2021.
Teniendo en cuenta que el funcionario que tiene la tarea y perfil
para cargar la información fue incapacitado,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Isolución permita que hayan más de un usuario encargado del
cargue de indicadores por operación, lo que facilitaría esta
actividad en momentos de coyuntura como el descrito.</t>
  </si>
  <si>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
En oficio No. 20212000027123 del 27 de septiembre del 2021, el proceso indica que la frecuencia del indicador es de acuerdo al calendario de
producción estadística, la última publicación de los resultados
estadísticos fue el 21 de junio de 2021.
Teniendo en cuenta que el funcionario que tiene la tarea y perfil
para cargar la información solicitó permiso para atender familiares
enfermos,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Isolucion permita que hayan más de un usuario
encargado del cargue de indicadores por operación, lo que
facilitaría esta actividad en momentos de coyuntura como el
descrito.</t>
    </r>
  </si>
  <si>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
En oficio No. 20212000027123 del 27 de septiembre del 2021, el proceso indica que la frecuencia del indicador es de acuerdo al calendario de
producción estadística, la última publicación de los resultados
estadísticos fue el 22 de abril de 2021.
Teniendo en cuenta que el funcionario que tiene la tarea y perfil
para cargar la información solicitó permiso para atender familiares
enfermos,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Isolución permita que hayan más de un usuario
encargado del cargue de indicadores por operación, lo que
facilitaría esta actividad en momentos de coyuntura como el
descrito.</t>
    </r>
  </si>
  <si>
    <r>
      <rPr>
        <b/>
        <sz val="12"/>
        <rFont val="Segoe UI"/>
        <family val="2"/>
      </rPr>
      <t>1.</t>
    </r>
    <r>
      <rPr>
        <sz val="12"/>
        <rFont val="Segoe UI"/>
        <family val="2"/>
      </rPr>
      <t>El indicador alcanzo</t>
    </r>
    <r>
      <rPr>
        <b/>
        <sz val="12"/>
        <rFont val="Segoe UI"/>
        <family val="2"/>
      </rPr>
      <t xml:space="preserve"> </t>
    </r>
    <r>
      <rPr>
        <sz val="12"/>
        <rFont val="Segoe UI"/>
        <family val="2"/>
      </rPr>
      <t xml:space="preserve">la meta. </t>
    </r>
    <r>
      <rPr>
        <b/>
        <sz val="12"/>
        <rFont val="Segoe UI"/>
        <family val="2"/>
      </rPr>
      <t xml:space="preserve">2 </t>
    </r>
    <r>
      <rPr>
        <sz val="12"/>
        <rFont val="Segoe UI"/>
        <family val="2"/>
      </rPr>
      <t xml:space="preserve">Aún continua en el campo “Observaciones del indicador" refleja una meta que no corresponde a la registrada en la "Ficha técnica" del indicador, cero (0). </t>
    </r>
    <r>
      <rPr>
        <b/>
        <sz val="12"/>
        <rFont val="Segoe UI"/>
        <family val="2"/>
      </rPr>
      <t xml:space="preserve">3 </t>
    </r>
    <r>
      <rPr>
        <sz val="12"/>
        <rFont val="Segoe UI"/>
        <family val="2"/>
      </rPr>
      <t>En el periodo evaluado primer semestre 2021 ,  el proceso no relaciono dentro de la herramienta de ISOLUCION, los anexos que soportan el comportamiento del indicador.
En oficio No. 20212000027123 del 27 de septiembre del 2021, el proceso indica que la frecuencia del indicador es de acuerdo al calendario de
producción estadística, la última publicación de los resultados
estadísticos fue el 12 de febrero de 2021.
Por indicación del Director General, la operación estadística se
inactivó en el mes de mayo de 2021, fecha en la cual se tenía
prevista su publicación. Esta operación estadística pue
reemplazada por el IPOC.</t>
    </r>
  </si>
  <si>
    <t>El indicador agregado IPC-1 mide mensualmente el % de confiabilidad de la operación estadística “Índice de Precios al Consumidor” promediando 2 indicadores de cobertura (por fuente y por registro) y 2 de imputación (central y local), bajo la responsabilidad de DIMPE; su fuente de información es un Reporte de aplicativo, registra alcance nacional, monitoreo periódico, control de cambios, su nombre refleja su tendencia positiva mayor que la meta y medición a mayo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Se recomienda corregir su unidad de medida a porcentaje (%) como está expresada la confidencialidad de otras operaciones estadísticas que usan las mismas variables de la fórmula.
En oficio No. 20212000027123 del 27 de septiembre del 2021, el proceso indica que la frecuencia del indicador es de acuerdo al calendario de
producción estadística, la última publicación de los resultados
estadísticos fue el 5 de junio de 2021.
Teniendo en cuenta que el funcionario que tiene la tarea solicitó
permiso para atender una situación familiar específica,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Isolución permita que hayan más de un usuario encargado del
cargue de indicadores por operación, lo que facilitaría esta
actividad en momentos de coyuntura como el descrito.</t>
  </si>
  <si>
    <t>El indicador agregado IPP-1 mide trimestralmente el % de confiabilidad de la operación estadística “Índice de Precios de Vivienda Nueva” promediando 2 indicadores de calidad y 2 tasa de respuesta o cobertura por registros, bajo la responsabilidad de DIMPE; su fuente de información son los Registros de Censo de Edificaciones, registra alcance nacional, monitoreo periódico, control de cambios, su nombre refleja su tendencia positiva mayor que la meta y medición a marzo 2021; sin embargo, no es auto explicativo ni de fácil comprensión,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la frecuencia del indicador es de acuerdo al calendario de
producción estadística, la última publicación de los resultados
estadísticos fue el 21 de mayo de 2021.
Teniendo en cuenta que el funcionario que tiene la tarea y perfil
para cargar la información fue incapacitado, fue necesario que el
resto del equipo asumiera no solamente esta actividad, sino el
resto que tiene él a cargo y que garantizan la difusión del
indicador, incluyendo la verificación de la calidad de la base de
datos, cálculo y análisis de coherencia de los resultados, entre
otros, así como la producción de los documentos de difusión.
Teniendo en cuenta esta coyuntura, el personal restante que
asumió estas tareas, incluyendo el coordinador temático, remitió,
apenas fue posible, la solicitud para que el permiso de cargue
fuera modificado, un procedimiento que sin embargo no es
inmediato. Teniendo en cuenta esta situación, se presentó el
retraso en el cargue. Se considera que es oportuno que el sistema
Isolución permita que hayan más de un usuario encargado del
cargue de indicadores por operación, lo que facilitaría esta
actividad en momentos de coyuntura como el descrito.</t>
  </si>
  <si>
    <t>El indicador ZF-1 mide mensualmente el % de calidad de la operación estadística “Zonas Francas” relacionado el Total registros inconsistentes Zonas Francas con el Total registros Zonas Francas, cuya fuente de información es la Base de datos de los registros de Zonas Francas y bajo la responsabilidad de DIMPE; registra alcance nacional, monitoreo periódico, control de cambios, su nombre refleja su tendencia positiva mayor que la meta y medición a febrero 2021 superior a la meta;  es auto explicativo y de fácil comprensión, aunque no registra aplicación en la toma de decisiones ni relación con el resultado del procedimiento(s), meta o hito de los planes Estratégico y/o de Acción Institucional (PAI) anual asociado(s), aunque se refiere a un producto misional resultante del modelo genérico del proceso estadístico (GSBPM) adoptado. 
En oficio No. 20212000027123 del 27 de septiembre del 2021, el proceso indica que la frecuencia del indicador es de acuerdo al calendario de
producción estadística, la última publicación de los resultados
estadísticos fue el 17 de junio de 2021.
La operación estadística quedó sin temático en el periodo del mes
de marzo al mes de junio, por ende no fueron reportados con la
frecuencia solicitada y establecida.</t>
  </si>
  <si>
    <t>1. El indicador presenta un comportamiento atípico, sin embargo, en el campo de las observaciones se detalla la explicación, aportando la información revisada , la cual indica el motivo por los cuales no se dio cumplimiento a la actividad programada de puertas corredizas, debido a situaciones derivadas de la emergencia sanitaria COVID 19. Adicionalmente, revisada las evidencias aportadas a la fecha del reporte del mes de abril, se observan los soportes para la disminución del indicador. 
2, La meta relacionada en el cuadro de "observaciones del indicador" es (100), la cual no corresponde a la registrada en el ítem “Meta” de la "Ficha técnica" del indicador es decir (0).</t>
  </si>
  <si>
    <t>* Adicionalmente, se reportó en Isolucion avance del 52% en el indicador AIN-2 de seguimiento al PAAI a junio 2021, tal como se informó a la Oplan en el seguimiento al Plan de Acción 2021; sin embargo, está pendiente ajustar la meta de este indicador a fin de que reporte el avance acumulado del plan de la OCI y coincida con la ejecución que se informan trimestralmente a Oplan..
* Dentro del campo “Anexo”, el Proceso No aporta los archivos que confirman el seguimiento al indicador.
* En la ficha de indicador se relaciona como meta cero "0", que no corresponde a la meta descrita en el cuadro "Observaciones del indicador".</t>
  </si>
  <si>
    <t>* El indicador AIN-1 de seguimiento a los Planes de Mejoramiento (PM) se ajustó de acuerdo con la simplificación y racionalización de este procedimiento (con un PM tramitado ante Oplan) y de acuerdo con la duración real (cuatrimestral) de las respuestas al informe preliminar y consolidación del final, como ocurre con el reporte del 2° trimestre 2021, pendiente del resultado del informe final de seguimiento.
* El proceso presenta como soporte archivo en Excel con los datos y cálculo de indicador. 
* En la ficha de indicador se relaciona como meta cero "0", que no corresponde a la meta descrita en el cuadro "Observaciones del indicador".</t>
  </si>
  <si>
    <t xml:space="preserve">Se reitera la recomendación con respecto a profundizar en el análisis del comportamiento presentado por los indicadores del proceso AIN - Aprendizaje Institucional, en el periodo reportado, en relación con las situaciones particulares presentadas, de manera que sea insumo para analizar la tendencia que permite identificar necesidades de implementar acciones. </t>
  </si>
  <si>
    <t xml:space="preserve">Con respecto a los indicadores del proceso PRODUCCIÓN ESTADÍSTICA – PES, se recomienda establecer los indicadores operativos esenciales a nivel de las 8 fases del modelo genérico del proceso estadístico (GSBPM) y no por operación estadística, bajo el control de la coordinación de los grupos internos de trabajo responsables de su gestión o 1ª línea de defensa; para lo cual OPLAN suscribió un plan de mejoramiento en donde hará la Identificación de indicadores de calidad, por fase del proceso estadístico, cuyas acciones tienen fecha de cierre el 31 de diciembre de 2021, lo cual permitirá definir indicadores que permitan medir el cómo se ejecuta el proceso y como se mide el cumplimiento de su objetivo. Por lo anterior, se requiere revisar en mesas de trabajo con la OPLAN la pertinencia de la aplicación de indicadores PES a nivel de proceso y su articulación para gestionarlos de manera exitosa. 
Adicionalmente, durante los años 2020 y 2021, no se ha realizado la evaluación de los indicadores de la ENA, debido a que no asignaron recursos a la operación estadística durante los años 2020 y 2021. De igual forma, para el indicador EDI-3-Indicador de Cobertura, para el año 2020 no fueron asignados recursos a esta operación estadística. No obstante, no se evidenció cuáles fueron los criterios de priorización para dejar de lado esos indicadores. </t>
  </si>
  <si>
    <t xml:space="preserve">La OCI revisó el archivo Excel que contiene los datos generales de las acciones constitucionales de tutela interpuestas durante el primer semestre de 2021, correspondientes al indicador GJU-01-Porcentaje de tutelas tramitadas oportunamente, del proceso Gestión Jurídica – GJU, con lo cual se observó que en el diligenciamiento de las dos primereas de las siguientes  casillas de la matriz de seguimiento establecida por el proceso GJU (fecha de notificación, radicado DANE, Termino de contestación, tema, causa, dependencia responsable de la vulneración), no en todas las acciones fueron diligenciadas, a pesar que para todos los registros el diligenciamiento del sentido del fallo no procede en segunda instancia cuando el fallo no es impugnado por alguna de las partes. Lo anterior, dificulta establecer el termino en que la entidad dio trámite a la acción desde su recibo hasta la radicación de la contestación en el Despacho de conocimiento. 
De la misma manera, se observó que en las casillas “tema Causa” en pocas acciones fueron  diligenciadas, por lo que se recomienda al proceso evaluar la posibilidad de revisar la matriz de seguimiento a las acciones de tutela en el sentido de modificar o suprimir casillas cuya información esté contenida en otras, para procurar que la información diligenciada en la matriz  permita hacer un seguimiento de la acción desde su recibo en la entidad hasta la sentencia de primera instancia y en los que aplique la de II instancia y eventuales incidentes  de desacato, y si la acción no se tramita e II instancia indicar que no aplica, para poder establecer con mayor facilidad cuantas acciones constitucionales se tramitaron en I instancia y cuales en II instancia, con miras a agilizar el diligenciamiento de este instrumento por los integrantes de la dependencia. Lo anterior, a pesar de que la información relativa al sentido del fallo no incide en la medición del indicador GJU-01-Porcentaje de tutelas tramitadas oportunamente, toda vez que la decisión que emita el despacho judicial no tiene relación directa con las variables definidas para calcular la fórmula del indicador, las cuales obedecen a la cuantificación de las tutelas contestadas de manera oportuna en el periodo definido. 
Adicionalmente se atendió la recomendación de la OCI, relativa al diseño de indicadores para los subprocesos de Representación legal de la entidad y Doctrina y Normatividad, para lo cual, la Oficina Asesora Jurídica desarrolló un trabajo conjunto con la Oficina Asesora de Planeación a finales del año 2020, en cumplimiento de la aplicación del Modelo Óptimo de Gestión – MOG de la Agencia Nacional de Defensa Jurídica del Estado, generando cuatro indicadores de gestión; GJU-02-Variación del número de demandas de la causa con PPDA, GJU-03-Variación del número de acciones de tutela, GJU-04-Tasa de éxito procesal, y GJU-05-Tiempo de pago de sentencias y MASC, los cuales por ser de frecuencia anual, se medirán a corte 31 de diciembre de 2021.
</t>
  </si>
  <si>
    <t>1. Se observa pertinencia y suficiencia con respecto a los indicadores formulados. 
2. Los indicadores alcanzaron el cumplimiento de las metas formuladas.
3. La unidad medida es consistente con los resultados presentados. 
4. El área GTH presentó la solicitud para el ajuste de la información de las metas dentro de la ficha técnica de los indicadores de GTH a la Oficina Asesora de Planeación, quienes como administradores de la plataforma Isolución tienen acceso al control de modificaciones.
6. Relación con el PEI; Mejorar el bienestar, las competencias y las habilidades de los servidores, Gestión pública admirable.
7. Los anexos que soportan los datos fuente para el cálculo de cada indicador fueron dispuestos por el proceso GTH dentro de las frecuencias de reporte establecidas.
8. Se tienen indicadores de todos los tipos; eficacia, eficiencia y efectividad.</t>
  </si>
  <si>
    <t>1. El indicador cumple y sobrepasa la meta propuesta. 
2. En la ficha de indicador se relaciona como meta cero "0", que no corresponde a la meta descrita en el cuadro "Observaciones del indicador".</t>
  </si>
  <si>
    <t>1. Dada la manualidad en el cálculo del indicador, se sugiere evaluar la posibilidad que el nuevo sistema de administración de nómina Kactus, genere las alertas de forma automática en el momento en que no se cumpla con el día de la entrega en la cual se debe causar la nómina, estas notificaciones deberían de igual forma llegar directamente a la bandeja de entrada de los correos electrónicos de los funcionarios interesados; GTH Nómina y GFI.
2. El proceso presenta anexos que soportan los datos fuente y el cálculo del indicador.
3. En la ficha del indicador se relaciona como frecuencia "trimestral", la cual no es consistente con la frecuencia de la causación y pago de la nómina, la cual es mensual, no obstante, en el cuadro "Observaciones del indicador", se registraron las situaciones particulares de cada mes.</t>
  </si>
  <si>
    <t>El proceso GESTIÓN CONTRACTUAL – GCO, cumplió con la meta propuesta para el único indicador formulado; GCO-01-Cobertura hojas de vida en el SIGEP, para cada mes durante el periodo revisado y del cual se encuentran los soportes adjuntos en Isolucion. Sin embargo, a pesar de que el indicador cubre las dos etapas: precontractual y contractual, se sugiere evaluar la pertinencia de adicionar otros indicadores que permitan monitorear los demás subprocesos; "Plan de adquisiciones" y "Selección", que también ejecuta la dependencia, con el fin de medir la eficacia y el desempeño general del proceso.</t>
  </si>
  <si>
    <t>La oficina de Control interno revisó en la plataforma ISOLUCION el reporte del indicador establecido por el proceso GESTION CONTRACTUAL, que reportó mensualmente el número de hojas de vidas  registradas en SIGEP, frente al número de procesos de contratación adelantados durante el mes de junio de 2021, adicionalmente, se observaron anexos que soportan el comportamiento del indicador, por lo que se recomienda  para futuros seguimientos adjuntar el documento.
También la OCI  revisó la caracterización del proceso gestión de contratación, encontrando que se han establecido  3 subprocesos, denominados "planificación de adquisiciones", " selección" y "contratación" y el único indicador del proceso está dirigido al subproceso de contratación, sin contemplar aspectos de la contratación  como la suscripción, ejecución y supervisión de los contratos, por lo que se recomienda al proceso evaluar la pertinencia de adicionar indicadores de gestión que complementen el seguimiento al subproceso de contratación y monitoreen los subprocesos de "planificación  de adquisiciones" y de "selección" definidos por la dependencia, para que el seguimiento a los mismos, abarque el objetivo definido por el proceso.</t>
  </si>
  <si>
    <t>GTH-06-Cobertura del Plan de Capacitación.</t>
  </si>
  <si>
    <t>Durante el reporte periódico del comportamiento del indicador, se recomienda al proceso GESTIÓN TECNOLÓGICA – GTE, asegurar que las observaciones sean claras, y que describan las variables, tal como lo establece la fórmula del indicador, con el propósito de facilitar al lector la compresión del resultado de la medición. De acuerdo con lo establecido del Procedimiento Formulación y Monitoreo de Indicadores de Gestión, código SIO-020-PDT-002 versión 11, para los reportes periódicos, es necesario que se adjunten los soportes de la calificación del indicador (evidencia documentada de los datos)..</t>
  </si>
  <si>
    <t xml:space="preserve">El proceso GESTIÓN DE BIENES Y SERVICIOS - GBS cuenta con tres indicadores que responden a los objetivos de los subprocesos Planificación para la gestión de bienes y servicios, Gestión de bienes y Gestión de Servicios.
En el caso del indicador GBS-03 “Cumplimiento del Plan de Mantenimiento y Sostenibilidad PMAS”, para el mes de abril estuvo por debajo del 100% del límite superior, sin embargo, en el campo de observaciones se detalla la explicación, la cual indica el motivo por los cuales no se dio cumplimiento a la contratación programada para el mantenimiento de puertas corredizas, debido a situaciones derivadas de la emergencia sanitaria COVID 19. No obstante, ya se encuentra en etapa de contratación.
</t>
  </si>
  <si>
    <t>El proceso SINERGIA ORGANIZACIONAL (SIO) ejecutado por el Grupo Interno de Trabajo (Git) Gestión Organizacional, subordinado a la Oficina Asesora de Planeación (Oplan), registra 10 indicadores en Isolucion: 8 referidos a la gestión de sistema de Seguridad y Salud en el Trabajo, uno a la gestión ambiental y otro a  la administración del riesgo (aunque salvo el último los gestores son otras dependencias), 7 de los cuales registran que “no cumple con la meta y sus valores están desactualizados según su frecuencia”.  Sin embargo, el proceso SIO carece de indicadores referidos a las atribuciones, facultades o funciones de la Oplan establecidas en el artículo 7 del Decreto 262 de 2004.  Aunque los indicadores registran control de cambios, alcance nacional y medición, no informan sobre el nivel de avance y progreso hacia el logro de resultados, ni sobre el desempeño del proceso; tampoco registran relación con el resultado del procedimiento(s), meta o hito de los planes Estratégico y/o de Acción Institucional (PAI) anual asociado(s); y más allá del registro de los indicadores en el software Isolucion, no se evidencia el uso de los indicadores en la toma de decisiones.  En consecuencia, se recomienda: i) Establecer los indicadores operativos esenciales a nivel de procedimiento, bajo el control de la coordinación de los grupos internos de trabajo responsables de su gestión o 1ª línea de defensa; ii) Construir los indicadores tácticos agregados necesarios y suficientes con base en los indicadores operativos, a nivel de proceso, plan y/o programa (incluyendo los planes institucionales de que trata el Artículo 2.2.22.3.14 Decreto 612 de 2018), bajo el control de las Direcciones Técnicas y Territoriales y iii) Construir  indicadores estratégicos agregados con base en la interrelación y/o articulación de los anteriores, vinculados a las políticas, objetivos, metas y estrategias del Plan Estratégico Institucional (PEI). 
Por otra parte, el resultado logrado de los Indicadores del Sistema de Gestión de Seguridad y Salud en el Trabajo (SG-SST): SIO-05, 06 y 011 relacionados con la frecuencia y severidad de la accidentalidad laboral, y Resultado de SG SST respectivamente, a pesar de que no alcanzaron la meta establecida, se encuentran en un rango de límite satisfactorio o aceptable; a diferencia de los indicadores SIO-04 Ausentismo por causa médica y SIO-07 mortalidad de la accidentalidad laboral, por lo tanto, se procederá a suscribir plan de mejoramiento (PM) para estos últimos.
Adicionalmente, es necesario alinear las metas establecidas de los indicadores formulados, con los rangos de los límites establecidos en las fichas técnicas. Por ejemplo, el indicador SIO-05-“Frecuencia de accidentalidad”, tiene como meta 0,1, sin embargo el límite satisfactorio establecido en la ficha técnica es de ≤1.2, lo cual no es consistente. Adicionalmente, los otros límites son: ≤ 2.4 aceptable y ≥ 2.6 critico, con lo cual en el caso de un resultado de 2,6 no se sabría si el resultado es aceptable o crítico. Por otra parte, se sugiere revisar los resultados y fórmulas de los indicadores. Por ejemplo, los resultados del indicador SIO-06-“Severidad de accidentalidad (GTH)”, no están correctamente reportados, ya que se registró el número de días y no el resultado de la fórmula.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</si>
</sst>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_);_(* \(#,##0.0\);_(* &quot;-&quot;??_);_(@_)"/>
    <numFmt numFmtId="166" formatCode="#,##0.0000"/>
    <numFmt numFmtId="167" formatCode="0.0000"/>
    <numFmt numFmtId="168" formatCode="0.0"/>
    <numFmt numFmtId="169" formatCode="0.000"/>
  </numFmts>
  <fonts count="25"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Calibri"/>
      <family val="2"/>
    </font>
    <font>
      <u/>
      <sz val="11"/>
      <color theme="10"/>
      <name val="Calibri"/>
      <family val="2"/>
      <scheme val="minor"/>
    </font>
    <font>
      <b/>
      <sz val="12"/>
      <name val="Calibri"/>
      <family val="2"/>
      <scheme val="minor"/>
    </font>
    <font>
      <sz val="12"/>
      <name val="Segoe UI"/>
      <family val="2"/>
    </font>
    <font>
      <b/>
      <sz val="12"/>
      <name val="Segoe UI"/>
      <family val="2"/>
    </font>
    <font>
      <i/>
      <sz val="12"/>
      <name val="Segoe UI"/>
      <family val="2"/>
    </font>
    <font>
      <b/>
      <i/>
      <sz val="12"/>
      <name val="Segoe UI"/>
      <family val="2"/>
    </font>
    <font>
      <b/>
      <sz val="8"/>
      <name val="Calibri"/>
      <family val="2"/>
      <scheme val="minor"/>
    </font>
    <font>
      <b/>
      <sz val="10"/>
      <name val="Calibri"/>
      <family val="2"/>
      <scheme val="minor"/>
    </font>
    <font>
      <i/>
      <u/>
      <sz val="12"/>
      <name val="Segoe UI"/>
      <family val="2"/>
    </font>
    <font>
      <b/>
      <i/>
      <u/>
      <sz val="12"/>
      <name val="Segoe UI"/>
      <family val="2"/>
    </font>
    <font>
      <b/>
      <sz val="9"/>
      <name val="Calibri"/>
      <family val="2"/>
      <scheme val="minor"/>
    </font>
    <font>
      <sz val="11"/>
      <name val="Calibri"/>
      <family val="2"/>
      <scheme val="minor"/>
    </font>
    <font>
      <b/>
      <i/>
      <sz val="11"/>
      <name val="Calibri"/>
      <family val="2"/>
      <scheme val="minor"/>
    </font>
    <font>
      <b/>
      <sz val="11"/>
      <name val="Calibri"/>
      <family val="2"/>
      <scheme val="minor"/>
    </font>
    <font>
      <b/>
      <sz val="14"/>
      <name val="Calibri"/>
      <family val="2"/>
      <scheme val="minor"/>
    </font>
    <font>
      <b/>
      <i/>
      <sz val="14"/>
      <name val="Calibri"/>
      <family val="2"/>
      <scheme val="minor"/>
    </font>
    <font>
      <sz val="12"/>
      <name val="Calibri"/>
      <family val="2"/>
      <scheme val="minor"/>
    </font>
    <font>
      <u/>
      <sz val="12"/>
      <name val="Segoe UI"/>
      <family val="2"/>
    </font>
    <font>
      <u/>
      <sz val="11"/>
      <name val="Calibri"/>
      <family val="2"/>
      <scheme val="minor"/>
    </font>
    <font>
      <b/>
      <sz val="10"/>
      <name val="Segoe UI"/>
      <family val="2"/>
    </font>
    <font>
      <sz val="12"/>
      <color theme="1"/>
      <name val="Segoe UI"/>
      <family val="2"/>
    </font>
  </fonts>
  <fills count="7">
    <fill>
      <patternFill patternType="none"/>
    </fill>
    <fill>
      <patternFill patternType="gray125"/>
    </fill>
    <fill>
      <patternFill patternType="solid">
        <fgColor rgb="FFFFB3DD"/>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230">
    <xf numFmtId="0" fontId="0" fillId="0" borderId="0" xfId="0"/>
    <xf numFmtId="0" fontId="7" fillId="0" borderId="1"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15" fontId="6"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16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top" textRotation="90" wrapText="1"/>
    </xf>
    <xf numFmtId="0" fontId="5" fillId="2" borderId="1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165" fontId="6" fillId="0" borderId="8" xfId="1" applyNumberFormat="1" applyFont="1" applyFill="1" applyBorder="1" applyAlignment="1">
      <alignment horizontal="center" vertical="center" wrapText="1"/>
    </xf>
    <xf numFmtId="0" fontId="7" fillId="0" borderId="18"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10" fillId="2" borderId="12" xfId="0" applyFont="1" applyFill="1" applyBorder="1" applyAlignment="1" applyProtection="1">
      <alignment horizontal="center" vertical="center" wrapText="1"/>
      <protection locked="0"/>
    </xf>
    <xf numFmtId="165" fontId="10" fillId="2" borderId="13" xfId="1" applyNumberFormat="1" applyFont="1" applyFill="1" applyBorder="1" applyAlignment="1">
      <alignment horizontal="center" vertical="center" wrapText="1"/>
    </xf>
    <xf numFmtId="14" fontId="10" fillId="2" borderId="13" xfId="0" applyNumberFormat="1" applyFont="1" applyFill="1" applyBorder="1" applyAlignment="1" applyProtection="1">
      <alignment horizontal="center" vertical="center" wrapText="1"/>
      <protection locked="0"/>
    </xf>
    <xf numFmtId="0" fontId="10" fillId="2" borderId="13" xfId="0" applyFont="1" applyFill="1" applyBorder="1" applyAlignment="1">
      <alignment horizontal="center" vertical="center" wrapText="1"/>
    </xf>
    <xf numFmtId="0" fontId="10" fillId="2" borderId="13" xfId="0" applyFont="1" applyFill="1" applyBorder="1" applyAlignment="1" applyProtection="1">
      <alignment horizontal="center" vertical="top" wrapText="1"/>
      <protection locked="0"/>
    </xf>
    <xf numFmtId="0" fontId="11" fillId="2" borderId="13" xfId="0" applyFont="1" applyFill="1" applyBorder="1" applyAlignment="1" applyProtection="1">
      <alignment horizontal="center" vertical="center" wrapText="1"/>
      <protection locked="0"/>
    </xf>
    <xf numFmtId="1" fontId="6"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165" fontId="6" fillId="0" borderId="13" xfId="1" applyNumberFormat="1" applyFont="1" applyFill="1" applyBorder="1" applyAlignment="1">
      <alignment horizontal="center" vertical="center" wrapText="1"/>
    </xf>
    <xf numFmtId="15" fontId="6" fillId="0" borderId="13" xfId="0" applyNumberFormat="1"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24" xfId="0" applyFont="1" applyBorder="1" applyAlignment="1">
      <alignment horizontal="center" vertical="center"/>
    </xf>
    <xf numFmtId="165" fontId="6" fillId="0" borderId="24" xfId="1" applyNumberFormat="1" applyFont="1" applyFill="1" applyBorder="1" applyAlignment="1">
      <alignment horizontal="center" vertical="center" wrapText="1"/>
    </xf>
    <xf numFmtId="15" fontId="6" fillId="0" borderId="24" xfId="0" applyNumberFormat="1"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justify" vertical="top" wrapText="1"/>
    </xf>
    <xf numFmtId="15" fontId="6" fillId="0" borderId="1" xfId="0" applyNumberFormat="1"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165" fontId="6" fillId="0" borderId="23" xfId="1" applyNumberFormat="1" applyFont="1" applyFill="1" applyBorder="1" applyAlignment="1">
      <alignment horizontal="center" vertical="center" wrapText="1"/>
    </xf>
    <xf numFmtId="15" fontId="6" fillId="0" borderId="4" xfId="0" applyNumberFormat="1"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wrapText="1"/>
    </xf>
    <xf numFmtId="0" fontId="6" fillId="0" borderId="1" xfId="1" applyNumberFormat="1" applyFont="1" applyFill="1" applyBorder="1" applyAlignment="1">
      <alignment horizontal="center" vertical="center"/>
    </xf>
    <xf numFmtId="1" fontId="6" fillId="0" borderId="1" xfId="1" applyNumberFormat="1" applyFont="1" applyFill="1" applyBorder="1" applyAlignment="1">
      <alignment horizontal="center" vertical="center"/>
    </xf>
    <xf numFmtId="167" fontId="6" fillId="0" borderId="1" xfId="1" applyNumberFormat="1" applyFont="1" applyFill="1" applyBorder="1" applyAlignment="1">
      <alignment horizontal="center" vertical="center"/>
    </xf>
    <xf numFmtId="1" fontId="6" fillId="0" borderId="1" xfId="1" applyNumberFormat="1" applyFont="1" applyFill="1" applyBorder="1" applyAlignment="1">
      <alignment horizontal="center" vertical="center" wrapText="1"/>
    </xf>
    <xf numFmtId="167" fontId="6" fillId="0" borderId="1" xfId="0" applyNumberFormat="1" applyFont="1" applyBorder="1" applyAlignment="1">
      <alignment horizontal="center" vertical="center" wrapText="1"/>
    </xf>
    <xf numFmtId="1" fontId="6" fillId="0" borderId="4" xfId="1" applyNumberFormat="1" applyFont="1" applyFill="1" applyBorder="1" applyAlignment="1">
      <alignment horizontal="center" vertical="center" wrapText="1"/>
    </xf>
    <xf numFmtId="1" fontId="6" fillId="0" borderId="18" xfId="1" applyNumberFormat="1" applyFont="1" applyFill="1" applyBorder="1" applyAlignment="1">
      <alignment horizontal="center" vertical="center"/>
    </xf>
    <xf numFmtId="15"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1" fontId="6" fillId="0" borderId="13" xfId="1" applyNumberFormat="1" applyFont="1" applyFill="1" applyBorder="1" applyAlignment="1">
      <alignment horizontal="center" vertical="center"/>
    </xf>
    <xf numFmtId="1" fontId="6" fillId="0" borderId="1" xfId="0" applyNumberFormat="1" applyFont="1" applyBorder="1" applyAlignment="1">
      <alignment horizontal="center" vertical="center" wrapText="1"/>
    </xf>
    <xf numFmtId="167" fontId="6" fillId="0" borderId="1" xfId="1" applyNumberFormat="1" applyFont="1" applyFill="1" applyBorder="1" applyAlignment="1">
      <alignment horizontal="center" vertical="center" wrapText="1"/>
    </xf>
    <xf numFmtId="169" fontId="6" fillId="0" borderId="1" xfId="0" applyNumberFormat="1" applyFont="1" applyBorder="1" applyAlignment="1">
      <alignment horizontal="center" vertical="center" wrapText="1"/>
    </xf>
    <xf numFmtId="2" fontId="6" fillId="0" borderId="1" xfId="1"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0" fontId="6" fillId="0" borderId="8" xfId="0" applyFont="1" applyBorder="1" applyAlignment="1">
      <alignment horizontal="center" vertical="center" wrapText="1"/>
    </xf>
    <xf numFmtId="15" fontId="6" fillId="0" borderId="8" xfId="0" applyNumberFormat="1" applyFont="1" applyBorder="1" applyAlignment="1">
      <alignment horizontal="center" vertical="center"/>
    </xf>
    <xf numFmtId="0" fontId="6" fillId="0" borderId="8" xfId="0" applyFont="1" applyBorder="1" applyAlignment="1">
      <alignment horizontal="justify" vertical="top" wrapText="1"/>
    </xf>
    <xf numFmtId="0" fontId="6" fillId="0" borderId="1" xfId="0" applyFont="1" applyBorder="1" applyAlignment="1">
      <alignment horizontal="justify" vertical="top" wrapText="1"/>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15" fontId="6" fillId="0" borderId="10" xfId="0" applyNumberFormat="1" applyFont="1" applyBorder="1" applyAlignment="1">
      <alignment horizontal="center" vertical="center"/>
    </xf>
    <xf numFmtId="0" fontId="6" fillId="0" borderId="10" xfId="0" applyFont="1" applyBorder="1" applyAlignment="1">
      <alignment horizontal="justify" vertical="top" wrapText="1"/>
    </xf>
    <xf numFmtId="0" fontId="6" fillId="0" borderId="9" xfId="0" applyFont="1" applyBorder="1" applyAlignment="1">
      <alignment horizontal="justify" vertical="top" wrapText="1"/>
    </xf>
    <xf numFmtId="3" fontId="6" fillId="0" borderId="1" xfId="0" applyNumberFormat="1" applyFont="1" applyBorder="1" applyAlignment="1">
      <alignment horizontal="center" vertical="center"/>
    </xf>
    <xf numFmtId="4" fontId="6" fillId="0" borderId="13"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lignment horizontal="justify" vertical="top" wrapText="1"/>
    </xf>
    <xf numFmtId="9" fontId="6" fillId="0" borderId="1" xfId="0" applyNumberFormat="1" applyFont="1" applyBorder="1" applyAlignment="1">
      <alignment horizontal="center" vertical="center" wrapText="1"/>
    </xf>
    <xf numFmtId="0" fontId="6" fillId="0" borderId="2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justify" vertical="top" wrapText="1"/>
    </xf>
    <xf numFmtId="15" fontId="6" fillId="0" borderId="13" xfId="0" applyNumberFormat="1" applyFont="1" applyFill="1" applyBorder="1" applyAlignment="1">
      <alignment horizontal="center" vertical="center"/>
    </xf>
    <xf numFmtId="15" fontId="6" fillId="0" borderId="24"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3" xfId="0" applyFont="1" applyFill="1" applyBorder="1" applyAlignment="1">
      <alignment horizontal="center" vertical="center"/>
    </xf>
    <xf numFmtId="15" fontId="6" fillId="0" borderId="4" xfId="0" applyNumberFormat="1" applyFont="1" applyFill="1" applyBorder="1" applyAlignment="1">
      <alignment horizontal="center" vertical="center"/>
    </xf>
    <xf numFmtId="0" fontId="6" fillId="0" borderId="8" xfId="0" applyFont="1" applyFill="1" applyBorder="1" applyAlignment="1">
      <alignment horizontal="center" vertical="center"/>
    </xf>
    <xf numFmtId="166" fontId="6" fillId="0" borderId="1"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23" xfId="0" applyFont="1" applyFill="1" applyBorder="1" applyAlignment="1">
      <alignment horizontal="center" vertical="center"/>
    </xf>
    <xf numFmtId="0" fontId="7" fillId="3"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vertical="top" wrapText="1"/>
      <protection locked="0"/>
    </xf>
    <xf numFmtId="0" fontId="6" fillId="0" borderId="1" xfId="4" applyFont="1" applyFill="1" applyBorder="1" applyAlignment="1">
      <alignment horizontal="left" vertical="top" wrapText="1"/>
    </xf>
    <xf numFmtId="0" fontId="6" fillId="0" borderId="4" xfId="4" applyFont="1" applyFill="1" applyBorder="1" applyAlignment="1">
      <alignment horizontal="left" vertical="top" wrapText="1"/>
    </xf>
    <xf numFmtId="0" fontId="6" fillId="0" borderId="24" xfId="4" applyNumberFormat="1" applyFont="1" applyFill="1" applyBorder="1" applyAlignment="1">
      <alignment horizontal="left" vertical="top" wrapText="1"/>
    </xf>
    <xf numFmtId="0" fontId="6" fillId="0" borderId="13" xfId="4" applyNumberFormat="1" applyFont="1" applyFill="1" applyBorder="1" applyAlignment="1">
      <alignment horizontal="left" vertical="top" wrapText="1"/>
    </xf>
    <xf numFmtId="0" fontId="6" fillId="0" borderId="1" xfId="4" applyNumberFormat="1" applyFont="1" applyFill="1" applyBorder="1" applyAlignment="1">
      <alignment horizontal="left" vertical="top" wrapText="1"/>
    </xf>
    <xf numFmtId="0" fontId="6" fillId="0" borderId="4" xfId="4"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1" xfId="4" applyNumberFormat="1" applyFont="1" applyFill="1" applyBorder="1" applyAlignment="1">
      <alignment horizontal="left" vertical="top" wrapText="1"/>
    </xf>
    <xf numFmtId="0" fontId="8" fillId="0" borderId="1"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6" fillId="0" borderId="18" xfId="4" applyNumberFormat="1" applyFont="1" applyFill="1" applyBorder="1" applyAlignment="1">
      <alignment horizontal="left" vertical="top" wrapText="1"/>
    </xf>
    <xf numFmtId="0" fontId="6" fillId="0" borderId="8" xfId="4" applyNumberFormat="1" applyFont="1" applyFill="1" applyBorder="1" applyAlignment="1">
      <alignment horizontal="left" vertical="top" wrapText="1"/>
    </xf>
    <xf numFmtId="0" fontId="6" fillId="0" borderId="10" xfId="4" applyNumberFormat="1" applyFont="1" applyFill="1" applyBorder="1" applyAlignment="1">
      <alignment horizontal="left" vertical="top" wrapText="1"/>
    </xf>
    <xf numFmtId="0" fontId="7" fillId="3" borderId="4" xfId="0" applyFont="1" applyFill="1" applyBorder="1" applyAlignment="1" applyProtection="1">
      <alignment horizontal="justify" vertical="center" wrapText="1"/>
      <protection locked="0"/>
    </xf>
    <xf numFmtId="0" fontId="8" fillId="0" borderId="4" xfId="0" applyFont="1" applyFill="1" applyBorder="1" applyAlignment="1">
      <alignment horizontal="left" vertical="top" wrapText="1"/>
    </xf>
    <xf numFmtId="0" fontId="6" fillId="0" borderId="4" xfId="0" applyFont="1" applyFill="1" applyBorder="1" applyAlignment="1">
      <alignment horizontal="justify" vertical="top" wrapText="1"/>
    </xf>
    <xf numFmtId="0" fontId="14" fillId="0" borderId="0" xfId="0" applyFont="1"/>
    <xf numFmtId="0" fontId="14" fillId="0" borderId="0" xfId="0" applyFont="1" applyFill="1"/>
    <xf numFmtId="0" fontId="15" fillId="0" borderId="0" xfId="0" applyFont="1"/>
    <xf numFmtId="0" fontId="10" fillId="0" borderId="0" xfId="0" applyFont="1" applyFill="1" applyAlignment="1">
      <alignment horizontal="center" vertical="center"/>
    </xf>
    <xf numFmtId="0" fontId="11" fillId="0" borderId="0" xfId="0" applyFont="1" applyAlignment="1">
      <alignment horizontal="center"/>
    </xf>
    <xf numFmtId="0" fontId="16" fillId="0" borderId="0" xfId="0" applyFont="1" applyAlignment="1">
      <alignment horizontal="center"/>
    </xf>
    <xf numFmtId="0" fontId="17" fillId="0" borderId="0" xfId="0" applyFont="1"/>
    <xf numFmtId="0" fontId="10" fillId="0" borderId="0" xfId="0" applyFont="1" applyFill="1" applyBorder="1" applyAlignment="1" applyProtection="1">
      <alignment horizontal="center" vertical="center" wrapText="1"/>
      <protection locked="0"/>
    </xf>
    <xf numFmtId="0" fontId="20" fillId="0" borderId="0" xfId="0" applyFont="1"/>
    <xf numFmtId="0" fontId="15" fillId="0" borderId="0" xfId="0" applyFont="1" applyFill="1"/>
    <xf numFmtId="0" fontId="15" fillId="4" borderId="0" xfId="0" applyFont="1" applyFill="1"/>
    <xf numFmtId="0" fontId="6" fillId="0" borderId="0" xfId="0" applyFont="1" applyBorder="1" applyAlignment="1">
      <alignment horizontal="justify" vertical="top" wrapText="1"/>
    </xf>
    <xf numFmtId="0" fontId="9" fillId="0" borderId="8" xfId="0" applyFont="1" applyFill="1" applyBorder="1" applyAlignment="1">
      <alignment horizontal="center" vertical="top" textRotation="90" wrapText="1"/>
    </xf>
    <xf numFmtId="0" fontId="6" fillId="0" borderId="18" xfId="0" applyFont="1" applyBorder="1" applyAlignment="1">
      <alignment horizontal="justify" vertical="top" wrapText="1"/>
    </xf>
    <xf numFmtId="0" fontId="6" fillId="0" borderId="13" xfId="0" applyFont="1" applyBorder="1" applyAlignment="1">
      <alignment horizontal="justify" vertical="top" wrapText="1"/>
    </xf>
    <xf numFmtId="0" fontId="6" fillId="0" borderId="8" xfId="0" applyFont="1" applyBorder="1" applyAlignment="1">
      <alignment horizontal="left" vertical="top" wrapText="1"/>
    </xf>
    <xf numFmtId="0" fontId="11" fillId="0" borderId="0" xfId="0" applyFont="1" applyFill="1" applyAlignment="1">
      <alignment horizontal="center"/>
    </xf>
    <xf numFmtId="0" fontId="16" fillId="0" borderId="0" xfId="0" applyFont="1" applyFill="1" applyAlignment="1">
      <alignment horizontal="center"/>
    </xf>
    <xf numFmtId="0" fontId="17" fillId="0" borderId="0" xfId="0" applyFont="1" applyFill="1"/>
    <xf numFmtId="0" fontId="15" fillId="0" borderId="0" xfId="0" applyFont="1" applyFill="1" applyAlignment="1">
      <alignment horizontal="center" vertical="top"/>
    </xf>
    <xf numFmtId="9" fontId="17" fillId="0" borderId="0" xfId="5" applyFont="1" applyFill="1"/>
    <xf numFmtId="0" fontId="15" fillId="0" borderId="0" xfId="0" applyFont="1" applyFill="1" applyAlignment="1">
      <alignment horizontal="center" vertical="center"/>
    </xf>
    <xf numFmtId="0" fontId="10" fillId="0" borderId="0" xfId="0" applyFont="1" applyFill="1" applyAlignment="1">
      <alignment horizontal="center" vertical="center" wrapText="1"/>
    </xf>
    <xf numFmtId="0" fontId="22" fillId="0" borderId="0" xfId="0" applyFont="1" applyFill="1" applyAlignment="1">
      <alignment horizontal="center" vertical="top"/>
    </xf>
    <xf numFmtId="0" fontId="17" fillId="0" borderId="0" xfId="0" applyFont="1" applyFill="1" applyAlignment="1">
      <alignment horizontal="center" vertical="top"/>
    </xf>
    <xf numFmtId="0" fontId="6" fillId="0" borderId="3" xfId="0" applyFont="1" applyFill="1" applyBorder="1" applyAlignment="1">
      <alignment horizontal="justify" vertical="top" wrapText="1"/>
    </xf>
    <xf numFmtId="0" fontId="9" fillId="0" borderId="1" xfId="0" applyFont="1" applyFill="1" applyBorder="1" applyAlignment="1">
      <alignment horizontal="center" vertical="top" textRotation="90"/>
    </xf>
    <xf numFmtId="0" fontId="6" fillId="0" borderId="11" xfId="0" applyFont="1" applyFill="1" applyBorder="1" applyAlignment="1">
      <alignment horizontal="justify" vertical="top" wrapText="1"/>
    </xf>
    <xf numFmtId="0" fontId="7" fillId="0" borderId="19" xfId="0" applyFont="1" applyFill="1" applyBorder="1" applyAlignment="1">
      <alignment horizontal="center" vertical="top" textRotation="90"/>
    </xf>
    <xf numFmtId="0" fontId="9" fillId="0" borderId="1" xfId="0" applyFont="1" applyFill="1" applyBorder="1" applyAlignment="1">
      <alignment horizontal="center" vertical="top" textRotation="90" wrapText="1"/>
    </xf>
    <xf numFmtId="0" fontId="6" fillId="0" borderId="3" xfId="0" applyFont="1" applyBorder="1" applyAlignment="1">
      <alignment horizontal="justify" vertical="top" wrapText="1"/>
    </xf>
    <xf numFmtId="0" fontId="9" fillId="0" borderId="18" xfId="0" applyFont="1" applyFill="1" applyBorder="1" applyAlignment="1">
      <alignment horizontal="center" vertical="top" textRotation="90" wrapText="1"/>
    </xf>
    <xf numFmtId="15" fontId="6" fillId="0" borderId="1"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pplyProtection="1">
      <alignment horizontal="center" vertical="center" wrapText="1"/>
      <protection locked="0"/>
    </xf>
    <xf numFmtId="15" fontId="6" fillId="0" borderId="4" xfId="1"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NumberFormat="1" applyFont="1" applyBorder="1" applyAlignment="1">
      <alignment horizontal="center" vertical="center" wrapText="1"/>
    </xf>
    <xf numFmtId="166" fontId="6" fillId="0" borderId="1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165" fontId="5" fillId="6" borderId="13" xfId="1" applyNumberFormat="1" applyFont="1" applyFill="1" applyBorder="1" applyAlignment="1">
      <alignment horizontal="center" vertical="center" wrapText="1"/>
    </xf>
    <xf numFmtId="14" fontId="5" fillId="6" borderId="13" xfId="0" applyNumberFormat="1" applyFont="1" applyFill="1" applyBorder="1" applyAlignment="1" applyProtection="1">
      <alignment horizontal="center" vertical="center" wrapText="1"/>
      <protection locked="0"/>
    </xf>
    <xf numFmtId="0" fontId="5" fillId="6" borderId="13" xfId="0" applyFont="1" applyFill="1" applyBorder="1" applyAlignment="1">
      <alignment horizontal="center" vertical="center" wrapText="1"/>
    </xf>
    <xf numFmtId="0" fontId="5" fillId="6" borderId="14"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justify" vertical="top"/>
      <protection locked="0"/>
    </xf>
    <xf numFmtId="0" fontId="23" fillId="0" borderId="4"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justify" vertical="top"/>
      <protection locked="0"/>
    </xf>
    <xf numFmtId="0" fontId="6" fillId="0" borderId="14" xfId="0" applyFont="1" applyBorder="1" applyAlignment="1">
      <alignment horizontal="justify" vertical="top" wrapText="1"/>
    </xf>
    <xf numFmtId="0" fontId="6" fillId="0" borderId="3" xfId="0" applyFont="1" applyBorder="1" applyAlignment="1">
      <alignment horizontal="justify" vertical="top" wrapText="1"/>
    </xf>
    <xf numFmtId="0" fontId="6" fillId="0" borderId="5" xfId="0" applyFont="1" applyBorder="1" applyAlignment="1">
      <alignment horizontal="justify" vertical="top" wrapText="1"/>
    </xf>
    <xf numFmtId="0" fontId="23" fillId="0" borderId="2" xfId="0" applyFont="1" applyFill="1" applyBorder="1" applyAlignment="1">
      <alignment horizontal="center" vertical="center"/>
    </xf>
    <xf numFmtId="0" fontId="24" fillId="0" borderId="5" xfId="0" applyFont="1" applyBorder="1" applyAlignment="1">
      <alignment horizontal="justify" vertical="top" wrapText="1"/>
    </xf>
    <xf numFmtId="0" fontId="23" fillId="0" borderId="2" xfId="0" applyFont="1" applyFill="1" applyBorder="1" applyAlignment="1">
      <alignment horizontal="center" vertical="center"/>
    </xf>
    <xf numFmtId="0" fontId="10" fillId="5" borderId="12"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14" fontId="10" fillId="5" borderId="13" xfId="0" applyNumberFormat="1"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6" xfId="0" applyFont="1" applyFill="1" applyBorder="1" applyAlignment="1">
      <alignment horizontal="center" vertical="center" wrapText="1"/>
    </xf>
    <xf numFmtId="0" fontId="20" fillId="0" borderId="0" xfId="0" applyFont="1" applyFill="1"/>
    <xf numFmtId="0" fontId="23" fillId="0" borderId="2" xfId="0" applyFont="1" applyFill="1" applyBorder="1" applyAlignment="1">
      <alignment horizontal="center" vertical="center"/>
    </xf>
    <xf numFmtId="167" fontId="6" fillId="0" borderId="4" xfId="0" applyNumberFormat="1" applyFont="1" applyFill="1" applyBorder="1" applyAlignment="1">
      <alignment horizontal="center" vertical="center" wrapText="1"/>
    </xf>
    <xf numFmtId="0" fontId="1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7" fillId="0" borderId="2" xfId="0" applyFont="1" applyFill="1" applyBorder="1" applyAlignment="1">
      <alignment horizontal="center" vertical="center" textRotation="90"/>
    </xf>
    <xf numFmtId="0" fontId="7" fillId="0" borderId="6" xfId="0" applyFont="1" applyFill="1" applyBorder="1" applyAlignment="1">
      <alignment horizontal="center" vertical="center" textRotation="90"/>
    </xf>
    <xf numFmtId="0" fontId="9" fillId="0" borderId="1" xfId="0" applyFont="1" applyFill="1" applyBorder="1" applyAlignment="1">
      <alignment horizontal="center" vertical="center" textRotation="90" wrapText="1"/>
    </xf>
    <xf numFmtId="0" fontId="9" fillId="0" borderId="4" xfId="0" applyFont="1" applyFill="1" applyBorder="1" applyAlignment="1">
      <alignment horizontal="center" vertical="center" textRotation="90" wrapText="1"/>
    </xf>
    <xf numFmtId="0" fontId="6" fillId="0" borderId="17" xfId="0" applyFont="1" applyBorder="1" applyAlignment="1">
      <alignment horizontal="justify" vertical="top" wrapText="1"/>
    </xf>
    <xf numFmtId="0" fontId="6" fillId="0" borderId="11" xfId="0" applyFont="1" applyBorder="1" applyAlignment="1">
      <alignment horizontal="justify" vertical="top" wrapText="1"/>
    </xf>
    <xf numFmtId="0" fontId="6" fillId="0" borderId="22" xfId="0" applyFont="1" applyBorder="1" applyAlignment="1">
      <alignment horizontal="justify" vertical="top" wrapText="1"/>
    </xf>
    <xf numFmtId="0" fontId="7" fillId="0" borderId="19" xfId="0" applyFont="1" applyFill="1" applyBorder="1" applyAlignment="1">
      <alignment horizontal="center" vertical="top" textRotation="90"/>
    </xf>
    <xf numFmtId="0" fontId="7" fillId="0" borderId="2" xfId="0" applyFont="1" applyFill="1" applyBorder="1" applyAlignment="1">
      <alignment horizontal="center" vertical="top" textRotation="90"/>
    </xf>
    <xf numFmtId="0" fontId="9" fillId="0" borderId="18" xfId="0" applyFont="1" applyFill="1" applyBorder="1" applyAlignment="1">
      <alignment horizontal="center" vertical="top" textRotation="90" wrapText="1"/>
    </xf>
    <xf numFmtId="0" fontId="8" fillId="0" borderId="1" xfId="0" applyFont="1" applyFill="1" applyBorder="1" applyAlignment="1">
      <alignment vertical="center" textRotation="90" wrapText="1"/>
    </xf>
    <xf numFmtId="0" fontId="6" fillId="0" borderId="27" xfId="0" applyFont="1" applyFill="1" applyBorder="1" applyAlignment="1">
      <alignment horizontal="justify" vertical="top" wrapText="1"/>
    </xf>
    <xf numFmtId="0" fontId="6" fillId="0" borderId="28" xfId="0" applyFont="1" applyFill="1" applyBorder="1" applyAlignment="1">
      <alignment horizontal="justify" vertical="top" wrapText="1"/>
    </xf>
    <xf numFmtId="0" fontId="6" fillId="0" borderId="29" xfId="0" applyFont="1" applyFill="1" applyBorder="1" applyAlignment="1">
      <alignment horizontal="justify" vertical="top" wrapText="1"/>
    </xf>
    <xf numFmtId="0" fontId="7" fillId="0" borderId="12" xfId="0" applyFont="1" applyFill="1" applyBorder="1" applyAlignment="1">
      <alignment horizontal="center" vertical="top" textRotation="90"/>
    </xf>
    <xf numFmtId="0" fontId="7" fillId="0" borderId="6" xfId="0" applyFont="1" applyFill="1" applyBorder="1" applyAlignment="1">
      <alignment horizontal="center" vertical="top" textRotation="90"/>
    </xf>
    <xf numFmtId="0" fontId="9" fillId="0" borderId="13" xfId="0" applyFont="1" applyFill="1" applyBorder="1" applyAlignment="1">
      <alignment horizontal="center" vertical="top" textRotation="90"/>
    </xf>
    <xf numFmtId="0" fontId="9" fillId="0" borderId="1" xfId="0" applyFont="1" applyFill="1" applyBorder="1" applyAlignment="1">
      <alignment horizontal="center" vertical="top" textRotation="90"/>
    </xf>
    <xf numFmtId="0" fontId="9" fillId="0" borderId="4" xfId="0" applyFont="1" applyFill="1" applyBorder="1" applyAlignment="1">
      <alignment horizontal="center" vertical="top" textRotation="90"/>
    </xf>
    <xf numFmtId="0" fontId="6" fillId="0" borderId="14"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5" xfId="0" applyFont="1" applyFill="1" applyBorder="1" applyAlignment="1">
      <alignment horizontal="justify" vertical="top" wrapText="1"/>
    </xf>
    <xf numFmtId="0" fontId="7" fillId="0" borderId="7" xfId="0" applyFont="1" applyFill="1" applyBorder="1" applyAlignment="1" applyProtection="1">
      <alignment horizontal="center" vertical="top" textRotation="90" wrapText="1"/>
      <protection locked="0"/>
    </xf>
    <xf numFmtId="0" fontId="7" fillId="0" borderId="15" xfId="0" applyFont="1" applyFill="1" applyBorder="1" applyAlignment="1" applyProtection="1">
      <alignment horizontal="center" vertical="top" textRotation="90" wrapText="1"/>
      <protection locked="0"/>
    </xf>
    <xf numFmtId="0" fontId="9" fillId="0" borderId="8" xfId="0" applyFont="1" applyFill="1" applyBorder="1" applyAlignment="1" applyProtection="1">
      <alignment horizontal="center" vertical="top" textRotation="90" wrapText="1"/>
      <protection locked="0"/>
    </xf>
    <xf numFmtId="0" fontId="9" fillId="0" borderId="10" xfId="0" applyFont="1" applyFill="1" applyBorder="1" applyAlignment="1" applyProtection="1">
      <alignment horizontal="center" vertical="top" textRotation="90" wrapText="1"/>
      <protection locked="0"/>
    </xf>
    <xf numFmtId="0" fontId="6" fillId="0" borderId="14" xfId="0" applyFont="1" applyBorder="1" applyAlignment="1">
      <alignment horizontal="justify" vertical="top" wrapText="1"/>
    </xf>
    <xf numFmtId="0" fontId="6" fillId="0" borderId="5" xfId="0" applyFont="1" applyBorder="1" applyAlignment="1">
      <alignment horizontal="justify" vertical="top" wrapText="1"/>
    </xf>
    <xf numFmtId="0" fontId="9" fillId="0" borderId="1" xfId="0" applyFont="1" applyFill="1" applyBorder="1" applyAlignment="1">
      <alignment horizontal="center" vertical="top" textRotation="90" wrapText="1"/>
    </xf>
    <xf numFmtId="0" fontId="6" fillId="0" borderId="26" xfId="0" applyFont="1" applyFill="1" applyBorder="1" applyAlignment="1">
      <alignment horizontal="justify" vertical="top" wrapText="1"/>
    </xf>
    <xf numFmtId="0" fontId="6" fillId="0" borderId="11" xfId="0" applyFont="1" applyFill="1" applyBorder="1" applyAlignment="1">
      <alignment horizontal="justify" vertical="top" wrapText="1"/>
    </xf>
    <xf numFmtId="0" fontId="6" fillId="0" borderId="22" xfId="0" applyFont="1" applyFill="1" applyBorder="1" applyAlignment="1">
      <alignment horizontal="justify" vertical="top" wrapText="1"/>
    </xf>
    <xf numFmtId="0" fontId="7" fillId="0" borderId="15" xfId="0" applyFont="1" applyFill="1" applyBorder="1" applyAlignment="1">
      <alignment horizontal="center" vertical="top" textRotation="90"/>
    </xf>
    <xf numFmtId="0" fontId="7" fillId="0" borderId="7" xfId="0" applyFont="1" applyFill="1" applyBorder="1" applyAlignment="1">
      <alignment horizontal="center" vertical="top" textRotation="90"/>
    </xf>
    <xf numFmtId="0" fontId="6" fillId="0" borderId="9" xfId="0" applyFont="1" applyFill="1" applyBorder="1" applyAlignment="1">
      <alignment horizontal="justify" vertical="top" wrapText="1"/>
    </xf>
    <xf numFmtId="0" fontId="9" fillId="0" borderId="18" xfId="0" applyFont="1" applyFill="1" applyBorder="1" applyAlignment="1">
      <alignment horizontal="center" vertical="top" textRotation="90"/>
    </xf>
    <xf numFmtId="0" fontId="6" fillId="0" borderId="3" xfId="0" applyFont="1" applyBorder="1" applyAlignment="1">
      <alignment horizontal="justify" vertical="top" wrapText="1"/>
    </xf>
    <xf numFmtId="0" fontId="9" fillId="0" borderId="8" xfId="0" applyFont="1" applyFill="1" applyBorder="1" applyAlignment="1">
      <alignment horizontal="center" vertical="top" textRotation="90"/>
    </xf>
    <xf numFmtId="0" fontId="9" fillId="0" borderId="10" xfId="0" applyFont="1" applyFill="1" applyBorder="1" applyAlignment="1">
      <alignment horizontal="center" vertical="top" textRotation="90"/>
    </xf>
    <xf numFmtId="0" fontId="6" fillId="0" borderId="16" xfId="0" applyFont="1" applyFill="1" applyBorder="1" applyAlignment="1">
      <alignment horizontal="justify" vertical="top" wrapText="1"/>
    </xf>
    <xf numFmtId="0" fontId="6" fillId="0" borderId="21" xfId="0" applyFont="1" applyFill="1" applyBorder="1" applyAlignment="1">
      <alignment horizontal="justify" vertical="top" wrapText="1"/>
    </xf>
    <xf numFmtId="0" fontId="9" fillId="0" borderId="4" xfId="0" applyFont="1" applyFill="1" applyBorder="1" applyAlignment="1">
      <alignment horizontal="center" vertical="top" textRotation="90" wrapText="1"/>
    </xf>
    <xf numFmtId="0" fontId="6" fillId="0" borderId="17" xfId="0" applyFont="1" applyFill="1" applyBorder="1" applyAlignment="1">
      <alignment horizontal="justify" vertical="top"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6" xfId="0" applyFont="1" applyFill="1" applyBorder="1" applyAlignment="1">
      <alignment horizontal="center" vertical="center"/>
    </xf>
  </cellXfs>
  <cellStyles count="6">
    <cellStyle name="Hipervínculo" xfId="4" builtinId="8"/>
    <cellStyle name="Millares" xfId="1" builtinId="3"/>
    <cellStyle name="Normal" xfId="0" builtinId="0"/>
    <cellStyle name="Normal 2" xfId="2" xr:uid="{00000000-0005-0000-0000-000003000000}"/>
    <cellStyle name="Normal 2 2" xfId="3" xr:uid="{00000000-0005-0000-0000-000004000000}"/>
    <cellStyle name="Porcentaje" xfId="5" builtinId="5"/>
  </cellStyles>
  <dxfs count="0"/>
  <tableStyles count="0" defaultTableStyle="TableStyleMedium2" defaultPivotStyle="PivotStyleLight16"/>
  <colors>
    <mruColors>
      <color rgb="FFFFB3DD"/>
      <color rgb="FFFF8FCC"/>
      <color rgb="FFFFFF99"/>
      <color rgb="FF005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anchezg\AppData\Local\Microsoft\Windows\Temporary%20Internet%20Files\Content.Outlook\9418TVW8\Plantilla_Monitoreo_0602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adar"/>
      <sheetName val="Hoja4"/>
      <sheetName val="Matriz"/>
      <sheetName val="Pegar_Reporte"/>
      <sheetName val="Hoja3"/>
      <sheetName val="Hoja5"/>
      <sheetName val="ASIGNACIONES"/>
      <sheetName val="data (43)"/>
      <sheetName val="Hoja6"/>
    </sheetNames>
    <sheetDataSet>
      <sheetData sheetId="0" refreshError="1"/>
      <sheetData sheetId="1" refreshError="1"/>
      <sheetData sheetId="2" refreshError="1"/>
      <sheetData sheetId="3" refreshError="1"/>
      <sheetData sheetId="4"/>
      <sheetData sheetId="5">
        <row r="1">
          <cell r="A1">
            <v>1</v>
          </cell>
        </row>
        <row r="3">
          <cell r="A3" t="str">
            <v>CID-1-CO-1</v>
          </cell>
        </row>
        <row r="4">
          <cell r="A4" t="str">
            <v>CGE-1-CO-1</v>
          </cell>
        </row>
        <row r="5">
          <cell r="A5" t="str">
            <v>DIE-15-O-1</v>
          </cell>
        </row>
        <row r="6">
          <cell r="A6" t="str">
            <v>DIE-15-O-2</v>
          </cell>
        </row>
        <row r="7">
          <cell r="A7" t="str">
            <v>DIE-15-O-3</v>
          </cell>
        </row>
        <row r="8">
          <cell r="A8" t="str">
            <v>DIE-15-O-4</v>
          </cell>
        </row>
        <row r="9">
          <cell r="A9" t="str">
            <v>DIE-15-O-5</v>
          </cell>
        </row>
        <row r="10">
          <cell r="A10" t="str">
            <v>DIE-15-O-6</v>
          </cell>
        </row>
        <row r="11">
          <cell r="A11" t="str">
            <v>DIE-15-O-7</v>
          </cell>
        </row>
        <row r="12">
          <cell r="A12" t="str">
            <v>DIE-15-O-8</v>
          </cell>
        </row>
        <row r="13">
          <cell r="A13" t="str">
            <v>DIE-15-O-9</v>
          </cell>
        </row>
        <row r="14">
          <cell r="A14" t="str">
            <v>DIE-15-O-10</v>
          </cell>
        </row>
        <row r="15">
          <cell r="A15" t="str">
            <v>DIE-15-O-11</v>
          </cell>
        </row>
        <row r="16">
          <cell r="A16" t="str">
            <v>CGE-2-CU-1</v>
          </cell>
        </row>
        <row r="17">
          <cell r="A17" t="str">
            <v>CGE-2-CU-2</v>
          </cell>
        </row>
        <row r="18">
          <cell r="A18" t="str">
            <v>CGE-2-CU-3</v>
          </cell>
        </row>
        <row r="19">
          <cell r="A19" t="str">
            <v>CGE-2-CU-4</v>
          </cell>
        </row>
        <row r="20">
          <cell r="A20" t="str">
            <v>DIE-16-C-1</v>
          </cell>
        </row>
        <row r="21">
          <cell r="A21" t="str">
            <v>PDE-10-M-1</v>
          </cell>
        </row>
        <row r="22">
          <cell r="A22" t="str">
            <v>PDE-2-PL-1</v>
          </cell>
        </row>
        <row r="23">
          <cell r="A23" t="str">
            <v>DIE-17-M-1</v>
          </cell>
        </row>
        <row r="24">
          <cell r="A24" t="str">
            <v>DIE-18-C-1</v>
          </cell>
        </row>
        <row r="25">
          <cell r="A25" t="str">
            <v>CD-1-Ind-1</v>
          </cell>
        </row>
        <row r="26">
          <cell r="A26" t="str">
            <v>ECE-1-Op-1</v>
          </cell>
        </row>
        <row r="27">
          <cell r="A27" t="str">
            <v>NEE-1-Ad-1</v>
          </cell>
        </row>
        <row r="28">
          <cell r="A28" t="str">
            <v>DIE-19-C-1</v>
          </cell>
        </row>
        <row r="29">
          <cell r="A29" t="str">
            <v>PLE-1-Po-1</v>
          </cell>
        </row>
        <row r="30">
          <cell r="A30" t="str">
            <v>IVP-1-Ín-1</v>
          </cell>
        </row>
        <row r="31">
          <cell r="A31" t="str">
            <v>EDIT-1-I-1</v>
          </cell>
        </row>
        <row r="32">
          <cell r="A32" t="str">
            <v>DIE-20-C-1</v>
          </cell>
        </row>
        <row r="33">
          <cell r="A33" t="str">
            <v>ECSC-1-C-1</v>
          </cell>
        </row>
        <row r="34">
          <cell r="A34" t="str">
            <v>DIE-22-C-1</v>
          </cell>
        </row>
        <row r="35">
          <cell r="A35" t="str">
            <v>ECP-2-Ca-1</v>
          </cell>
        </row>
        <row r="36">
          <cell r="A36" t="str">
            <v>EAI-1-In-1</v>
          </cell>
        </row>
        <row r="37">
          <cell r="A37" t="str">
            <v>EDID-1-I-1</v>
          </cell>
        </row>
        <row r="38">
          <cell r="A38" t="str">
            <v>DIE-23-C-1</v>
          </cell>
        </row>
        <row r="39">
          <cell r="A39" t="str">
            <v>EDID-3-I-1</v>
          </cell>
        </row>
        <row r="40">
          <cell r="A40" t="str">
            <v>EDI-3-In-1</v>
          </cell>
        </row>
        <row r="41">
          <cell r="A41" t="str">
            <v>EDI-2-In-1</v>
          </cell>
        </row>
        <row r="42">
          <cell r="A42" t="str">
            <v>SIN-2-Ni-1</v>
          </cell>
        </row>
        <row r="43">
          <cell r="A43" t="str">
            <v>SIN-2-Ni-2</v>
          </cell>
        </row>
        <row r="44">
          <cell r="A44" t="str">
            <v>SIN-2-Ni-3</v>
          </cell>
        </row>
        <row r="45">
          <cell r="A45" t="str">
            <v>SIN-2-Ni-4</v>
          </cell>
        </row>
        <row r="46">
          <cell r="A46" t="str">
            <v>SIN-2-Ni-5</v>
          </cell>
        </row>
        <row r="47">
          <cell r="A47" t="str">
            <v>SIN-2-Ni-6</v>
          </cell>
        </row>
        <row r="48">
          <cell r="A48" t="str">
            <v>SIN-2-Ni-7</v>
          </cell>
        </row>
        <row r="49">
          <cell r="A49" t="str">
            <v>SIN-2-Ni-8</v>
          </cell>
        </row>
        <row r="50">
          <cell r="A50" t="str">
            <v>SIN-2-Ni-9</v>
          </cell>
        </row>
        <row r="51">
          <cell r="A51" t="str">
            <v>SIN-2-Ni-10</v>
          </cell>
        </row>
        <row r="52">
          <cell r="A52" t="str">
            <v>SIN-2-Ni-11</v>
          </cell>
        </row>
        <row r="53">
          <cell r="A53" t="str">
            <v>SIN-2-Ni-12</v>
          </cell>
        </row>
        <row r="54">
          <cell r="A54" t="str">
            <v>EDI-1-In-1</v>
          </cell>
        </row>
        <row r="55">
          <cell r="A55" t="str">
            <v>ENA-5-In-1</v>
          </cell>
        </row>
        <row r="56">
          <cell r="A56" t="str">
            <v>ENA-3-In-1</v>
          </cell>
        </row>
        <row r="57">
          <cell r="A57" t="str">
            <v>ENA-2-In-1</v>
          </cell>
        </row>
        <row r="58">
          <cell r="A58" t="str">
            <v>ENA-1-In-1</v>
          </cell>
        </row>
        <row r="59">
          <cell r="A59" t="str">
            <v>MICRO-1--1</v>
          </cell>
        </row>
        <row r="60">
          <cell r="A60" t="str">
            <v>IPC-1-IN-1</v>
          </cell>
        </row>
        <row r="61">
          <cell r="A61" t="str">
            <v>IPC-1-IN-2</v>
          </cell>
        </row>
        <row r="62">
          <cell r="A62" t="str">
            <v>IPC-1-IN-3</v>
          </cell>
        </row>
        <row r="63">
          <cell r="A63" t="str">
            <v>IPC-1-IN-4</v>
          </cell>
        </row>
        <row r="64">
          <cell r="A64" t="str">
            <v>IPC-1-IN-5</v>
          </cell>
        </row>
        <row r="65">
          <cell r="A65" t="str">
            <v>IPC-1-IN-6</v>
          </cell>
        </row>
        <row r="66">
          <cell r="A66" t="str">
            <v>IPC-1-IN-7</v>
          </cell>
        </row>
        <row r="67">
          <cell r="A67" t="str">
            <v>IPC-1-IN-8</v>
          </cell>
        </row>
        <row r="68">
          <cell r="A68" t="str">
            <v>IPC-1-IN-9</v>
          </cell>
        </row>
        <row r="69">
          <cell r="A69" t="str">
            <v>IPC-1-IN-10</v>
          </cell>
        </row>
        <row r="70">
          <cell r="A70" t="str">
            <v>IPC-1-IN-11</v>
          </cell>
        </row>
        <row r="71">
          <cell r="A71" t="str">
            <v>IPC-1-IN-12</v>
          </cell>
        </row>
        <row r="72">
          <cell r="A72" t="str">
            <v>IPP-1-In-1</v>
          </cell>
        </row>
        <row r="73">
          <cell r="A73" t="str">
            <v>IPP-1-In-2</v>
          </cell>
        </row>
        <row r="74">
          <cell r="A74" t="str">
            <v>IPP-1-In-3</v>
          </cell>
        </row>
        <row r="75">
          <cell r="A75" t="str">
            <v>IPP-1-In-4</v>
          </cell>
        </row>
        <row r="76">
          <cell r="A76" t="str">
            <v>IPP-1-In-5</v>
          </cell>
        </row>
        <row r="77">
          <cell r="A77" t="str">
            <v>IPP-1-In-6</v>
          </cell>
        </row>
        <row r="78">
          <cell r="A78" t="str">
            <v>IPP-1-In-7</v>
          </cell>
        </row>
        <row r="79">
          <cell r="A79" t="str">
            <v>IPP-1-In-8</v>
          </cell>
        </row>
        <row r="80">
          <cell r="A80" t="str">
            <v>IPP-1-In-9</v>
          </cell>
        </row>
        <row r="81">
          <cell r="A81" t="str">
            <v>IPP-1-In-10</v>
          </cell>
        </row>
        <row r="82">
          <cell r="A82" t="str">
            <v>IPP-1-In-11</v>
          </cell>
        </row>
        <row r="83">
          <cell r="A83" t="str">
            <v>IPP-1-In-12</v>
          </cell>
        </row>
        <row r="84">
          <cell r="A84" t="str">
            <v>ICES-1-I-1</v>
          </cell>
        </row>
        <row r="85">
          <cell r="A85" t="str">
            <v>ICES-1-I-2</v>
          </cell>
        </row>
        <row r="86">
          <cell r="A86" t="str">
            <v>ICCV-1-I-1</v>
          </cell>
        </row>
        <row r="87">
          <cell r="A87" t="str">
            <v>ICCV-1-I-2</v>
          </cell>
        </row>
        <row r="88">
          <cell r="A88" t="str">
            <v>ICCV-1-I-3</v>
          </cell>
        </row>
        <row r="89">
          <cell r="A89" t="str">
            <v>ICCV-1-I-4</v>
          </cell>
        </row>
        <row r="90">
          <cell r="A90" t="str">
            <v>ICCV-1-I-5</v>
          </cell>
        </row>
        <row r="91">
          <cell r="A91" t="str">
            <v>ICCV-1-I-6</v>
          </cell>
        </row>
        <row r="92">
          <cell r="A92" t="str">
            <v>ICCV-1-I-7</v>
          </cell>
        </row>
        <row r="93">
          <cell r="A93" t="str">
            <v>ICCV-1-I-8</v>
          </cell>
        </row>
        <row r="94">
          <cell r="A94" t="str">
            <v>ICCV-1-I-9</v>
          </cell>
        </row>
        <row r="95">
          <cell r="A95" t="str">
            <v>ICCV-1-I-10</v>
          </cell>
        </row>
        <row r="96">
          <cell r="A96" t="str">
            <v>ICCV-1-I-11</v>
          </cell>
        </row>
        <row r="97">
          <cell r="A97" t="str">
            <v>ICCV-1-I-12</v>
          </cell>
        </row>
        <row r="98">
          <cell r="A98" t="str">
            <v>ICCP-1-I-1</v>
          </cell>
        </row>
        <row r="99">
          <cell r="A99" t="str">
            <v>ICCP-1-I-2</v>
          </cell>
        </row>
        <row r="100">
          <cell r="A100" t="str">
            <v>ICCP-1-I-3</v>
          </cell>
        </row>
        <row r="101">
          <cell r="A101" t="str">
            <v>ICCP-1-I-4</v>
          </cell>
        </row>
        <row r="102">
          <cell r="A102" t="str">
            <v>ICCP-1-I-5</v>
          </cell>
        </row>
        <row r="103">
          <cell r="A103" t="str">
            <v>ICCP-1-I-6</v>
          </cell>
        </row>
        <row r="104">
          <cell r="A104" t="str">
            <v>ICCP-1-I-7</v>
          </cell>
        </row>
        <row r="105">
          <cell r="A105" t="str">
            <v>ICCP-1-I-8</v>
          </cell>
        </row>
        <row r="106">
          <cell r="A106" t="str">
            <v>ICCP-1-I-9</v>
          </cell>
        </row>
        <row r="107">
          <cell r="A107" t="str">
            <v>ICCP-1-I-10</v>
          </cell>
        </row>
        <row r="108">
          <cell r="A108" t="str">
            <v>ICCP-1-I-11</v>
          </cell>
        </row>
        <row r="109">
          <cell r="A109" t="str">
            <v>ICCP-1-I-12</v>
          </cell>
        </row>
        <row r="110">
          <cell r="A110" t="str">
            <v>GEIH-1-C-1</v>
          </cell>
        </row>
        <row r="111">
          <cell r="A111" t="str">
            <v>GEIH-1-C-2</v>
          </cell>
        </row>
        <row r="112">
          <cell r="A112" t="str">
            <v>GEIH-1-C-3</v>
          </cell>
        </row>
        <row r="113">
          <cell r="A113" t="str">
            <v>GEIH-1-C-4</v>
          </cell>
        </row>
        <row r="114">
          <cell r="A114" t="str">
            <v>GEIH-1-C-5</v>
          </cell>
        </row>
        <row r="115">
          <cell r="A115" t="str">
            <v>GEIH-1-C-6</v>
          </cell>
        </row>
        <row r="116">
          <cell r="A116" t="str">
            <v>GEIH-1-C-7</v>
          </cell>
        </row>
        <row r="117">
          <cell r="A117" t="str">
            <v>GEIH-1-C-8</v>
          </cell>
        </row>
        <row r="118">
          <cell r="A118" t="str">
            <v>GEIH-1-C-9</v>
          </cell>
        </row>
        <row r="119">
          <cell r="A119" t="str">
            <v>GEIH-1-C-10</v>
          </cell>
        </row>
        <row r="120">
          <cell r="A120" t="str">
            <v>GEIH-1-C-11</v>
          </cell>
        </row>
        <row r="121">
          <cell r="A121" t="str">
            <v>GEIH-1-C-12</v>
          </cell>
        </row>
        <row r="122">
          <cell r="A122" t="str">
            <v>SIN-4-Ni-1</v>
          </cell>
        </row>
        <row r="123">
          <cell r="A123" t="str">
            <v>SIN-4-Ni-2</v>
          </cell>
        </row>
        <row r="124">
          <cell r="A124" t="str">
            <v>SIN-4-Ni-3</v>
          </cell>
        </row>
        <row r="125">
          <cell r="A125" t="str">
            <v>SIN-4-Ni-4</v>
          </cell>
        </row>
        <row r="126">
          <cell r="A126" t="str">
            <v>SIN-4-Ni-5</v>
          </cell>
        </row>
        <row r="127">
          <cell r="A127" t="str">
            <v>SIN-4-Ni-6</v>
          </cell>
        </row>
        <row r="128">
          <cell r="A128" t="str">
            <v>SIN-4-Ni-7</v>
          </cell>
        </row>
        <row r="129">
          <cell r="A129" t="str">
            <v>SIN-4-Ni-8</v>
          </cell>
        </row>
        <row r="130">
          <cell r="A130" t="str">
            <v>SIN-4-Ni-9</v>
          </cell>
        </row>
        <row r="131">
          <cell r="A131" t="str">
            <v>SIN-4-Ni-10</v>
          </cell>
        </row>
        <row r="132">
          <cell r="A132" t="str">
            <v>SIN-4-Ni-11</v>
          </cell>
        </row>
        <row r="133">
          <cell r="A133" t="str">
            <v>SIN-4-Ni-12</v>
          </cell>
        </row>
        <row r="134">
          <cell r="A134" t="str">
            <v>EDUC-1-I-1</v>
          </cell>
        </row>
        <row r="135">
          <cell r="A135" t="str">
            <v>GTH-12-H-1</v>
          </cell>
        </row>
        <row r="136">
          <cell r="A136" t="str">
            <v>GTH-12-H-2</v>
          </cell>
        </row>
        <row r="137">
          <cell r="A137" t="str">
            <v>GTH-18-A-1</v>
          </cell>
        </row>
        <row r="138">
          <cell r="A138" t="str">
            <v>GTH-20-A-1</v>
          </cell>
        </row>
        <row r="139">
          <cell r="A139" t="str">
            <v>GTH-20-A-2</v>
          </cell>
        </row>
        <row r="140">
          <cell r="A140" t="str">
            <v>GTH-20-A-3</v>
          </cell>
        </row>
        <row r="141">
          <cell r="A141" t="str">
            <v>GTH-20-A-4</v>
          </cell>
        </row>
        <row r="142">
          <cell r="A142" t="str">
            <v>GTH-20-A-5</v>
          </cell>
        </row>
        <row r="143">
          <cell r="A143" t="str">
            <v>GTH-21-C-1</v>
          </cell>
        </row>
        <row r="144">
          <cell r="A144" t="str">
            <v>ECC-2-Ca-1</v>
          </cell>
        </row>
        <row r="145">
          <cell r="A145" t="str">
            <v>ECP-1-In-1</v>
          </cell>
        </row>
        <row r="146">
          <cell r="A146" t="str">
            <v>EAM-1-In-1</v>
          </cell>
        </row>
        <row r="147">
          <cell r="A147" t="str">
            <v>EAS-1-Ni-1</v>
          </cell>
        </row>
        <row r="148">
          <cell r="A148" t="str">
            <v>EAC-1-IN-1</v>
          </cell>
        </row>
        <row r="149">
          <cell r="A149" t="str">
            <v>DAR-14-P-1</v>
          </cell>
        </row>
        <row r="150">
          <cell r="A150" t="str">
            <v>GRF-4-CU-1</v>
          </cell>
        </row>
        <row r="151">
          <cell r="A151" t="str">
            <v>GRF-4-CU-2</v>
          </cell>
        </row>
        <row r="152">
          <cell r="A152" t="str">
            <v>GRF-4-CU-3</v>
          </cell>
        </row>
        <row r="153">
          <cell r="A153" t="str">
            <v>GRF-4-CU-4</v>
          </cell>
        </row>
        <row r="154">
          <cell r="A154" t="str">
            <v>GRF-4-CU-5</v>
          </cell>
        </row>
        <row r="155">
          <cell r="A155" t="str">
            <v>GRF-4-CU-6</v>
          </cell>
        </row>
        <row r="156">
          <cell r="A156" t="str">
            <v>GRF-4-CU-7</v>
          </cell>
        </row>
        <row r="157">
          <cell r="A157" t="str">
            <v>GRF-4-CU-8</v>
          </cell>
        </row>
        <row r="158">
          <cell r="A158" t="str">
            <v>GRF-4-CU-9</v>
          </cell>
        </row>
        <row r="159">
          <cell r="A159" t="str">
            <v>GRF-4-CU-10</v>
          </cell>
        </row>
        <row r="160">
          <cell r="A160" t="str">
            <v>GRF-4-CU-11</v>
          </cell>
        </row>
        <row r="161">
          <cell r="A161" t="str">
            <v>GRF-4-CU-12</v>
          </cell>
        </row>
        <row r="162">
          <cell r="A162" t="str">
            <v>GRF-13-C-1</v>
          </cell>
        </row>
        <row r="163">
          <cell r="A163" t="str">
            <v>GRF-13-C-2</v>
          </cell>
        </row>
        <row r="164">
          <cell r="A164" t="str">
            <v>GRF-13-C-3</v>
          </cell>
        </row>
        <row r="165">
          <cell r="A165" t="str">
            <v>GRF-13-C-4</v>
          </cell>
        </row>
        <row r="166">
          <cell r="A166" t="str">
            <v>GRF-13-C-5</v>
          </cell>
        </row>
        <row r="167">
          <cell r="A167" t="str">
            <v>GRF-13-C-6</v>
          </cell>
        </row>
        <row r="168">
          <cell r="A168" t="str">
            <v>GRF-13-C-7</v>
          </cell>
        </row>
        <row r="169">
          <cell r="A169" t="str">
            <v>GRF-13-C-8</v>
          </cell>
        </row>
        <row r="170">
          <cell r="A170" t="str">
            <v>GRF-13-C-9</v>
          </cell>
        </row>
        <row r="171">
          <cell r="A171" t="str">
            <v>GRF-13-C-10</v>
          </cell>
        </row>
        <row r="172">
          <cell r="A172" t="str">
            <v>GRF-13-C-11</v>
          </cell>
        </row>
        <row r="173">
          <cell r="A173" t="str">
            <v>GRF-13-C-12</v>
          </cell>
        </row>
        <row r="174">
          <cell r="A174" t="str">
            <v>GDO-1-CO-1</v>
          </cell>
        </row>
        <row r="175">
          <cell r="A175" t="str">
            <v>GDO-1-CO-2</v>
          </cell>
        </row>
        <row r="176">
          <cell r="A176" t="str">
            <v>GDO-1-CO-3</v>
          </cell>
        </row>
        <row r="177">
          <cell r="A177" t="str">
            <v>GDO-1-CO-4</v>
          </cell>
        </row>
        <row r="178">
          <cell r="A178" t="str">
            <v>GDO-1-CO-5</v>
          </cell>
        </row>
        <row r="179">
          <cell r="A179" t="str">
            <v>GDO-1-CO-6</v>
          </cell>
        </row>
        <row r="180">
          <cell r="A180" t="str">
            <v>GDO-1-CO-7</v>
          </cell>
        </row>
        <row r="181">
          <cell r="A181" t="str">
            <v>GDO-1-CO-8</v>
          </cell>
        </row>
        <row r="182">
          <cell r="A182" t="str">
            <v>GDO-1-CO-9</v>
          </cell>
        </row>
        <row r="183">
          <cell r="A183" t="str">
            <v>GDO-1-CO-10</v>
          </cell>
        </row>
        <row r="184">
          <cell r="A184" t="str">
            <v>GDO-1-CO-11</v>
          </cell>
        </row>
        <row r="185">
          <cell r="A185" t="str">
            <v>GDO-1-CO-12</v>
          </cell>
        </row>
        <row r="186">
          <cell r="A186" t="str">
            <v>GEO-5-Ef-1</v>
          </cell>
        </row>
        <row r="187">
          <cell r="A187" t="str">
            <v>GEO-5-Ef-2</v>
          </cell>
        </row>
        <row r="188">
          <cell r="A188" t="str">
            <v>GEO-5-Ef-3</v>
          </cell>
        </row>
        <row r="189">
          <cell r="A189" t="str">
            <v>GEO-5-Ef-4</v>
          </cell>
        </row>
        <row r="190">
          <cell r="A190" t="str">
            <v>GEO-5-Ef-5</v>
          </cell>
        </row>
        <row r="191">
          <cell r="A191" t="str">
            <v>GEO-6-Us-1</v>
          </cell>
        </row>
        <row r="192">
          <cell r="A192" t="str">
            <v>DAR-13-P-1</v>
          </cell>
        </row>
        <row r="193">
          <cell r="A193" t="str">
            <v>ECC-1-In-1</v>
          </cell>
        </row>
        <row r="194">
          <cell r="A194" t="str">
            <v>DAR-11-P-1</v>
          </cell>
        </row>
        <row r="195">
          <cell r="A195" t="str">
            <v>GEO-7-Us-1</v>
          </cell>
        </row>
        <row r="196">
          <cell r="A196" t="str">
            <v>GEO-9-Ef-1</v>
          </cell>
        </row>
        <row r="197">
          <cell r="A197" t="str">
            <v>GEO-9-Ef-2</v>
          </cell>
        </row>
        <row r="198">
          <cell r="A198" t="str">
            <v>GEO-9-Ef-3</v>
          </cell>
        </row>
        <row r="199">
          <cell r="A199" t="str">
            <v>GEO-9-Ef-4</v>
          </cell>
        </row>
        <row r="200">
          <cell r="A200" t="str">
            <v>CHV-1-In-1</v>
          </cell>
        </row>
        <row r="201">
          <cell r="A201" t="str">
            <v>CHV-1-In-2</v>
          </cell>
        </row>
        <row r="202">
          <cell r="A202" t="str">
            <v>CHV-1-In-3</v>
          </cell>
        </row>
        <row r="203">
          <cell r="A203" t="str">
            <v>CHV-1-In-4</v>
          </cell>
        </row>
        <row r="204">
          <cell r="A204" t="str">
            <v>CHV-1-In-5</v>
          </cell>
        </row>
        <row r="205">
          <cell r="A205" t="str">
            <v>CEED-1-C-1</v>
          </cell>
        </row>
        <row r="206">
          <cell r="A206" t="str">
            <v>CEED-1-C-2</v>
          </cell>
        </row>
        <row r="207">
          <cell r="A207" t="str">
            <v>CEED-1-C-3</v>
          </cell>
        </row>
        <row r="208">
          <cell r="A208" t="str">
            <v>CEED-1-C-4</v>
          </cell>
        </row>
        <row r="209">
          <cell r="A209" t="str">
            <v>ELIC-1-I-1</v>
          </cell>
        </row>
        <row r="210">
          <cell r="A210" t="str">
            <v>ELIC-1-I-2</v>
          </cell>
        </row>
        <row r="211">
          <cell r="A211" t="str">
            <v>ELIC-1-I-3</v>
          </cell>
        </row>
        <row r="212">
          <cell r="A212" t="str">
            <v>ELIC-1-I-4</v>
          </cell>
        </row>
        <row r="213">
          <cell r="A213" t="str">
            <v>ELIC-1-I-5</v>
          </cell>
        </row>
        <row r="214">
          <cell r="A214" t="str">
            <v>ELIC-1-I-6</v>
          </cell>
        </row>
        <row r="215">
          <cell r="A215" t="str">
            <v>ELIC-1-I-7</v>
          </cell>
        </row>
        <row r="216">
          <cell r="A216" t="str">
            <v>ELIC-1-I-8</v>
          </cell>
        </row>
        <row r="217">
          <cell r="A217" t="str">
            <v>ELIC-1-I-9</v>
          </cell>
        </row>
        <row r="218">
          <cell r="A218" t="str">
            <v>ELIC-1-I-10</v>
          </cell>
        </row>
        <row r="219">
          <cell r="A219" t="str">
            <v>ELIC-1-I-11</v>
          </cell>
        </row>
        <row r="220">
          <cell r="A220" t="str">
            <v>ELIC-1-I-12</v>
          </cell>
        </row>
        <row r="221">
          <cell r="A221" t="str">
            <v>DAR-12-P-1</v>
          </cell>
        </row>
        <row r="222">
          <cell r="A222" t="str">
            <v>DAR-10-P-1</v>
          </cell>
        </row>
        <row r="223">
          <cell r="A223" t="str">
            <v>ETUP-1-I-1</v>
          </cell>
        </row>
        <row r="224">
          <cell r="A224" t="str">
            <v>ETUP-1-I-2</v>
          </cell>
        </row>
        <row r="225">
          <cell r="A225" t="str">
            <v>ETUP-1-I-3</v>
          </cell>
        </row>
        <row r="226">
          <cell r="A226" t="str">
            <v>ETUP-1-I-4</v>
          </cell>
        </row>
        <row r="227">
          <cell r="A227" t="str">
            <v>ETUP-1-I-5</v>
          </cell>
        </row>
        <row r="228">
          <cell r="A228" t="str">
            <v>ETUP-1-I-6</v>
          </cell>
        </row>
        <row r="229">
          <cell r="A229" t="str">
            <v>ETUP-1-I-7</v>
          </cell>
        </row>
        <row r="230">
          <cell r="A230" t="str">
            <v>ETUP-1-I-8</v>
          </cell>
        </row>
        <row r="231">
          <cell r="A231" t="str">
            <v>ETUP-1-I-9</v>
          </cell>
        </row>
        <row r="232">
          <cell r="A232" t="str">
            <v>ETUP-1-I-10</v>
          </cell>
        </row>
        <row r="233">
          <cell r="A233" t="str">
            <v>ETUP-1-I-11</v>
          </cell>
        </row>
        <row r="234">
          <cell r="A234" t="str">
            <v>ETUP-1-I-12</v>
          </cell>
        </row>
        <row r="235">
          <cell r="A235" t="str">
            <v>EXPO-1-C-1</v>
          </cell>
        </row>
        <row r="236">
          <cell r="A236" t="str">
            <v>EXPO-1-C-2</v>
          </cell>
        </row>
        <row r="237">
          <cell r="A237" t="str">
            <v>EXPO-1-C-3</v>
          </cell>
        </row>
        <row r="238">
          <cell r="A238" t="str">
            <v>EXPO-1-C-4</v>
          </cell>
        </row>
        <row r="239">
          <cell r="A239" t="str">
            <v>EXPO-1-C-5</v>
          </cell>
        </row>
        <row r="240">
          <cell r="A240" t="str">
            <v>EXPO-1-C-6</v>
          </cell>
        </row>
        <row r="241">
          <cell r="A241" t="str">
            <v>EXPO-1-C-7</v>
          </cell>
        </row>
        <row r="242">
          <cell r="A242" t="str">
            <v>EXPO-1-C-8</v>
          </cell>
        </row>
        <row r="243">
          <cell r="A243" t="str">
            <v>EXPO-1-C-9</v>
          </cell>
        </row>
        <row r="244">
          <cell r="A244" t="str">
            <v>EXPO-1-C-10</v>
          </cell>
        </row>
        <row r="245">
          <cell r="A245" t="str">
            <v>EXPO-1-C-11</v>
          </cell>
        </row>
        <row r="246">
          <cell r="A246" t="str">
            <v>EXPO-1-C-12</v>
          </cell>
        </row>
        <row r="247">
          <cell r="A247" t="str">
            <v>ICTC-1-I-1</v>
          </cell>
        </row>
        <row r="248">
          <cell r="A248" t="str">
            <v>IMPO-1-C-1</v>
          </cell>
        </row>
        <row r="249">
          <cell r="A249" t="str">
            <v>IMPO-1-C-2</v>
          </cell>
        </row>
        <row r="250">
          <cell r="A250" t="str">
            <v>IMPO-1-C-3</v>
          </cell>
        </row>
        <row r="251">
          <cell r="A251" t="str">
            <v>IMPO-1-C-4</v>
          </cell>
        </row>
        <row r="252">
          <cell r="A252" t="str">
            <v>IMPO-1-C-5</v>
          </cell>
        </row>
        <row r="253">
          <cell r="A253" t="str">
            <v>IMPO-1-C-6</v>
          </cell>
        </row>
        <row r="254">
          <cell r="A254" t="str">
            <v>IMPO-1-C-7</v>
          </cell>
        </row>
        <row r="255">
          <cell r="A255" t="str">
            <v>IMPO-1-C-8</v>
          </cell>
        </row>
        <row r="256">
          <cell r="A256" t="str">
            <v>IMPO-1-C-9</v>
          </cell>
        </row>
        <row r="257">
          <cell r="A257" t="str">
            <v>IMPO-1-C-10</v>
          </cell>
        </row>
        <row r="258">
          <cell r="A258" t="str">
            <v>IMPO-1-C-11</v>
          </cell>
        </row>
        <row r="259">
          <cell r="A259" t="str">
            <v>MMH-1-In-1</v>
          </cell>
        </row>
        <row r="260">
          <cell r="A260" t="str">
            <v>MMH-1-In-2</v>
          </cell>
        </row>
        <row r="261">
          <cell r="A261" t="str">
            <v>MMH-1-In-3</v>
          </cell>
        </row>
        <row r="262">
          <cell r="A262" t="str">
            <v>MMH-1-In-4</v>
          </cell>
        </row>
        <row r="263">
          <cell r="A263" t="str">
            <v>MMH-1-In-5</v>
          </cell>
        </row>
        <row r="264">
          <cell r="A264" t="str">
            <v>MMH-1-In-6</v>
          </cell>
        </row>
        <row r="265">
          <cell r="A265" t="str">
            <v>MMH-1-In-7</v>
          </cell>
        </row>
        <row r="266">
          <cell r="A266" t="str">
            <v>MMH-1-In-8</v>
          </cell>
        </row>
        <row r="267">
          <cell r="A267" t="str">
            <v>MMH-1-In-9</v>
          </cell>
        </row>
        <row r="268">
          <cell r="A268" t="str">
            <v>MMH-1-In-10</v>
          </cell>
        </row>
        <row r="269">
          <cell r="A269" t="str">
            <v>MMH-1-In-11</v>
          </cell>
        </row>
        <row r="270">
          <cell r="A270" t="str">
            <v>MMH-1-In-12</v>
          </cell>
        </row>
        <row r="271">
          <cell r="A271" t="str">
            <v>DAR-9-Pr-1</v>
          </cell>
        </row>
        <row r="272">
          <cell r="A272" t="str">
            <v>DAR-4-Pr-1</v>
          </cell>
        </row>
        <row r="273">
          <cell r="A273" t="str">
            <v>DIE-9-Sa-1</v>
          </cell>
        </row>
        <row r="274">
          <cell r="A274" t="str">
            <v>DIE-10-S-1</v>
          </cell>
        </row>
        <row r="275">
          <cell r="A275" t="str">
            <v>DIE-8-Sa-1</v>
          </cell>
        </row>
        <row r="276">
          <cell r="A276" t="str">
            <v>DIE-7-Pr-1</v>
          </cell>
        </row>
        <row r="277">
          <cell r="A277" t="str">
            <v>DIE-6-Op-1</v>
          </cell>
        </row>
        <row r="278">
          <cell r="A278" t="str">
            <v>EMM-1- I-1</v>
          </cell>
        </row>
        <row r="279">
          <cell r="A279" t="str">
            <v>EMM-1- I-2</v>
          </cell>
        </row>
        <row r="280">
          <cell r="A280" t="str">
            <v>MTS-1-In-1</v>
          </cell>
        </row>
        <row r="281">
          <cell r="A281" t="str">
            <v>IPVN-1-I-1</v>
          </cell>
        </row>
        <row r="282">
          <cell r="A282" t="str">
            <v>IPVN-1-I-2</v>
          </cell>
        </row>
        <row r="283">
          <cell r="A283" t="str">
            <v>IPVN-1-I-3</v>
          </cell>
        </row>
        <row r="284">
          <cell r="A284" t="str">
            <v>IPVN-1-I-4</v>
          </cell>
        </row>
        <row r="285">
          <cell r="A285" t="str">
            <v>ESAG-1-I-1</v>
          </cell>
        </row>
        <row r="286">
          <cell r="A286" t="str">
            <v>ESAG-1-I-2</v>
          </cell>
        </row>
        <row r="287">
          <cell r="A287" t="str">
            <v>ESAG-1-I-3</v>
          </cell>
        </row>
        <row r="288">
          <cell r="A288" t="str">
            <v>ESAG-1-I-4</v>
          </cell>
        </row>
        <row r="289">
          <cell r="A289" t="str">
            <v>ESAG-1-I-5</v>
          </cell>
        </row>
        <row r="290">
          <cell r="A290" t="str">
            <v>ESAG-1-I-6</v>
          </cell>
        </row>
        <row r="291">
          <cell r="A291" t="str">
            <v>ESAG-1-I-7</v>
          </cell>
        </row>
        <row r="292">
          <cell r="A292" t="str">
            <v>ESAG-1-I-8</v>
          </cell>
        </row>
        <row r="293">
          <cell r="A293" t="str">
            <v>ESAG-1-I-9</v>
          </cell>
        </row>
        <row r="294">
          <cell r="A294" t="str">
            <v>ESAG-1-I-10</v>
          </cell>
        </row>
        <row r="295">
          <cell r="A295" t="str">
            <v>ESAG-1-I-11</v>
          </cell>
        </row>
        <row r="296">
          <cell r="A296" t="str">
            <v>ESAG-2-I-1</v>
          </cell>
        </row>
        <row r="297">
          <cell r="A297" t="str">
            <v>ESAG-2-I-2</v>
          </cell>
        </row>
        <row r="298">
          <cell r="A298" t="str">
            <v>ESAG-2-I-3</v>
          </cell>
        </row>
        <row r="299">
          <cell r="A299" t="str">
            <v>ESAG-2-I-4</v>
          </cell>
        </row>
        <row r="300">
          <cell r="A300" t="str">
            <v>ESAG-2-I-5</v>
          </cell>
        </row>
        <row r="301">
          <cell r="A301" t="str">
            <v>ESAG-2-I-6</v>
          </cell>
        </row>
        <row r="302">
          <cell r="A302" t="str">
            <v>ESAG-2-I-7</v>
          </cell>
        </row>
        <row r="303">
          <cell r="A303" t="str">
            <v>ESAG-2-I-8</v>
          </cell>
        </row>
        <row r="304">
          <cell r="A304" t="str">
            <v>ESAG-2-I-9</v>
          </cell>
        </row>
        <row r="305">
          <cell r="A305" t="str">
            <v>ESAG-2-I-10</v>
          </cell>
        </row>
        <row r="306">
          <cell r="A306" t="str">
            <v>ESAG-2-I-11</v>
          </cell>
        </row>
        <row r="307">
          <cell r="A307" t="str">
            <v>DIE-4-Im-1</v>
          </cell>
        </row>
        <row r="308">
          <cell r="A308" t="str">
            <v>DIE-3-Pe-1</v>
          </cell>
        </row>
        <row r="309">
          <cell r="A309" t="str">
            <v>DIE-2-Op-1</v>
          </cell>
        </row>
        <row r="310">
          <cell r="A310" t="str">
            <v>DIE-1-Pu-1</v>
          </cell>
        </row>
        <row r="311">
          <cell r="A311" t="str">
            <v>GEO-8-Ef-1</v>
          </cell>
        </row>
        <row r="312">
          <cell r="A312" t="str">
            <v>GEO-8-Ef-2</v>
          </cell>
        </row>
        <row r="313">
          <cell r="A313" t="str">
            <v>GEO-8-Ef-3</v>
          </cell>
        </row>
        <row r="314">
          <cell r="A314" t="str">
            <v>GEO-8-Ef-4</v>
          </cell>
        </row>
        <row r="315">
          <cell r="A315" t="str">
            <v>GEO-8-Ef-5</v>
          </cell>
        </row>
        <row r="316">
          <cell r="A316" t="str">
            <v>GEO-8-Ef-6</v>
          </cell>
        </row>
        <row r="317">
          <cell r="A317" t="str">
            <v>EMCM-1-I-1</v>
          </cell>
        </row>
        <row r="318">
          <cell r="A318" t="str">
            <v>EMCM-1-I-2</v>
          </cell>
        </row>
        <row r="319">
          <cell r="A319" t="str">
            <v>EMCM-1-I-3</v>
          </cell>
        </row>
        <row r="320">
          <cell r="A320" t="str">
            <v>EMCM-1-I-4</v>
          </cell>
        </row>
        <row r="321">
          <cell r="A321" t="str">
            <v>EMCM-1-I-5</v>
          </cell>
        </row>
        <row r="322">
          <cell r="A322" t="str">
            <v>EMCM-1-I-6</v>
          </cell>
        </row>
        <row r="323">
          <cell r="A323" t="str">
            <v>EMCM-1-I-7</v>
          </cell>
        </row>
        <row r="324">
          <cell r="A324" t="str">
            <v>EMCM-1-I-8</v>
          </cell>
        </row>
        <row r="325">
          <cell r="A325" t="str">
            <v>EMCM-1-I-9</v>
          </cell>
        </row>
        <row r="326">
          <cell r="A326" t="str">
            <v>EMCM-1-I-10</v>
          </cell>
        </row>
        <row r="327">
          <cell r="A327" t="str">
            <v>EMCM-1-I-11</v>
          </cell>
        </row>
        <row r="328">
          <cell r="A328" t="str">
            <v>EMCM-1-I-12</v>
          </cell>
        </row>
        <row r="329">
          <cell r="A329" t="str">
            <v>EMCM-1-I-13</v>
          </cell>
        </row>
        <row r="330">
          <cell r="A330" t="str">
            <v>CT-1-Ind-1</v>
          </cell>
        </row>
        <row r="331">
          <cell r="A331" t="str">
            <v>MTM-1-In-1</v>
          </cell>
        </row>
        <row r="332">
          <cell r="A332" t="str">
            <v>PDE-4-GE-1</v>
          </cell>
        </row>
        <row r="333">
          <cell r="A333" t="str">
            <v>PDE-3-AV-1</v>
          </cell>
        </row>
        <row r="334">
          <cell r="A334" t="str">
            <v>GEO-4-Sa-1</v>
          </cell>
        </row>
        <row r="335">
          <cell r="A335" t="str">
            <v>GEO-2-Ac-1</v>
          </cell>
        </row>
        <row r="336">
          <cell r="A336" t="str">
            <v>ARI-1-Cu-1</v>
          </cell>
        </row>
        <row r="337">
          <cell r="A337" t="str">
            <v>ARI-1-Cu-2</v>
          </cell>
        </row>
        <row r="338">
          <cell r="A338" t="str">
            <v>ARI-1-Cu-3</v>
          </cell>
        </row>
        <row r="339">
          <cell r="A339" t="str">
            <v>ARI-1-Cu-4</v>
          </cell>
        </row>
        <row r="340">
          <cell r="A340" t="str">
            <v>ARI-1-Cu-5</v>
          </cell>
        </row>
        <row r="341">
          <cell r="A341" t="str">
            <v>ARI-1-Cu-6</v>
          </cell>
        </row>
        <row r="342">
          <cell r="A342" t="str">
            <v>ARI-1-Cu-7</v>
          </cell>
        </row>
        <row r="343">
          <cell r="A343" t="str">
            <v>ARI-1-Cu-8</v>
          </cell>
        </row>
        <row r="344">
          <cell r="A344" t="str">
            <v>ARI-1-Cu-9</v>
          </cell>
        </row>
        <row r="345">
          <cell r="A345" t="str">
            <v>ARI-1-Cu-10</v>
          </cell>
        </row>
        <row r="346">
          <cell r="A346" t="str">
            <v>ARI-1-Cu-11</v>
          </cell>
        </row>
        <row r="347">
          <cell r="A347" t="str">
            <v>ARI-1-Cu-12</v>
          </cell>
        </row>
        <row r="348">
          <cell r="A348" t="str">
            <v>SIN-1-Ef-1</v>
          </cell>
        </row>
        <row r="349">
          <cell r="A349" t="str">
            <v>ESAG-4-I-1</v>
          </cell>
        </row>
        <row r="350">
          <cell r="A350" t="str">
            <v>ESAG-4-I-2</v>
          </cell>
        </row>
        <row r="351">
          <cell r="A351" t="str">
            <v>ESAG-4-I-3</v>
          </cell>
        </row>
        <row r="352">
          <cell r="A352" t="str">
            <v>ESAG-4-I-4</v>
          </cell>
        </row>
        <row r="353">
          <cell r="A353" t="str">
            <v>ESAG-3-I-1</v>
          </cell>
        </row>
        <row r="354">
          <cell r="A354" t="str">
            <v>ESAG-3-I-2</v>
          </cell>
        </row>
        <row r="355">
          <cell r="A355" t="str">
            <v>ESAG-3-I-3</v>
          </cell>
        </row>
        <row r="356">
          <cell r="A356" t="str">
            <v>ESAG-3-I-4</v>
          </cell>
        </row>
        <row r="357">
          <cell r="A357" t="str">
            <v>ESAG-3-I-5</v>
          </cell>
        </row>
        <row r="358">
          <cell r="A358" t="str">
            <v>ESAG-3-I-6</v>
          </cell>
        </row>
        <row r="359">
          <cell r="A359" t="str">
            <v>ESAG-3-I-7</v>
          </cell>
        </row>
        <row r="360">
          <cell r="A360" t="str">
            <v>ESAG-3-I-8</v>
          </cell>
        </row>
        <row r="361">
          <cell r="A361" t="str">
            <v>ESAG-3-I-9</v>
          </cell>
        </row>
        <row r="362">
          <cell r="A362" t="str">
            <v>ESAG-3-I-10</v>
          </cell>
        </row>
        <row r="363">
          <cell r="A363" t="str">
            <v>ESAG-3-I-11</v>
          </cell>
        </row>
        <row r="364">
          <cell r="A364" t="str">
            <v>GEO-3-Ge-1</v>
          </cell>
        </row>
        <row r="365">
          <cell r="A365" t="str">
            <v>SIN-3-Ef-1</v>
          </cell>
        </row>
        <row r="366">
          <cell r="A366" t="str">
            <v>SIN-3-Ef-2</v>
          </cell>
        </row>
        <row r="367">
          <cell r="A367" t="str">
            <v>GEO-1-Ac-1</v>
          </cell>
        </row>
        <row r="368">
          <cell r="A368" t="str">
            <v>PPED-1-O-1</v>
          </cell>
        </row>
        <row r="369">
          <cell r="A369" t="str">
            <v>GTH-4-Pe-1</v>
          </cell>
        </row>
        <row r="370">
          <cell r="A370" t="str">
            <v>GTH-4-Pe-2</v>
          </cell>
        </row>
        <row r="371">
          <cell r="A371" t="str">
            <v>GTH-2-Co-1</v>
          </cell>
        </row>
        <row r="372">
          <cell r="A372" t="str">
            <v>GTH-2-Co-2</v>
          </cell>
        </row>
        <row r="373">
          <cell r="A373" t="str">
            <v>ARI-5-Mo-1</v>
          </cell>
        </row>
        <row r="374">
          <cell r="A374" t="str">
            <v>ARI-5-Mo-2</v>
          </cell>
        </row>
        <row r="375">
          <cell r="A375" t="str">
            <v>ARI-5-Mo-3</v>
          </cell>
        </row>
        <row r="376">
          <cell r="A376" t="str">
            <v>ARI-5-Mo-4</v>
          </cell>
        </row>
        <row r="377">
          <cell r="A377" t="str">
            <v>ARI-5-Mo-5</v>
          </cell>
        </row>
        <row r="378">
          <cell r="A378" t="str">
            <v>ARI-5-Mo-6</v>
          </cell>
        </row>
        <row r="379">
          <cell r="A379" t="str">
            <v>ARI-5-Mo-7</v>
          </cell>
        </row>
        <row r="380">
          <cell r="A380" t="str">
            <v>ARI-5-Mo-8</v>
          </cell>
        </row>
        <row r="381">
          <cell r="A381" t="str">
            <v>ARI-5-Mo-9</v>
          </cell>
        </row>
        <row r="382">
          <cell r="A382" t="str">
            <v>ARI-5-Mo-10</v>
          </cell>
        </row>
        <row r="383">
          <cell r="A383" t="str">
            <v>ARI-5-Mo-11</v>
          </cell>
        </row>
        <row r="384">
          <cell r="A384" t="str">
            <v>ARI-5-Mo-12</v>
          </cell>
        </row>
        <row r="385">
          <cell r="A385" t="str">
            <v>ARI-4-Ti-1</v>
          </cell>
        </row>
        <row r="386">
          <cell r="A386" t="str">
            <v>ARI-2-Se-1</v>
          </cell>
        </row>
        <row r="387">
          <cell r="A387" t="str">
            <v>ARI-2-Se-2</v>
          </cell>
        </row>
        <row r="388">
          <cell r="A388" t="str">
            <v>ARI-2-Se-3</v>
          </cell>
        </row>
        <row r="389">
          <cell r="A389" t="str">
            <v>ARI-2-Se-4</v>
          </cell>
        </row>
        <row r="390">
          <cell r="A390" t="str">
            <v>ARI-2-Se-5</v>
          </cell>
        </row>
        <row r="391">
          <cell r="A391" t="str">
            <v>ARI-2-Se-6</v>
          </cell>
        </row>
        <row r="392">
          <cell r="A392" t="str">
            <v>ARI-2-Se-7</v>
          </cell>
        </row>
        <row r="393">
          <cell r="A393" t="str">
            <v>ARI-2-Se-8</v>
          </cell>
        </row>
        <row r="394">
          <cell r="A394" t="str">
            <v>ARI-2-Se-9</v>
          </cell>
        </row>
        <row r="395">
          <cell r="A395" t="str">
            <v>ARI-2-Se-10</v>
          </cell>
        </row>
        <row r="396">
          <cell r="A396" t="str">
            <v>ARI-2-Se-11</v>
          </cell>
        </row>
        <row r="397">
          <cell r="A397" t="str">
            <v>ARI-2-Se-12</v>
          </cell>
        </row>
        <row r="398">
          <cell r="A398" t="str">
            <v>ARI-3-Co-1</v>
          </cell>
        </row>
        <row r="399">
          <cell r="A399" t="str">
            <v>ARI-3-Co-2</v>
          </cell>
        </row>
        <row r="400">
          <cell r="A400" t="str">
            <v>ARI-3-Co-3</v>
          </cell>
        </row>
        <row r="401">
          <cell r="A401" t="str">
            <v>ARI-3-Co-4</v>
          </cell>
        </row>
        <row r="402">
          <cell r="A402" t="str">
            <v>ARI-3-Co-5</v>
          </cell>
        </row>
        <row r="403">
          <cell r="A403" t="str">
            <v>ARI-3-Co-6</v>
          </cell>
        </row>
        <row r="404">
          <cell r="A404" t="str">
            <v>ARI-3-Co-7</v>
          </cell>
        </row>
        <row r="405">
          <cell r="A405" t="str">
            <v>ARI-3-Co-8</v>
          </cell>
        </row>
        <row r="406">
          <cell r="A406" t="str">
            <v>ARI-3-Co-9</v>
          </cell>
        </row>
        <row r="407">
          <cell r="A407" t="str">
            <v>ARI-3-Co-10</v>
          </cell>
        </row>
        <row r="408">
          <cell r="A408" t="str">
            <v>ARI-3-Co-11</v>
          </cell>
        </row>
        <row r="409">
          <cell r="A409" t="str">
            <v>ARI-3-Co-12</v>
          </cell>
        </row>
        <row r="410">
          <cell r="A410" t="str">
            <v>GTH-6-EV-1</v>
          </cell>
        </row>
        <row r="411">
          <cell r="A411" t="str">
            <v>GTH-7-CO-1</v>
          </cell>
        </row>
        <row r="412">
          <cell r="A412" t="str">
            <v>GTH-8-Co-1</v>
          </cell>
        </row>
        <row r="413">
          <cell r="A413" t="str">
            <v>GTH-8-Co-2</v>
          </cell>
        </row>
        <row r="414">
          <cell r="A414" t="str">
            <v>GTH-9-CU-1</v>
          </cell>
        </row>
        <row r="415">
          <cell r="A415" t="str">
            <v>GTH-9-CU-2</v>
          </cell>
        </row>
        <row r="416">
          <cell r="A416" t="str">
            <v>GTH-10-P-1</v>
          </cell>
        </row>
        <row r="417">
          <cell r="A417" t="str">
            <v>GTH-10-P-2</v>
          </cell>
        </row>
        <row r="418">
          <cell r="A418" t="str">
            <v>GTH-11-E-1</v>
          </cell>
        </row>
        <row r="419">
          <cell r="A419" t="str">
            <v>GTH-16-C-1</v>
          </cell>
        </row>
        <row r="420">
          <cell r="A420" t="str">
            <v>GTH-13-I-1</v>
          </cell>
        </row>
        <row r="421">
          <cell r="A421" t="str">
            <v>GTH-15-C-1</v>
          </cell>
        </row>
        <row r="422">
          <cell r="A422" t="str">
            <v>GTH-24-V-1</v>
          </cell>
        </row>
        <row r="423">
          <cell r="A423" t="str">
            <v>GRF-10-N-1</v>
          </cell>
        </row>
        <row r="424">
          <cell r="A424" t="str">
            <v>GTH-14-C-1</v>
          </cell>
        </row>
        <row r="425">
          <cell r="A425" t="str">
            <v>GRF-11-N-1</v>
          </cell>
        </row>
        <row r="426">
          <cell r="A426" t="str">
            <v>GCO-06-C-1</v>
          </cell>
        </row>
        <row r="427">
          <cell r="A427" t="str">
            <v>GCO-06-C-2</v>
          </cell>
        </row>
        <row r="428">
          <cell r="A428" t="str">
            <v>GCO-06-C-3</v>
          </cell>
        </row>
        <row r="429">
          <cell r="A429" t="str">
            <v>GCO-06-C-4</v>
          </cell>
        </row>
        <row r="430">
          <cell r="A430" t="str">
            <v>GCO-06-C-5</v>
          </cell>
        </row>
        <row r="431">
          <cell r="A431" t="str">
            <v>GCO-1-OP-1</v>
          </cell>
        </row>
        <row r="432">
          <cell r="A432" t="str">
            <v>GCO-2-OP-1</v>
          </cell>
        </row>
        <row r="433">
          <cell r="A433" t="str">
            <v>GCO-3-Co-1</v>
          </cell>
        </row>
        <row r="434">
          <cell r="A434" t="str">
            <v>GCO-3-Co-2</v>
          </cell>
        </row>
        <row r="435">
          <cell r="A435" t="str">
            <v>GCO-3-Co-3</v>
          </cell>
        </row>
        <row r="436">
          <cell r="A436" t="str">
            <v>GCO-3-Co-4</v>
          </cell>
        </row>
        <row r="437">
          <cell r="A437" t="str">
            <v>GCO-3-Co-5</v>
          </cell>
        </row>
        <row r="438">
          <cell r="A438" t="str">
            <v>GCO-3-Co-6</v>
          </cell>
        </row>
        <row r="439">
          <cell r="A439" t="str">
            <v>GCO-3-Co-7</v>
          </cell>
        </row>
        <row r="440">
          <cell r="A440" t="str">
            <v>GCO-3-Co-8</v>
          </cell>
        </row>
        <row r="441">
          <cell r="A441" t="str">
            <v>GCO-3-Co-9</v>
          </cell>
        </row>
        <row r="442">
          <cell r="A442" t="str">
            <v>GCO-3-Co-10</v>
          </cell>
        </row>
        <row r="443">
          <cell r="A443" t="str">
            <v>GCO-3-Co-11</v>
          </cell>
        </row>
        <row r="444">
          <cell r="A444" t="str">
            <v>GCO-3-Co-12</v>
          </cell>
        </row>
        <row r="445">
          <cell r="A445" t="str">
            <v>GCO-3-Co-13</v>
          </cell>
        </row>
        <row r="446">
          <cell r="A446" t="str">
            <v>AFI-1-Po-1</v>
          </cell>
        </row>
        <row r="447">
          <cell r="A447" t="str">
            <v>AFI-7-Op-1</v>
          </cell>
        </row>
        <row r="448">
          <cell r="A448" t="str">
            <v>AFI-6-Op-1</v>
          </cell>
        </row>
        <row r="449">
          <cell r="A449" t="str">
            <v>AFI-5-BA-1</v>
          </cell>
        </row>
        <row r="450">
          <cell r="A450" t="str">
            <v>AFI-4-PA-1</v>
          </cell>
        </row>
        <row r="451">
          <cell r="A451" t="str">
            <v>AFI-3-Po-1</v>
          </cell>
        </row>
        <row r="452">
          <cell r="A452" t="str">
            <v>AFI-2-Po-1</v>
          </cell>
        </row>
        <row r="453">
          <cell r="A453" t="str">
            <v>AFI-8-BA-1</v>
          </cell>
        </row>
        <row r="454">
          <cell r="A454" t="str">
            <v>SCT-3-Po-1</v>
          </cell>
        </row>
        <row r="455">
          <cell r="A455" t="str">
            <v>SCT-4-Po-1</v>
          </cell>
        </row>
        <row r="456">
          <cell r="A456" t="str">
            <v>SCT-5-Cu-1</v>
          </cell>
        </row>
        <row r="457">
          <cell r="A457" t="str">
            <v>SCT-6-Pa-1</v>
          </cell>
        </row>
        <row r="458">
          <cell r="A458" t="str">
            <v>SCT-11-C-1</v>
          </cell>
        </row>
        <row r="459">
          <cell r="A459" t="str">
            <v>EEVV-4-E-1</v>
          </cell>
        </row>
        <row r="460">
          <cell r="A460" t="str">
            <v>EEVV-3-C-1</v>
          </cell>
        </row>
        <row r="461">
          <cell r="A461" t="str">
            <v>EEVV-3-C-2</v>
          </cell>
        </row>
        <row r="462">
          <cell r="A462" t="str">
            <v>EEVV-3-C-3</v>
          </cell>
        </row>
        <row r="463">
          <cell r="A463" t="str">
            <v>EEVV-3-C-4</v>
          </cell>
        </row>
        <row r="464">
          <cell r="A464" t="str">
            <v>EEVV-2-O-1</v>
          </cell>
        </row>
        <row r="465">
          <cell r="A465" t="str">
            <v>EEVV-2-O-2</v>
          </cell>
        </row>
        <row r="466">
          <cell r="A466" t="str">
            <v>EEVV-2-O-3</v>
          </cell>
        </row>
        <row r="467">
          <cell r="A467" t="str">
            <v>EEVV-2-O-4</v>
          </cell>
        </row>
        <row r="468">
          <cell r="A468" t="str">
            <v>EEVV-1-C-1</v>
          </cell>
        </row>
        <row r="469">
          <cell r="A469" t="str">
            <v>SCT-13-D-1</v>
          </cell>
        </row>
        <row r="470">
          <cell r="A470" t="str">
            <v>SCT-12-C-1</v>
          </cell>
        </row>
        <row r="471">
          <cell r="A471" t="str">
            <v>EDID-2-I-1</v>
          </cell>
        </row>
        <row r="472">
          <cell r="A472" t="str">
            <v>DIE-21-C-1</v>
          </cell>
        </row>
        <row r="473">
          <cell r="A473" t="str">
            <v>CIGD-1-C-1</v>
          </cell>
        </row>
        <row r="474">
          <cell r="A474" t="str">
            <v>CGE-3-CO-1</v>
          </cell>
        </row>
        <row r="475">
          <cell r="A475" t="str">
            <v>CGE-3-CO-2</v>
          </cell>
        </row>
        <row r="476">
          <cell r="A476" t="str">
            <v>CGE-3-CO-3</v>
          </cell>
        </row>
        <row r="477">
          <cell r="A477" t="str">
            <v>CGE-3-CO-4</v>
          </cell>
        </row>
        <row r="478">
          <cell r="A478" t="str">
            <v>PDE-11-P-1</v>
          </cell>
        </row>
        <row r="479">
          <cell r="A479" t="str">
            <v>SIN-5-Ef-1</v>
          </cell>
        </row>
        <row r="480">
          <cell r="A480" t="str">
            <v>SIN-5-Ef-2</v>
          </cell>
        </row>
        <row r="481">
          <cell r="A481" t="str">
            <v>SIN-5-Ef-3</v>
          </cell>
        </row>
        <row r="482">
          <cell r="A482" t="str">
            <v>SIN-5-Ef-4</v>
          </cell>
        </row>
        <row r="483">
          <cell r="A483" t="str">
            <v>SIN-5-Ef-5</v>
          </cell>
        </row>
        <row r="484">
          <cell r="A484" t="str">
            <v>SIN-5-Ef-6</v>
          </cell>
        </row>
        <row r="485">
          <cell r="A485" t="str">
            <v>CID-2-CO-1</v>
          </cell>
        </row>
        <row r="486">
          <cell r="A486" t="str">
            <v>NEE-2-Ad-1</v>
          </cell>
        </row>
        <row r="487">
          <cell r="A487" t="str">
            <v>SST-1-Po-1</v>
          </cell>
        </row>
        <row r="488">
          <cell r="A488" t="str">
            <v>SST-2- O-1</v>
          </cell>
        </row>
        <row r="489">
          <cell r="A489" t="str">
            <v>SST-3- P-1</v>
          </cell>
        </row>
        <row r="490">
          <cell r="A490" t="str">
            <v>SST-4- R-1</v>
          </cell>
        </row>
        <row r="491">
          <cell r="A491" t="str">
            <v>EDITS-1--1</v>
          </cell>
        </row>
        <row r="492">
          <cell r="A492" t="str">
            <v>GEO-10-A-1</v>
          </cell>
        </row>
        <row r="493">
          <cell r="A493" t="str">
            <v>GEO-11-P-1</v>
          </cell>
        </row>
        <row r="494">
          <cell r="A494" t="str">
            <v>GEO-11-P-2</v>
          </cell>
        </row>
        <row r="495">
          <cell r="A495" t="str">
            <v>GEO-12-G-1</v>
          </cell>
        </row>
        <row r="496">
          <cell r="A496" t="str">
            <v>SST-5 Re-1</v>
          </cell>
        </row>
        <row r="497">
          <cell r="A497" t="str">
            <v>SST-6 Mé-1</v>
          </cell>
        </row>
        <row r="498">
          <cell r="A498" t="str">
            <v>SST-7 Co-1</v>
          </cell>
        </row>
        <row r="499">
          <cell r="A499" t="str">
            <v>SST-8 Do-1</v>
          </cell>
        </row>
        <row r="500">
          <cell r="A500" t="str">
            <v>SST-9 Di-1</v>
          </cell>
        </row>
        <row r="501">
          <cell r="A501" t="str">
            <v>SST-10 P-1</v>
          </cell>
        </row>
        <row r="502">
          <cell r="A502" t="str">
            <v>SST-11 P-1</v>
          </cell>
        </row>
        <row r="503">
          <cell r="A503" t="str">
            <v>SST-12 E-1</v>
          </cell>
        </row>
        <row r="504">
          <cell r="A504" t="str">
            <v>SST-13 E-1</v>
          </cell>
        </row>
        <row r="505">
          <cell r="A505" t="str">
            <v>SST-14 E-1</v>
          </cell>
        </row>
        <row r="506">
          <cell r="A506" t="str">
            <v>SST-15 I-1</v>
          </cell>
        </row>
        <row r="507">
          <cell r="A507" t="str">
            <v>SST-16 E-1</v>
          </cell>
        </row>
        <row r="508">
          <cell r="A508" t="str">
            <v>SST-17 E-1</v>
          </cell>
        </row>
        <row r="509">
          <cell r="A509" t="str">
            <v>SST-18 E-1</v>
          </cell>
        </row>
        <row r="510">
          <cell r="A510" t="str">
            <v>SST-19 D-1</v>
          </cell>
        </row>
        <row r="511">
          <cell r="A511" t="str">
            <v>SST-20 C-1</v>
          </cell>
        </row>
        <row r="512">
          <cell r="A512" t="str">
            <v>SST-21 R-1</v>
          </cell>
        </row>
        <row r="513">
          <cell r="A513" t="str">
            <v>SST-22 E-1</v>
          </cell>
        </row>
        <row r="514">
          <cell r="A514" t="str">
            <v>SST-23 E-1</v>
          </cell>
        </row>
        <row r="515">
          <cell r="A515" t="str">
            <v>SST-24 C-1</v>
          </cell>
        </row>
        <row r="516">
          <cell r="A516" t="str">
            <v>SST-25 C-1</v>
          </cell>
        </row>
        <row r="517">
          <cell r="A517" t="str">
            <v>SST-26 C-1</v>
          </cell>
        </row>
        <row r="518">
          <cell r="A518" t="str">
            <v>SST-27 E-1</v>
          </cell>
        </row>
        <row r="519">
          <cell r="A519" t="str">
            <v>SST-28 E-1</v>
          </cell>
        </row>
        <row r="520">
          <cell r="A520" t="str">
            <v>SST-29 C-1</v>
          </cell>
        </row>
        <row r="521">
          <cell r="A521" t="str">
            <v>SST-30 E-1</v>
          </cell>
        </row>
        <row r="522">
          <cell r="A522" t="str">
            <v>SST-31 Í-1</v>
          </cell>
        </row>
        <row r="523">
          <cell r="A523" t="str">
            <v>SST-32 I-1</v>
          </cell>
        </row>
        <row r="524">
          <cell r="A524" t="str">
            <v>SST-33 I-1</v>
          </cell>
        </row>
        <row r="525">
          <cell r="A525" t="str">
            <v>SST-34 T-1</v>
          </cell>
        </row>
        <row r="526">
          <cell r="A526" t="str">
            <v>SST-35 I-1</v>
          </cell>
        </row>
        <row r="527">
          <cell r="A527" t="str">
            <v>SST-36 A-1</v>
          </cell>
        </row>
        <row r="528">
          <cell r="A528" t="str">
            <v>SST-37 E-1</v>
          </cell>
        </row>
        <row r="529">
          <cell r="A529" t="str">
            <v>GRF-14 P-1</v>
          </cell>
        </row>
        <row r="530">
          <cell r="A530" t="str">
            <v>GRF-14 P-2</v>
          </cell>
        </row>
        <row r="531">
          <cell r="A531" t="str">
            <v>GRF-14 P-3</v>
          </cell>
        </row>
        <row r="532">
          <cell r="A532" t="str">
            <v>GRF-14 P-4</v>
          </cell>
        </row>
        <row r="533">
          <cell r="A533" t="str">
            <v>ICCE-1-I-1</v>
          </cell>
        </row>
        <row r="534">
          <cell r="A534" t="str">
            <v>GCO-4-Po-1</v>
          </cell>
        </row>
        <row r="535">
          <cell r="A535" t="str">
            <v>GCO-4-Po-2</v>
          </cell>
        </row>
        <row r="536">
          <cell r="A536" t="str">
            <v>GCO-4-Po-3</v>
          </cell>
        </row>
        <row r="537">
          <cell r="A537" t="str">
            <v>GCO-4-Po-4</v>
          </cell>
        </row>
        <row r="538">
          <cell r="A538" t="str">
            <v>GCO-4-Po-5</v>
          </cell>
        </row>
        <row r="539">
          <cell r="A539" t="str">
            <v>GCO-4-Po-6</v>
          </cell>
        </row>
        <row r="540">
          <cell r="A540" t="str">
            <v>GCO-4-Po-7</v>
          </cell>
        </row>
        <row r="541">
          <cell r="A541" t="str">
            <v>GCO-4-Po-8</v>
          </cell>
        </row>
        <row r="542">
          <cell r="A542" t="str">
            <v>GCO-4-Po-9</v>
          </cell>
        </row>
        <row r="543">
          <cell r="A543" t="str">
            <v>GCO-4-Po-10</v>
          </cell>
        </row>
        <row r="544">
          <cell r="A544" t="str">
            <v>GCO-4-Po-11</v>
          </cell>
        </row>
        <row r="545">
          <cell r="A545" t="str">
            <v>GCO-4-Po-12</v>
          </cell>
        </row>
        <row r="546">
          <cell r="A546" t="str">
            <v>ECE-2-Po-1</v>
          </cell>
        </row>
        <row r="547">
          <cell r="A547" t="str">
            <v>ECE-3-Po-1</v>
          </cell>
        </row>
        <row r="548">
          <cell r="A548" t="str">
            <v>CRI-1-Po-1</v>
          </cell>
        </row>
        <row r="549">
          <cell r="A549" t="str">
            <v>CRI-1-Po-2</v>
          </cell>
        </row>
        <row r="550">
          <cell r="A550" t="str">
            <v>GTH-25-M-1</v>
          </cell>
        </row>
        <row r="551">
          <cell r="A551" t="str">
            <v>GTH-26-P-1</v>
          </cell>
        </row>
        <row r="552">
          <cell r="A552" t="str">
            <v>GTH-26-P-2</v>
          </cell>
        </row>
        <row r="553">
          <cell r="A553" t="str">
            <v>GTH-26-P-3</v>
          </cell>
        </row>
        <row r="554">
          <cell r="A554" t="str">
            <v>GTH-26-P-4</v>
          </cell>
        </row>
        <row r="555">
          <cell r="A555" t="str">
            <v>GTH-27-P-1</v>
          </cell>
        </row>
        <row r="556">
          <cell r="A556" t="str">
            <v>NEE-3-Ac-1</v>
          </cell>
        </row>
        <row r="557">
          <cell r="A557" t="str">
            <v>GCO-5-Po-1</v>
          </cell>
        </row>
        <row r="558">
          <cell r="A558" t="str">
            <v>GCO-5-Po-2</v>
          </cell>
        </row>
        <row r="559">
          <cell r="A559" t="str">
            <v>GCO-5-Po-3</v>
          </cell>
        </row>
        <row r="560">
          <cell r="A560" t="str">
            <v>GCO-5-Po-4</v>
          </cell>
        </row>
        <row r="561">
          <cell r="A561" t="str">
            <v>GCO-5-Po-5</v>
          </cell>
        </row>
        <row r="562">
          <cell r="A562" t="str">
            <v>GCO-5-Po-6</v>
          </cell>
        </row>
        <row r="563">
          <cell r="A563" t="str">
            <v>GCO-5-Po-7</v>
          </cell>
        </row>
        <row r="564">
          <cell r="A564" t="str">
            <v>GCO-5-Po-8</v>
          </cell>
        </row>
        <row r="565">
          <cell r="A565" t="str">
            <v>GCO-5-Po-9</v>
          </cell>
        </row>
        <row r="566">
          <cell r="A566" t="str">
            <v>GCO-5-Po-10</v>
          </cell>
        </row>
        <row r="567">
          <cell r="A567" t="str">
            <v>GCO-5-Po-11</v>
          </cell>
        </row>
        <row r="568">
          <cell r="A568" t="str">
            <v>GCO-5-Po-12</v>
          </cell>
        </row>
        <row r="569">
          <cell r="A569" t="str">
            <v>GCO-5-Po-13</v>
          </cell>
        </row>
        <row r="570">
          <cell r="A570" t="str">
            <v>CD-2-Ind-1</v>
          </cell>
        </row>
        <row r="571">
          <cell r="A571" t="str">
            <v>AFI-9-IN-1</v>
          </cell>
        </row>
        <row r="572">
          <cell r="A572" t="str">
            <v>ZF-1-Cal-1</v>
          </cell>
        </row>
        <row r="573">
          <cell r="A573" t="str">
            <v>ZF-1-Cal-2</v>
          </cell>
        </row>
        <row r="574">
          <cell r="A574" t="str">
            <v>ZF-1-Cal-3</v>
          </cell>
        </row>
        <row r="575">
          <cell r="A575" t="str">
            <v>ZF-1-Cal-4</v>
          </cell>
        </row>
        <row r="576">
          <cell r="A576" t="str">
            <v>ZF-1-Cal-5</v>
          </cell>
        </row>
        <row r="577">
          <cell r="A577" t="str">
            <v>ZF-1-Cal-6</v>
          </cell>
        </row>
        <row r="578">
          <cell r="A578" t="str">
            <v>ZF-1-Cal-7</v>
          </cell>
        </row>
        <row r="579">
          <cell r="A579" t="str">
            <v>ZF-1-Cal-8</v>
          </cell>
        </row>
        <row r="580">
          <cell r="A580" t="str">
            <v>ZF-1-Cal-9</v>
          </cell>
        </row>
        <row r="581">
          <cell r="A581" t="str">
            <v>ZF-1-Cal-10</v>
          </cell>
        </row>
        <row r="582">
          <cell r="A582" t="str">
            <v>ZF-1-Cal-11</v>
          </cell>
        </row>
        <row r="583">
          <cell r="A583" t="str">
            <v>ZF-1-Cal-12</v>
          </cell>
        </row>
        <row r="584">
          <cell r="A584" t="str">
            <v>ARI-6-Ti-1</v>
          </cell>
        </row>
        <row r="585">
          <cell r="A585" t="str">
            <v>ARI-6-Ti-2</v>
          </cell>
        </row>
        <row r="586">
          <cell r="A586" t="str">
            <v>ARI-6-Ti-3</v>
          </cell>
        </row>
        <row r="587">
          <cell r="A587" t="str">
            <v>ARI-6-Ti-4</v>
          </cell>
        </row>
        <row r="588">
          <cell r="A588" t="str">
            <v>ARI-6-Ti-5</v>
          </cell>
        </row>
        <row r="589">
          <cell r="A589" t="str">
            <v>ARI-6-Ti-6</v>
          </cell>
        </row>
        <row r="590">
          <cell r="A590" t="str">
            <v>ARI-6-Ti-7</v>
          </cell>
        </row>
        <row r="591">
          <cell r="A591" t="str">
            <v>ARI-6-Ti-8</v>
          </cell>
        </row>
        <row r="592">
          <cell r="A592" t="str">
            <v>ARI-6-Ti-9</v>
          </cell>
        </row>
        <row r="593">
          <cell r="A593" t="str">
            <v>ARI-6-Ti-10</v>
          </cell>
        </row>
        <row r="594">
          <cell r="A594" t="str">
            <v>ARI-6-Ti-11</v>
          </cell>
        </row>
        <row r="595">
          <cell r="A595" t="str">
            <v>ARI-6-Ti-12</v>
          </cell>
        </row>
        <row r="596">
          <cell r="A596" t="str">
            <v>EC-1-Ind-1</v>
          </cell>
        </row>
        <row r="597">
          <cell r="A597" t="str">
            <v>EC-1-Ind-2</v>
          </cell>
        </row>
        <row r="598">
          <cell r="A598" t="str">
            <v>EC-1-Ind-3</v>
          </cell>
        </row>
        <row r="599">
          <cell r="A599" t="str">
            <v>EC-1-Ind-4</v>
          </cell>
        </row>
        <row r="600">
          <cell r="A600" t="str">
            <v>EC-1-Ind-5</v>
          </cell>
        </row>
        <row r="601">
          <cell r="A601" t="str">
            <v>EC-1-Ind-6</v>
          </cell>
        </row>
        <row r="602">
          <cell r="A602" t="str">
            <v>EC-1-Ind-7</v>
          </cell>
        </row>
        <row r="603">
          <cell r="A603" t="str">
            <v>EC-1-Ind-8</v>
          </cell>
        </row>
        <row r="604">
          <cell r="A604" t="str">
            <v>EC-1-Ind-9</v>
          </cell>
        </row>
        <row r="605">
          <cell r="A605" t="str">
            <v>EC-1-Ind-10</v>
          </cell>
        </row>
        <row r="606">
          <cell r="A606" t="str">
            <v>EC-1-Ind-11</v>
          </cell>
        </row>
        <row r="607">
          <cell r="A607" t="str">
            <v>EC-1-Ind-12</v>
          </cell>
        </row>
        <row r="608">
          <cell r="A608" t="str">
            <v>ECG-1-In-1</v>
          </cell>
        </row>
        <row r="609">
          <cell r="A609" t="str">
            <v>ECG-1-In-2</v>
          </cell>
        </row>
        <row r="610">
          <cell r="A610" t="str">
            <v>ECG-1-In-3</v>
          </cell>
        </row>
        <row r="611">
          <cell r="A611" t="str">
            <v>ECG-1-In-4</v>
          </cell>
        </row>
        <row r="612">
          <cell r="A612" t="str">
            <v>ECG-1-In-5</v>
          </cell>
        </row>
        <row r="613">
          <cell r="A613" t="str">
            <v>ECG-1-In-6</v>
          </cell>
        </row>
        <row r="614">
          <cell r="A614" t="str">
            <v>ECG-1-In-7</v>
          </cell>
        </row>
        <row r="615">
          <cell r="A615" t="str">
            <v>ECG-1-In-8</v>
          </cell>
        </row>
        <row r="616">
          <cell r="A616" t="str">
            <v>ECG-1-In-9</v>
          </cell>
        </row>
        <row r="617">
          <cell r="A617" t="str">
            <v>ECG-1-In-10</v>
          </cell>
        </row>
        <row r="618">
          <cell r="A618" t="str">
            <v>ECG-1-In-11</v>
          </cell>
        </row>
        <row r="619">
          <cell r="A619" t="str">
            <v>ECG-1-In-12</v>
          </cell>
        </row>
        <row r="620">
          <cell r="A620" t="str">
            <v>ECG-2-In-1</v>
          </cell>
        </row>
        <row r="621">
          <cell r="A621" t="str">
            <v>ECG-2-In-2</v>
          </cell>
        </row>
        <row r="622">
          <cell r="A622" t="str">
            <v>ECG-2-In-3</v>
          </cell>
        </row>
        <row r="623">
          <cell r="A623" t="str">
            <v>ECG-2-In-4</v>
          </cell>
        </row>
        <row r="624">
          <cell r="A624" t="str">
            <v>ECG-2-In-5</v>
          </cell>
        </row>
        <row r="625">
          <cell r="A625" t="str">
            <v>ECG-2-In-6</v>
          </cell>
        </row>
        <row r="626">
          <cell r="A626" t="str">
            <v>ECG-2-In-7</v>
          </cell>
        </row>
        <row r="627">
          <cell r="A627" t="str">
            <v>ECG-2-In-8</v>
          </cell>
        </row>
        <row r="628">
          <cell r="A628" t="str">
            <v>ECG-2-In-9</v>
          </cell>
        </row>
        <row r="629">
          <cell r="A629" t="str">
            <v>ECG-2-In-10</v>
          </cell>
        </row>
        <row r="630">
          <cell r="A630" t="str">
            <v>ECG-2-In-11</v>
          </cell>
        </row>
        <row r="631">
          <cell r="A631" t="str">
            <v>EC-2-ind-1</v>
          </cell>
        </row>
        <row r="632">
          <cell r="A632" t="str">
            <v>EC-2-ind-2</v>
          </cell>
        </row>
        <row r="633">
          <cell r="A633" t="str">
            <v>EC-2-ind-3</v>
          </cell>
        </row>
        <row r="634">
          <cell r="A634" t="str">
            <v>EC-2-ind-4</v>
          </cell>
        </row>
        <row r="635">
          <cell r="A635" t="str">
            <v>EC-2-ind-5</v>
          </cell>
        </row>
        <row r="636">
          <cell r="A636" t="str">
            <v>EC-2-ind-6</v>
          </cell>
        </row>
        <row r="637">
          <cell r="A637" t="str">
            <v>EC-2-ind-7</v>
          </cell>
        </row>
        <row r="638">
          <cell r="A638" t="str">
            <v>EC-2-ind-8</v>
          </cell>
        </row>
        <row r="639">
          <cell r="A639" t="str">
            <v>EC-2-ind-9</v>
          </cell>
        </row>
        <row r="640">
          <cell r="A640" t="str">
            <v>EC-2-ind-10</v>
          </cell>
        </row>
        <row r="641">
          <cell r="A641" t="str">
            <v>EC-2-ind-11</v>
          </cell>
        </row>
        <row r="642">
          <cell r="A642" t="str">
            <v>EC-2-ind-12</v>
          </cell>
        </row>
        <row r="643">
          <cell r="A643" t="str">
            <v>IAC-1-Cu-1</v>
          </cell>
        </row>
        <row r="644">
          <cell r="A644" t="str">
            <v>IAC-2-Cu-1</v>
          </cell>
        </row>
        <row r="645">
          <cell r="A645" t="str">
            <v>IAC-3-% -1</v>
          </cell>
        </row>
        <row r="646">
          <cell r="A646" t="str">
            <v>IAC-4-Nú-1</v>
          </cell>
        </row>
        <row r="647">
          <cell r="A647" t="str">
            <v>DIE-11-R-1</v>
          </cell>
        </row>
        <row r="648">
          <cell r="A648" t="str">
            <v>DIE-11-R-2</v>
          </cell>
        </row>
        <row r="649">
          <cell r="A649" t="str">
            <v>DIE-11-R-3</v>
          </cell>
        </row>
        <row r="650">
          <cell r="A650" t="str">
            <v>DIE-11-R-4</v>
          </cell>
        </row>
        <row r="651">
          <cell r="A651" t="str">
            <v>DIE-11-R-5</v>
          </cell>
        </row>
        <row r="652">
          <cell r="A652" t="str">
            <v>DIE-11-R-6</v>
          </cell>
        </row>
        <row r="653">
          <cell r="A653" t="str">
            <v>DIE-11-R-7</v>
          </cell>
        </row>
        <row r="654">
          <cell r="A654" t="str">
            <v>DIE-11-R-8</v>
          </cell>
        </row>
        <row r="655">
          <cell r="A655" t="str">
            <v>DIE-11-R-9</v>
          </cell>
        </row>
        <row r="656">
          <cell r="A656" t="str">
            <v>DIE-11-R-10</v>
          </cell>
        </row>
        <row r="657">
          <cell r="A657" t="str">
            <v>DIE-11-R-11</v>
          </cell>
        </row>
        <row r="658">
          <cell r="A658" t="str">
            <v>DIE-11-R-12</v>
          </cell>
        </row>
        <row r="659">
          <cell r="A659" t="str">
            <v>DIE-11-R-13</v>
          </cell>
        </row>
        <row r="660">
          <cell r="A660" t="str">
            <v>DIE-12-R-1</v>
          </cell>
        </row>
        <row r="661">
          <cell r="A661" t="str">
            <v>DIE-12-R-2</v>
          </cell>
        </row>
        <row r="662">
          <cell r="A662" t="str">
            <v>DIE-12-R-3</v>
          </cell>
        </row>
        <row r="663">
          <cell r="A663" t="str">
            <v>DIE-12-R-4</v>
          </cell>
        </row>
        <row r="664">
          <cell r="A664" t="str">
            <v>DIE-12-R-5</v>
          </cell>
        </row>
        <row r="665">
          <cell r="A665" t="str">
            <v>DIE-12-R-6</v>
          </cell>
        </row>
        <row r="666">
          <cell r="A666" t="str">
            <v>DIE-12-R-7</v>
          </cell>
        </row>
        <row r="667">
          <cell r="A667" t="str">
            <v>DIE-12-R-8</v>
          </cell>
        </row>
        <row r="668">
          <cell r="A668" t="str">
            <v>DIE-12-R-9</v>
          </cell>
        </row>
        <row r="669">
          <cell r="A669" t="str">
            <v>DIE-12-R-10</v>
          </cell>
        </row>
        <row r="670">
          <cell r="A670" t="str">
            <v>DIE-12-R-11</v>
          </cell>
        </row>
        <row r="671">
          <cell r="A671" t="str">
            <v>DIE-12-R-12</v>
          </cell>
        </row>
        <row r="672">
          <cell r="A672" t="str">
            <v>DIE-13-R-1</v>
          </cell>
        </row>
        <row r="673">
          <cell r="A673" t="str">
            <v>DIE-13-R-2</v>
          </cell>
        </row>
        <row r="674">
          <cell r="A674" t="str">
            <v>DIE-13-R-3</v>
          </cell>
        </row>
        <row r="675">
          <cell r="A675" t="str">
            <v>DIE-13-R-4</v>
          </cell>
        </row>
        <row r="676">
          <cell r="A676" t="str">
            <v>DIE-13-R-5</v>
          </cell>
        </row>
        <row r="677">
          <cell r="A677" t="str">
            <v>DIE-13-R-6</v>
          </cell>
        </row>
        <row r="678">
          <cell r="A678" t="str">
            <v>DIE-13-R-7</v>
          </cell>
        </row>
        <row r="679">
          <cell r="A679" t="str">
            <v>DIE-13-R-8</v>
          </cell>
        </row>
        <row r="680">
          <cell r="A680" t="str">
            <v>DIE-13-R-9</v>
          </cell>
        </row>
        <row r="681">
          <cell r="A681" t="str">
            <v>DIE-13-R-10</v>
          </cell>
        </row>
        <row r="682">
          <cell r="A682" t="str">
            <v>DIE-13-R-11</v>
          </cell>
        </row>
        <row r="683">
          <cell r="A683" t="str">
            <v>DIE-13-R-12</v>
          </cell>
        </row>
        <row r="684">
          <cell r="A684" t="str">
            <v>DIE-13-R-13</v>
          </cell>
        </row>
        <row r="685">
          <cell r="A685" t="str">
            <v>DAR-15 P-1</v>
          </cell>
        </row>
        <row r="686">
          <cell r="A686" t="str">
            <v>DAR-15 P-2</v>
          </cell>
        </row>
        <row r="687">
          <cell r="A687" t="str">
            <v>DAR-15 P-3</v>
          </cell>
        </row>
        <row r="688">
          <cell r="A688" t="str">
            <v>DAR-15 P-4</v>
          </cell>
        </row>
        <row r="689">
          <cell r="A689" t="str">
            <v>DIE-14-M-1</v>
          </cell>
        </row>
        <row r="690">
          <cell r="A690" t="str">
            <v>DIE-14-M-2</v>
          </cell>
        </row>
        <row r="691">
          <cell r="A691" t="str">
            <v>DIE-14-M-3</v>
          </cell>
        </row>
        <row r="692">
          <cell r="A692" t="str">
            <v>DIE-14-M-4</v>
          </cell>
        </row>
        <row r="693">
          <cell r="A693" t="str">
            <v>DIE-14-M-5</v>
          </cell>
        </row>
        <row r="694">
          <cell r="A694" t="str">
            <v>ENAM-1-I-1</v>
          </cell>
        </row>
        <row r="695">
          <cell r="A695" t="str">
            <v>ENAM-1-I-2</v>
          </cell>
        </row>
        <row r="696">
          <cell r="A696" t="str">
            <v>ENAM-2-I-1</v>
          </cell>
        </row>
        <row r="697">
          <cell r="A697" t="str">
            <v>MTCES-1--1</v>
          </cell>
        </row>
        <row r="698">
          <cell r="A698" t="str">
            <v>MTCES-1--2</v>
          </cell>
        </row>
        <row r="699">
          <cell r="A699" t="str">
            <v>MTCES-1--3</v>
          </cell>
        </row>
        <row r="700">
          <cell r="A700" t="str">
            <v>MTCES-1--4</v>
          </cell>
        </row>
        <row r="701">
          <cell r="A701" t="str">
            <v>ENA-6-In-1</v>
          </cell>
        </row>
        <row r="702">
          <cell r="A702" t="str">
            <v>COM-1-De-1</v>
          </cell>
        </row>
        <row r="703">
          <cell r="A703" t="str">
            <v>COM-1-De-2</v>
          </cell>
        </row>
        <row r="704">
          <cell r="A704" t="str">
            <v>COM-1-De-3</v>
          </cell>
        </row>
        <row r="705">
          <cell r="A705" t="str">
            <v>COM-1-De-4</v>
          </cell>
        </row>
        <row r="706">
          <cell r="A706" t="str">
            <v>COM-1-De-5</v>
          </cell>
        </row>
        <row r="707">
          <cell r="A707" t="str">
            <v>COM-1-De-6</v>
          </cell>
        </row>
        <row r="708">
          <cell r="A708" t="str">
            <v>COM-1-De-7</v>
          </cell>
        </row>
        <row r="709">
          <cell r="A709" t="str">
            <v>COM-1-De-8</v>
          </cell>
        </row>
        <row r="710">
          <cell r="A710" t="str">
            <v>COM-1-De-9</v>
          </cell>
        </row>
        <row r="711">
          <cell r="A711" t="str">
            <v>COM-1-De-10</v>
          </cell>
        </row>
        <row r="712">
          <cell r="A712" t="str">
            <v>COM-1-De-11</v>
          </cell>
        </row>
        <row r="713">
          <cell r="A713" t="str">
            <v>COM-1-De-12</v>
          </cell>
        </row>
        <row r="714">
          <cell r="A714" t="str">
            <v>PLE-2-Po-1</v>
          </cell>
        </row>
        <row r="715">
          <cell r="A715" t="str">
            <v>PLE-3- P-1</v>
          </cell>
        </row>
        <row r="716">
          <cell r="A716" t="str">
            <v>NEE-4-El-1</v>
          </cell>
        </row>
        <row r="717">
          <cell r="A717" t="str">
            <v>NEE-5-Ad-1</v>
          </cell>
        </row>
        <row r="718">
          <cell r="A718" t="str">
            <v>ICTIP-1--1</v>
          </cell>
        </row>
        <row r="719">
          <cell r="A719" t="str">
            <v>ICTIP-1--2</v>
          </cell>
        </row>
        <row r="720">
          <cell r="A720" t="str">
            <v>ICTIP-1--3</v>
          </cell>
        </row>
        <row r="721">
          <cell r="A721" t="str">
            <v>ICTIP-1--4</v>
          </cell>
        </row>
        <row r="722">
          <cell r="A722" t="str">
            <v>ICTIP-1--5</v>
          </cell>
        </row>
        <row r="723">
          <cell r="A723" t="str">
            <v>ICTIP-1--6</v>
          </cell>
        </row>
        <row r="724">
          <cell r="A724" t="str">
            <v>ICTIP-1--7</v>
          </cell>
        </row>
        <row r="725">
          <cell r="A725" t="str">
            <v>ICTIP-1--8</v>
          </cell>
        </row>
        <row r="726">
          <cell r="A726" t="str">
            <v>ICTIP-1--9</v>
          </cell>
        </row>
        <row r="727">
          <cell r="A727" t="str">
            <v>ICTIP-1--10</v>
          </cell>
        </row>
        <row r="728">
          <cell r="A728" t="str">
            <v>ICTIP-1--11</v>
          </cell>
        </row>
        <row r="729">
          <cell r="A729" t="str">
            <v>ICTIP-1--12</v>
          </cell>
        </row>
        <row r="730">
          <cell r="A730" t="str">
            <v>PDE-12-Á-1</v>
          </cell>
        </row>
        <row r="731">
          <cell r="A731" t="str">
            <v>GRF-15-I-1</v>
          </cell>
        </row>
        <row r="732">
          <cell r="A732" t="str">
            <v>AFI-10-O-1</v>
          </cell>
        </row>
        <row r="733">
          <cell r="A733" t="str">
            <v>AFI-10-O-2</v>
          </cell>
        </row>
        <row r="734">
          <cell r="A734" t="str">
            <v>AFI-10-O-3</v>
          </cell>
        </row>
        <row r="735">
          <cell r="A735" t="str">
            <v>AFI-10-O-4</v>
          </cell>
        </row>
        <row r="736">
          <cell r="A736" t="str">
            <v>AFI-10-O-5</v>
          </cell>
        </row>
        <row r="737">
          <cell r="A737" t="str">
            <v>AFI-10-O-6</v>
          </cell>
        </row>
        <row r="738">
          <cell r="A738" t="str">
            <v>AFI-10-O-7</v>
          </cell>
        </row>
        <row r="739">
          <cell r="A739" t="str">
            <v>AFI-10-O-8</v>
          </cell>
        </row>
        <row r="740">
          <cell r="A740" t="str">
            <v>AFI-10-O-9</v>
          </cell>
        </row>
        <row r="741">
          <cell r="A741" t="str">
            <v>AFI-10-O-10</v>
          </cell>
        </row>
        <row r="742">
          <cell r="A742" t="str">
            <v>AFI-10-O-11</v>
          </cell>
        </row>
        <row r="743">
          <cell r="A743" t="str">
            <v>AFI-10-O-12</v>
          </cell>
        </row>
        <row r="744">
          <cell r="A744" t="str">
            <v>AFI-11-E-1</v>
          </cell>
        </row>
        <row r="745">
          <cell r="A745" t="str">
            <v>AFI-11-E-2</v>
          </cell>
        </row>
        <row r="746">
          <cell r="A746" t="str">
            <v>AFI-11-E-3</v>
          </cell>
        </row>
        <row r="747">
          <cell r="A747" t="str">
            <v>AFI-11-E-4</v>
          </cell>
        </row>
        <row r="748">
          <cell r="A748" t="str">
            <v>AFI-11-E-5</v>
          </cell>
        </row>
        <row r="749">
          <cell r="A749" t="str">
            <v>AFI-11-E-6</v>
          </cell>
        </row>
        <row r="750">
          <cell r="A750" t="str">
            <v>AFI-11-E-7</v>
          </cell>
        </row>
        <row r="751">
          <cell r="A751" t="str">
            <v>AFI-11-E-8</v>
          </cell>
        </row>
        <row r="752">
          <cell r="A752" t="str">
            <v>AFI-11-E-9</v>
          </cell>
        </row>
        <row r="753">
          <cell r="A753" t="str">
            <v>AFI-11-E-10</v>
          </cell>
        </row>
        <row r="754">
          <cell r="A754" t="str">
            <v>AFI-11-E-11</v>
          </cell>
        </row>
        <row r="755">
          <cell r="A755" t="str">
            <v>AFI-11-E-12</v>
          </cell>
        </row>
        <row r="756">
          <cell r="A756" t="str">
            <v>AFI-12-S-1</v>
          </cell>
        </row>
        <row r="757">
          <cell r="A757" t="str">
            <v>AFI-12-S-2</v>
          </cell>
        </row>
        <row r="758">
          <cell r="A758" t="str">
            <v>AFI-12-S-3</v>
          </cell>
        </row>
        <row r="759">
          <cell r="A759" t="str">
            <v>AFI-12-S-4</v>
          </cell>
        </row>
        <row r="760">
          <cell r="A760" t="str">
            <v>AFI-12-S-5</v>
          </cell>
        </row>
        <row r="761">
          <cell r="A761" t="str">
            <v>AFI-12-S-6</v>
          </cell>
        </row>
        <row r="762">
          <cell r="A762" t="str">
            <v>AFI-12-S-7</v>
          </cell>
        </row>
        <row r="763">
          <cell r="A763" t="str">
            <v>AFI-12-S-8</v>
          </cell>
        </row>
        <row r="764">
          <cell r="A764" t="str">
            <v>AFI-12-S-9</v>
          </cell>
        </row>
        <row r="765">
          <cell r="A765" t="str">
            <v>AFI-12-S-10</v>
          </cell>
        </row>
        <row r="766">
          <cell r="A766" t="str">
            <v>AFI-12-S-11</v>
          </cell>
        </row>
        <row r="767">
          <cell r="A767" t="str">
            <v>AFI-12-S-12</v>
          </cell>
        </row>
        <row r="768">
          <cell r="A768" t="str">
            <v>GRF-16-C-1</v>
          </cell>
        </row>
        <row r="769">
          <cell r="A769" t="str">
            <v>GRF-16-C-2</v>
          </cell>
        </row>
        <row r="770">
          <cell r="A770" t="str">
            <v>GRF-16-C-3</v>
          </cell>
        </row>
        <row r="771">
          <cell r="A771" t="str">
            <v>GRF-16-C-4</v>
          </cell>
        </row>
        <row r="772">
          <cell r="A772" t="str">
            <v>GTH-28-V-1</v>
          </cell>
        </row>
        <row r="773">
          <cell r="A773" t="str">
            <v>GTH-28-V-2</v>
          </cell>
        </row>
        <row r="774">
          <cell r="A774" t="str">
            <v>GTH-28-V-3</v>
          </cell>
        </row>
        <row r="775">
          <cell r="A775" t="str">
            <v>GTH-28-V-4</v>
          </cell>
        </row>
        <row r="776">
          <cell r="A776" t="str">
            <v>GDO-2-De-1</v>
          </cell>
        </row>
        <row r="777">
          <cell r="A777" t="str">
            <v>GDO-2-De-2</v>
          </cell>
        </row>
        <row r="778">
          <cell r="A778" t="str">
            <v>GDO-2-De-3</v>
          </cell>
        </row>
        <row r="779">
          <cell r="A779" t="str">
            <v>GDO-2-De-4</v>
          </cell>
        </row>
        <row r="780">
          <cell r="A780" t="str">
            <v>GDO-2-De-5</v>
          </cell>
        </row>
        <row r="781">
          <cell r="A781" t="str">
            <v>GDO-2-De-6</v>
          </cell>
        </row>
        <row r="782">
          <cell r="A782" t="str">
            <v>GDO-2-De-7</v>
          </cell>
        </row>
        <row r="783">
          <cell r="A783" t="str">
            <v>GDO-2-De-8</v>
          </cell>
        </row>
        <row r="784">
          <cell r="A784" t="str">
            <v>GDO-2-De-9</v>
          </cell>
        </row>
        <row r="785">
          <cell r="A785" t="str">
            <v>GDO-2-De-10</v>
          </cell>
        </row>
        <row r="786">
          <cell r="A786" t="str">
            <v>GDO-2-De-11</v>
          </cell>
        </row>
        <row r="787">
          <cell r="A787" t="str">
            <v>GDO-2-De-12</v>
          </cell>
        </row>
        <row r="788">
          <cell r="A788" t="str">
            <v>GEO-13-D-1</v>
          </cell>
        </row>
        <row r="789">
          <cell r="A789" t="str">
            <v>ENPH-1-C-1</v>
          </cell>
        </row>
        <row r="790">
          <cell r="A790" t="str">
            <v>COM-4-In-1</v>
          </cell>
        </row>
        <row r="791">
          <cell r="A791" t="str">
            <v>ECAS-1-C-1</v>
          </cell>
        </row>
        <row r="792">
          <cell r="A792" t="str">
            <v>ECV-1-IN-1</v>
          </cell>
        </row>
        <row r="793">
          <cell r="A793" t="str">
            <v>ENUT-1-I-1</v>
          </cell>
        </row>
        <row r="794">
          <cell r="A794" t="str">
            <v>IIOC-1-I-1</v>
          </cell>
        </row>
        <row r="795">
          <cell r="A795" t="str">
            <v>IIOC-1-I-2</v>
          </cell>
        </row>
        <row r="796">
          <cell r="A796" t="str">
            <v>IIOC-1-I-3</v>
          </cell>
        </row>
        <row r="797">
          <cell r="A797" t="str">
            <v>IIOC-1-I-4</v>
          </cell>
        </row>
        <row r="798">
          <cell r="A798" t="str">
            <v>MTSB-1-I-1</v>
          </cell>
        </row>
        <row r="799">
          <cell r="A799" t="str">
            <v>MTSB-1-I-2</v>
          </cell>
        </row>
        <row r="800">
          <cell r="A800" t="str">
            <v>MTSB-1-I-3</v>
          </cell>
        </row>
        <row r="801">
          <cell r="A801" t="str">
            <v>MTSB-1-I-4</v>
          </cell>
        </row>
        <row r="802">
          <cell r="A802" t="str">
            <v>SINIDEL--1</v>
          </cell>
        </row>
        <row r="803">
          <cell r="A803" t="str">
            <v>COM-2-In-1</v>
          </cell>
        </row>
        <row r="804">
          <cell r="A804" t="str">
            <v>COM-3-In-1</v>
          </cell>
        </row>
        <row r="805">
          <cell r="A805" t="str">
            <v>COM-3-In-2</v>
          </cell>
        </row>
        <row r="806">
          <cell r="A806" t="str">
            <v>COM-3-In-3</v>
          </cell>
        </row>
        <row r="807">
          <cell r="A807" t="str">
            <v>COM-3-In-4</v>
          </cell>
        </row>
        <row r="808">
          <cell r="A808" t="str">
            <v>COM-3-In-5</v>
          </cell>
        </row>
        <row r="809">
          <cell r="A809" t="str">
            <v>COM-3-In-6</v>
          </cell>
        </row>
        <row r="810">
          <cell r="A810" t="str">
            <v>COM-3-In-7</v>
          </cell>
        </row>
        <row r="811">
          <cell r="A811" t="str">
            <v>COM-3-In-8</v>
          </cell>
        </row>
        <row r="812">
          <cell r="A812" t="str">
            <v>COM-3-In-9</v>
          </cell>
        </row>
        <row r="813">
          <cell r="A813" t="str">
            <v>COM-3-In-10</v>
          </cell>
        </row>
        <row r="814">
          <cell r="A814" t="str">
            <v>COM-3-In-11</v>
          </cell>
        </row>
        <row r="815">
          <cell r="A815" t="str">
            <v>COM-3-In-12</v>
          </cell>
        </row>
        <row r="816">
          <cell r="A816" t="str">
            <v>Frecuenc-1</v>
          </cell>
        </row>
        <row r="817">
          <cell r="A817" t="str">
            <v>Frecuenc-1</v>
          </cell>
        </row>
        <row r="818">
          <cell r="A818" t="str">
            <v>Severida-1</v>
          </cell>
        </row>
        <row r="819">
          <cell r="A819" t="str">
            <v>Tasa Acc-1</v>
          </cell>
        </row>
        <row r="820">
          <cell r="A820" t="str">
            <v>Frecueci-1</v>
          </cell>
        </row>
        <row r="821">
          <cell r="A821" t="str">
            <v>Severida-1</v>
          </cell>
        </row>
        <row r="822">
          <cell r="A822" t="str">
            <v>uso EPP-1</v>
          </cell>
        </row>
        <row r="823">
          <cell r="A823" t="str">
            <v>Acciones-1</v>
          </cell>
        </row>
        <row r="824">
          <cell r="A824" t="str">
            <v>Lesiones-1</v>
          </cell>
        </row>
        <row r="825">
          <cell r="A825" t="str">
            <v>Autoeval-1</v>
          </cell>
        </row>
        <row r="826">
          <cell r="A826" t="str">
            <v>Ejecució-1</v>
          </cell>
        </row>
        <row r="827">
          <cell r="A827" t="str">
            <v>Interven-1</v>
          </cell>
        </row>
        <row r="828">
          <cell r="A828" t="str">
            <v>Plan de -1</v>
          </cell>
        </row>
        <row r="829">
          <cell r="A829" t="str">
            <v>Investig-1</v>
          </cell>
        </row>
        <row r="830">
          <cell r="A830" t="str">
            <v>Cobertur-1</v>
          </cell>
        </row>
        <row r="831">
          <cell r="A831" t="str">
            <v>Cubrimie-1</v>
          </cell>
        </row>
        <row r="832">
          <cell r="A832" t="str">
            <v>Cumplimi-1</v>
          </cell>
        </row>
        <row r="833">
          <cell r="A833" t="str">
            <v>Inspecci-1</v>
          </cell>
        </row>
        <row r="834">
          <cell r="A834" t="str">
            <v>Política-1</v>
          </cell>
        </row>
        <row r="835">
          <cell r="A835" t="str">
            <v>Objetivo-1</v>
          </cell>
        </row>
        <row r="836">
          <cell r="A836" t="str">
            <v>Funciona-1</v>
          </cell>
        </row>
        <row r="837">
          <cell r="A837" t="str">
            <v>Funciona-1</v>
          </cell>
        </row>
        <row r="838">
          <cell r="A838" t="str">
            <v>SOL-1-Po-1</v>
          </cell>
        </row>
        <row r="839">
          <cell r="A839" t="str">
            <v>FIVI-1-I-1</v>
          </cell>
        </row>
        <row r="840">
          <cell r="A840" t="str">
            <v>FIVI-1-I-2</v>
          </cell>
        </row>
        <row r="841">
          <cell r="A841" t="str">
            <v>FIVI-1-I-3</v>
          </cell>
        </row>
        <row r="842">
          <cell r="A842" t="str">
            <v>FIVI-1-I-4</v>
          </cell>
        </row>
        <row r="843">
          <cell r="A843" t="str">
            <v>xxxxx-1</v>
          </cell>
        </row>
        <row r="844">
          <cell r="A844" t="str">
            <v>DIE_16 N-1</v>
          </cell>
        </row>
        <row r="845">
          <cell r="A845" t="str">
            <v>GRF-17-I-1</v>
          </cell>
        </row>
        <row r="846">
          <cell r="A846" t="str">
            <v>GRF-17-I-2</v>
          </cell>
        </row>
        <row r="847">
          <cell r="A847" t="str">
            <v>GRF-17-I-3</v>
          </cell>
        </row>
        <row r="848">
          <cell r="A848" t="str">
            <v>GRF-17-I-4</v>
          </cell>
        </row>
        <row r="849">
          <cell r="A849" t="str">
            <v>GRF-17-I-5</v>
          </cell>
        </row>
        <row r="850">
          <cell r="A850" t="str">
            <v>DIE-24 N-1</v>
          </cell>
        </row>
        <row r="851">
          <cell r="A851" t="str">
            <v>DIE-24 N-2</v>
          </cell>
        </row>
        <row r="852">
          <cell r="A852" t="str">
            <v>DIE-24 N-3</v>
          </cell>
        </row>
        <row r="853">
          <cell r="A853" t="str">
            <v>DIE-24 N-4</v>
          </cell>
        </row>
        <row r="854">
          <cell r="A854" t="str">
            <v>DIE-24 N-5</v>
          </cell>
        </row>
        <row r="855">
          <cell r="A855" t="str">
            <v>DIE-24 N-6</v>
          </cell>
        </row>
        <row r="856">
          <cell r="A856" t="str">
            <v>DIE-24 N-7</v>
          </cell>
        </row>
        <row r="857">
          <cell r="A857" t="str">
            <v>DIE-24 N-8</v>
          </cell>
        </row>
        <row r="858">
          <cell r="A858" t="str">
            <v>DIE-24 N-9</v>
          </cell>
        </row>
        <row r="859">
          <cell r="A859" t="str">
            <v>DIE-24 N-10</v>
          </cell>
        </row>
        <row r="860">
          <cell r="A860" t="str">
            <v>DIE-24 N-11</v>
          </cell>
        </row>
        <row r="861">
          <cell r="A861" t="str">
            <v>PDE-10 M-1</v>
          </cell>
        </row>
        <row r="862">
          <cell r="A862" t="str">
            <v>PDE-10 M-2</v>
          </cell>
        </row>
        <row r="863">
          <cell r="A863" t="str">
            <v>PDE-10 M-3</v>
          </cell>
        </row>
        <row r="864">
          <cell r="A864" t="str">
            <v>PDE-10 M-4</v>
          </cell>
        </row>
        <row r="865">
          <cell r="A865" t="str">
            <v>DSO-1 Do-1</v>
          </cell>
        </row>
        <row r="866">
          <cell r="A866" t="str">
            <v>IAC-5 Cu-1</v>
          </cell>
        </row>
        <row r="867">
          <cell r="A867" t="str">
            <v>CID-3 Qu-1</v>
          </cell>
        </row>
        <row r="868">
          <cell r="A868" t="str">
            <v>CID-3 Qu-2</v>
          </cell>
        </row>
        <row r="869">
          <cell r="A869" t="str">
            <v>CID-3 Qu-3</v>
          </cell>
        </row>
        <row r="870">
          <cell r="A870" t="str">
            <v>CID-3 Qu-4</v>
          </cell>
        </row>
        <row r="871">
          <cell r="A871" t="str">
            <v>CID-3 Qu-5</v>
          </cell>
        </row>
        <row r="872">
          <cell r="A872" t="str">
            <v>CID-3 Qu-6</v>
          </cell>
        </row>
        <row r="873">
          <cell r="A873" t="str">
            <v>CID-3 Qu-7</v>
          </cell>
        </row>
        <row r="874">
          <cell r="A874" t="str">
            <v>CID-3 Qu-8</v>
          </cell>
        </row>
        <row r="875">
          <cell r="A875" t="str">
            <v>CID-3 Qu-9</v>
          </cell>
        </row>
        <row r="876">
          <cell r="A876" t="str">
            <v>CID-3 Qu-10</v>
          </cell>
        </row>
        <row r="877">
          <cell r="A877" t="str">
            <v>CID-3 Qu-11</v>
          </cell>
        </row>
        <row r="878">
          <cell r="A878" t="str">
            <v>CID-3 Qu-12</v>
          </cell>
        </row>
        <row r="879">
          <cell r="A879" t="str">
            <v>DSO_1 Do-1</v>
          </cell>
        </row>
        <row r="880">
          <cell r="A880" t="str">
            <v>prueba i-1</v>
          </cell>
        </row>
        <row r="881">
          <cell r="A881" t="str">
            <v>GEO-14 D-1</v>
          </cell>
        </row>
        <row r="882">
          <cell r="A882" t="str">
            <v>ICTC_1-I-1</v>
          </cell>
        </row>
        <row r="883">
          <cell r="A883" t="str">
            <v>ICTC_1-I-2</v>
          </cell>
        </row>
        <row r="884">
          <cell r="A884" t="str">
            <v>ICTC_1-I-3</v>
          </cell>
        </row>
        <row r="885">
          <cell r="A885" t="str">
            <v>ICTC_1-I-4</v>
          </cell>
        </row>
        <row r="886">
          <cell r="A886" t="str">
            <v>ICTC_1-I-5</v>
          </cell>
        </row>
        <row r="887">
          <cell r="A887" t="str">
            <v>ICTC_1-I-6</v>
          </cell>
        </row>
        <row r="888">
          <cell r="A888" t="str">
            <v>ICTC_1-I-7</v>
          </cell>
        </row>
        <row r="889">
          <cell r="A889" t="str">
            <v>ICTC_1-I-8</v>
          </cell>
        </row>
        <row r="890">
          <cell r="A890" t="str">
            <v>ICTC_1-I-9</v>
          </cell>
        </row>
        <row r="891">
          <cell r="A891" t="str">
            <v>ICTC_1-I-10</v>
          </cell>
        </row>
        <row r="892">
          <cell r="A892" t="str">
            <v>ICTC_1-I-11</v>
          </cell>
        </row>
        <row r="893">
          <cell r="A893" t="str">
            <v>ICTC_1-I-12</v>
          </cell>
        </row>
        <row r="894">
          <cell r="A894" t="str">
            <v>DSO-1 Do-1</v>
          </cell>
        </row>
        <row r="895">
          <cell r="A895" t="str">
            <v>DSO-1PRU-1</v>
          </cell>
        </row>
        <row r="896">
          <cell r="A896" t="str">
            <v>DSO_1 PR-1</v>
          </cell>
        </row>
        <row r="897">
          <cell r="A897" t="str">
            <v>NEE-6-Ni-1</v>
          </cell>
        </row>
        <row r="898">
          <cell r="A898" t="str">
            <v>DIE-25-S-1</v>
          </cell>
        </row>
        <row r="899">
          <cell r="A899" t="str">
            <v>DIE-25-S-2</v>
          </cell>
        </row>
        <row r="900">
          <cell r="A900" t="str">
            <v>DIE-25-S-3</v>
          </cell>
        </row>
        <row r="901">
          <cell r="A901" t="str">
            <v>DIE-25-S-4</v>
          </cell>
        </row>
        <row r="902">
          <cell r="A902" t="str">
            <v>DIE-25-S-5</v>
          </cell>
        </row>
        <row r="903">
          <cell r="A903" t="str">
            <v>DIE-25-S-6</v>
          </cell>
        </row>
        <row r="904">
          <cell r="A904" t="str">
            <v>DIE-25-S-7</v>
          </cell>
        </row>
        <row r="905">
          <cell r="A905" t="str">
            <v>DIE-25-S-8</v>
          </cell>
        </row>
        <row r="906">
          <cell r="A906" t="str">
            <v>DIE-25-S-9</v>
          </cell>
        </row>
        <row r="907">
          <cell r="A907" t="str">
            <v>DIE-25-S-10</v>
          </cell>
        </row>
        <row r="908">
          <cell r="A908" t="str">
            <v>DIE-25-S-11</v>
          </cell>
        </row>
        <row r="909">
          <cell r="A909" t="str">
            <v>DIE-25-S-12</v>
          </cell>
        </row>
        <row r="910">
          <cell r="A910" t="str">
            <v>DIE-26-S-1</v>
          </cell>
        </row>
        <row r="911">
          <cell r="A911" t="str">
            <v>DIE-26-S-2</v>
          </cell>
        </row>
        <row r="912">
          <cell r="A912" t="str">
            <v>DIE-26-S-3</v>
          </cell>
        </row>
        <row r="913">
          <cell r="A913" t="str">
            <v>DIE-26-S-4</v>
          </cell>
        </row>
        <row r="914">
          <cell r="A914" t="str">
            <v>DIE-26-S-5</v>
          </cell>
        </row>
        <row r="915">
          <cell r="A915" t="str">
            <v>DIE-26-S-6</v>
          </cell>
        </row>
        <row r="916">
          <cell r="A916" t="str">
            <v>DIE-26-S-7</v>
          </cell>
        </row>
        <row r="917">
          <cell r="A917" t="str">
            <v>DIE-26-S-8</v>
          </cell>
        </row>
        <row r="918">
          <cell r="A918" t="str">
            <v>DIE-26-S-9</v>
          </cell>
        </row>
        <row r="919">
          <cell r="A919" t="str">
            <v>DIE-26-S-10</v>
          </cell>
        </row>
        <row r="920">
          <cell r="A920" t="str">
            <v>DIE-26-S-11</v>
          </cell>
        </row>
        <row r="921">
          <cell r="A921" t="str">
            <v>DIE-26-S-12</v>
          </cell>
        </row>
        <row r="922">
          <cell r="A922" t="str">
            <v>DIE-27-S-1</v>
          </cell>
        </row>
        <row r="923">
          <cell r="A923" t="str">
            <v>DIE-27-S-2</v>
          </cell>
        </row>
        <row r="924">
          <cell r="A924" t="str">
            <v>DIE-27-S-3</v>
          </cell>
        </row>
        <row r="925">
          <cell r="A925" t="str">
            <v>DIE-27-S-4</v>
          </cell>
        </row>
        <row r="926">
          <cell r="A926" t="str">
            <v>DIE-27-S-5</v>
          </cell>
        </row>
        <row r="927">
          <cell r="A927" t="str">
            <v>DIE-27-S-6</v>
          </cell>
        </row>
        <row r="928">
          <cell r="A928" t="str">
            <v>DIE-27-S-7</v>
          </cell>
        </row>
        <row r="929">
          <cell r="A929" t="str">
            <v>DIE-27-S-8</v>
          </cell>
        </row>
        <row r="930">
          <cell r="A930" t="str">
            <v>DIE-27-S-9</v>
          </cell>
        </row>
        <row r="931">
          <cell r="A931" t="str">
            <v>DIE-27-S-10</v>
          </cell>
        </row>
        <row r="932">
          <cell r="A932" t="str">
            <v>DIE-27-S-11</v>
          </cell>
        </row>
        <row r="933">
          <cell r="A933" t="str">
            <v>DIE-27-S-12</v>
          </cell>
        </row>
        <row r="934">
          <cell r="A934" t="str">
            <v>PDE-12- -1</v>
          </cell>
        </row>
        <row r="935">
          <cell r="A935" t="str">
            <v>PDE-12- -2</v>
          </cell>
        </row>
        <row r="936">
          <cell r="A936" t="str">
            <v>PDE-12- -3</v>
          </cell>
        </row>
        <row r="937">
          <cell r="A937" t="str">
            <v>PDE-12- -4</v>
          </cell>
        </row>
        <row r="938">
          <cell r="A938" t="str">
            <v>Para eli-1</v>
          </cell>
        </row>
        <row r="939">
          <cell r="A939" t="str">
            <v>SST-01-S-1</v>
          </cell>
        </row>
        <row r="940">
          <cell r="A940" t="str">
            <v>SST-02-F-1</v>
          </cell>
        </row>
        <row r="941">
          <cell r="A941" t="str">
            <v>SST-03-P-1</v>
          </cell>
        </row>
        <row r="942">
          <cell r="A942" t="str">
            <v>SST-04-I-1</v>
          </cell>
        </row>
        <row r="943">
          <cell r="A943" t="str">
            <v>SST-05-A-1</v>
          </cell>
        </row>
        <row r="944">
          <cell r="A944" t="str">
            <v>SST-06-Í-1</v>
          </cell>
        </row>
        <row r="945">
          <cell r="A945" t="str">
            <v>Autoeval-1</v>
          </cell>
        </row>
        <row r="946">
          <cell r="A946" t="str">
            <v>Ejecuci?-1</v>
          </cell>
        </row>
        <row r="947">
          <cell r="A947" t="str">
            <v>Interven-1</v>
          </cell>
        </row>
        <row r="948">
          <cell r="A948" t="str">
            <v>Investig-1</v>
          </cell>
        </row>
        <row r="949">
          <cell r="A949" t="str">
            <v>Pol?tica-1</v>
          </cell>
        </row>
        <row r="950">
          <cell r="A950" t="str">
            <v>Funciona-1</v>
          </cell>
        </row>
        <row r="951">
          <cell r="A951" t="str">
            <v>ECG-3-In-1</v>
          </cell>
        </row>
        <row r="952">
          <cell r="A952" t="str">
            <v>ECG-3-In-2</v>
          </cell>
        </row>
        <row r="953">
          <cell r="A953" t="str">
            <v>ECG-3-In-3</v>
          </cell>
        </row>
        <row r="954">
          <cell r="A954" t="str">
            <v>ECG-3-In-4</v>
          </cell>
        </row>
        <row r="955">
          <cell r="A955" t="str">
            <v>ECG-3-In-5</v>
          </cell>
        </row>
        <row r="956">
          <cell r="A956" t="str">
            <v>ECG-3-In-6</v>
          </cell>
        </row>
        <row r="957">
          <cell r="A957" t="str">
            <v>ECG-3-In-7</v>
          </cell>
        </row>
        <row r="958">
          <cell r="A958" t="str">
            <v>ECG-3-In-8</v>
          </cell>
        </row>
        <row r="959">
          <cell r="A959" t="str">
            <v>ECG-3-In-9</v>
          </cell>
        </row>
        <row r="960">
          <cell r="A960" t="str">
            <v>ECG-3-In-10</v>
          </cell>
        </row>
        <row r="961">
          <cell r="A961" t="str">
            <v>ECG-3-In-11</v>
          </cell>
        </row>
        <row r="962">
          <cell r="A962" t="str">
            <v>ECG-3-In-12</v>
          </cell>
        </row>
        <row r="963">
          <cell r="A963" t="str">
            <v>MTS-1- I-1</v>
          </cell>
        </row>
        <row r="964">
          <cell r="A964" t="str">
            <v>MTS-1- I-2</v>
          </cell>
        </row>
        <row r="965">
          <cell r="A965" t="str">
            <v>MTS-1- I-3</v>
          </cell>
        </row>
        <row r="966">
          <cell r="A966" t="str">
            <v>MTS-1- I-4</v>
          </cell>
        </row>
        <row r="967">
          <cell r="A967" t="str">
            <v>SST-38-P-1</v>
          </cell>
        </row>
        <row r="968">
          <cell r="A968" t="str">
            <v>SST-38-P-2</v>
          </cell>
        </row>
        <row r="969">
          <cell r="A969" t="str">
            <v>SST-39-I-1</v>
          </cell>
        </row>
        <row r="970">
          <cell r="A970" t="str">
            <v>SST-39-I-2</v>
          </cell>
        </row>
        <row r="971">
          <cell r="A971" t="str">
            <v>SST-40-A-1</v>
          </cell>
        </row>
        <row r="972">
          <cell r="A972" t="str">
            <v>SST-40-A-2</v>
          </cell>
        </row>
        <row r="973">
          <cell r="A973" t="str">
            <v>SST-40-A-3</v>
          </cell>
        </row>
        <row r="974">
          <cell r="A974" t="str">
            <v>SST-40-A-4</v>
          </cell>
        </row>
        <row r="975">
          <cell r="A975" t="str">
            <v>SST-40-A-5</v>
          </cell>
        </row>
        <row r="976">
          <cell r="A976" t="str">
            <v>SST-40-A-6</v>
          </cell>
        </row>
        <row r="977">
          <cell r="A977" t="str">
            <v>SST-40-A-7</v>
          </cell>
        </row>
        <row r="978">
          <cell r="A978" t="str">
            <v>SST-40-A-8</v>
          </cell>
        </row>
        <row r="979">
          <cell r="A979" t="str">
            <v>SST-40-A-9</v>
          </cell>
        </row>
        <row r="980">
          <cell r="A980" t="str">
            <v>SST-40-A-10</v>
          </cell>
        </row>
        <row r="981">
          <cell r="A981" t="str">
            <v>SST-40-A-11</v>
          </cell>
        </row>
        <row r="982">
          <cell r="A982" t="str">
            <v>SST-40-A-12</v>
          </cell>
        </row>
        <row r="983">
          <cell r="A983" t="str">
            <v>SST-41-F-1</v>
          </cell>
        </row>
        <row r="984">
          <cell r="A984" t="str">
            <v>SST-41-F-2</v>
          </cell>
        </row>
        <row r="985">
          <cell r="A985" t="str">
            <v>SST-41-F-3</v>
          </cell>
        </row>
        <row r="986">
          <cell r="A986" t="str">
            <v>SST-41-F-4</v>
          </cell>
        </row>
        <row r="987">
          <cell r="A987" t="str">
            <v>SST-41-F-5</v>
          </cell>
        </row>
        <row r="988">
          <cell r="A988" t="str">
            <v>SST-41-F-6</v>
          </cell>
        </row>
        <row r="989">
          <cell r="A989" t="str">
            <v>SST-41-F-7</v>
          </cell>
        </row>
        <row r="990">
          <cell r="A990" t="str">
            <v>SST-41-F-8</v>
          </cell>
        </row>
        <row r="991">
          <cell r="A991" t="str">
            <v>SST-41-F-9</v>
          </cell>
        </row>
        <row r="992">
          <cell r="A992" t="str">
            <v>SST-41-F-10</v>
          </cell>
        </row>
        <row r="993">
          <cell r="A993" t="str">
            <v>SST-41-F-11</v>
          </cell>
        </row>
        <row r="994">
          <cell r="A994" t="str">
            <v>SST-41-F-12</v>
          </cell>
        </row>
        <row r="995">
          <cell r="A995" t="str">
            <v>SST-42-S-1</v>
          </cell>
        </row>
        <row r="996">
          <cell r="A996" t="str">
            <v>SST-42-S-2</v>
          </cell>
        </row>
        <row r="997">
          <cell r="A997" t="str">
            <v>SST-42-S-3</v>
          </cell>
        </row>
        <row r="998">
          <cell r="A998" t="str">
            <v>SST-42-S-4</v>
          </cell>
        </row>
        <row r="999">
          <cell r="A999" t="str">
            <v>SST-42-S-5</v>
          </cell>
        </row>
        <row r="1000">
          <cell r="A1000" t="str">
            <v>SST-42-S-6</v>
          </cell>
        </row>
        <row r="1001">
          <cell r="A1001" t="str">
            <v>SST-42-S-7</v>
          </cell>
        </row>
        <row r="1002">
          <cell r="A1002" t="str">
            <v>SST-42-S-8</v>
          </cell>
        </row>
        <row r="1003">
          <cell r="A1003" t="str">
            <v>SST-42-S-9</v>
          </cell>
        </row>
        <row r="1004">
          <cell r="A1004" t="str">
            <v>SST-42-S-10</v>
          </cell>
        </row>
        <row r="1005">
          <cell r="A1005" t="str">
            <v>SST-42-S-11</v>
          </cell>
        </row>
        <row r="1006">
          <cell r="A1006" t="str">
            <v>SST-42-S-12</v>
          </cell>
        </row>
        <row r="1007">
          <cell r="A1007" t="str">
            <v>GEO-15-P-1</v>
          </cell>
        </row>
        <row r="1008">
          <cell r="A1008" t="str">
            <v>GEO-15-P-2</v>
          </cell>
        </row>
        <row r="1009">
          <cell r="A1009" t="str">
            <v>GEO-15-P-3</v>
          </cell>
        </row>
        <row r="1010">
          <cell r="A1010" t="str">
            <v>GEO-15-P-4</v>
          </cell>
        </row>
        <row r="1011">
          <cell r="A1011" t="str">
            <v>Mortalid-1</v>
          </cell>
        </row>
        <row r="1012">
          <cell r="A1012" t="str">
            <v>Prevalen-1</v>
          </cell>
        </row>
        <row r="1013">
          <cell r="A1013" t="str">
            <v>Incidenc-1</v>
          </cell>
        </row>
        <row r="1014">
          <cell r="A1014" t="str">
            <v>SOL-2-Po-1</v>
          </cell>
        </row>
        <row r="1015">
          <cell r="A1015" t="str">
            <v>SOL-2-Po-2</v>
          </cell>
        </row>
        <row r="1016">
          <cell r="A1016" t="str">
            <v>SOL-3-Po-1</v>
          </cell>
        </row>
        <row r="1017">
          <cell r="A1017" t="str">
            <v>SOL-3-Po-2</v>
          </cell>
        </row>
        <row r="1018">
          <cell r="A1018" t="str">
            <v>IPI-1-In-1</v>
          </cell>
        </row>
        <row r="1019">
          <cell r="A1019" t="str">
            <v>IPI-1-In-2</v>
          </cell>
        </row>
        <row r="1020">
          <cell r="A1020" t="str">
            <v>IPI-1-In-3</v>
          </cell>
        </row>
        <row r="1021">
          <cell r="A1021" t="str">
            <v>IPI-1-In-4</v>
          </cell>
        </row>
        <row r="1022">
          <cell r="A1022" t="str">
            <v>IPI-1-In-5</v>
          </cell>
        </row>
        <row r="1023">
          <cell r="A1023" t="str">
            <v>IPI-1-In-6</v>
          </cell>
        </row>
        <row r="1024">
          <cell r="A1024" t="str">
            <v>IPI-1-In-7</v>
          </cell>
        </row>
        <row r="1025">
          <cell r="A1025" t="str">
            <v>IPI-1-In-8</v>
          </cell>
        </row>
        <row r="1026">
          <cell r="A1026" t="str">
            <v>IPI-1-In-9</v>
          </cell>
        </row>
        <row r="1027">
          <cell r="A1027" t="str">
            <v>IPI-1-In-10</v>
          </cell>
        </row>
        <row r="1028">
          <cell r="A1028" t="str">
            <v>IPI-1-In-11</v>
          </cell>
        </row>
        <row r="1029">
          <cell r="A1029" t="str">
            <v>IPI-1-In-12</v>
          </cell>
        </row>
        <row r="1030">
          <cell r="A1030" t="str">
            <v>IPI-1-In-1</v>
          </cell>
        </row>
        <row r="1031">
          <cell r="A1031" t="str">
            <v>IPI-1-In-2</v>
          </cell>
        </row>
        <row r="1032">
          <cell r="A1032" t="str">
            <v>IPI-1-In-3</v>
          </cell>
        </row>
        <row r="1033">
          <cell r="A1033" t="str">
            <v>IPI-1-In-4</v>
          </cell>
        </row>
        <row r="1034">
          <cell r="A1034" t="str">
            <v>IPI-1-In-5</v>
          </cell>
        </row>
        <row r="1035">
          <cell r="A1035" t="str">
            <v>IPI-1-In-6</v>
          </cell>
        </row>
        <row r="1036">
          <cell r="A1036" t="str">
            <v>IPI-1-In-7</v>
          </cell>
        </row>
        <row r="1037">
          <cell r="A1037" t="str">
            <v>IPI-1-In-8</v>
          </cell>
        </row>
        <row r="1038">
          <cell r="A1038" t="str">
            <v>IPI-1-In-9</v>
          </cell>
        </row>
        <row r="1039">
          <cell r="A1039" t="str">
            <v>IPI-1-In-10</v>
          </cell>
        </row>
        <row r="1040">
          <cell r="A1040" t="str">
            <v>IPI-1-In-11</v>
          </cell>
        </row>
        <row r="1041">
          <cell r="A1041" t="str">
            <v>EMMET-1--1</v>
          </cell>
        </row>
        <row r="1042">
          <cell r="A1042" t="str">
            <v>EMMET-1--2</v>
          </cell>
        </row>
        <row r="1043">
          <cell r="A1043" t="str">
            <v>EMMET-1--3</v>
          </cell>
        </row>
        <row r="1044">
          <cell r="A1044" t="str">
            <v>EMMET-1--4</v>
          </cell>
        </row>
        <row r="1045">
          <cell r="A1045" t="str">
            <v>EMMET-1--5</v>
          </cell>
        </row>
        <row r="1046">
          <cell r="A1046" t="str">
            <v>EMMET-1--6</v>
          </cell>
        </row>
        <row r="1047">
          <cell r="A1047" t="str">
            <v>EMMET-1--7</v>
          </cell>
        </row>
        <row r="1048">
          <cell r="A1048" t="str">
            <v>EMMET-1--8</v>
          </cell>
        </row>
        <row r="1049">
          <cell r="A1049" t="str">
            <v>EMMET-1--9</v>
          </cell>
        </row>
        <row r="1050">
          <cell r="A1050" t="str">
            <v>EMMET-1--10</v>
          </cell>
        </row>
        <row r="1051">
          <cell r="A1051" t="str">
            <v>EMMET-1--11</v>
          </cell>
        </row>
        <row r="1052">
          <cell r="A1052" t="str">
            <v>Cumplimi-1</v>
          </cell>
        </row>
        <row r="1053">
          <cell r="A1053" t="str">
            <v>Ejecució-1</v>
          </cell>
        </row>
        <row r="1054">
          <cell r="A1054" t="str">
            <v>Frecuenc-1</v>
          </cell>
        </row>
        <row r="1055">
          <cell r="A1055" t="str">
            <v>Frecuenc-1</v>
          </cell>
        </row>
        <row r="1056">
          <cell r="A1056" t="str">
            <v>Inspecci-1</v>
          </cell>
        </row>
        <row r="1057">
          <cell r="A1057" t="str">
            <v>Gestión -1</v>
          </cell>
        </row>
        <row r="1058">
          <cell r="A1058" t="str">
            <v>Investig-1</v>
          </cell>
        </row>
        <row r="1059">
          <cell r="A1059" t="str">
            <v>Cumplimi-1</v>
          </cell>
        </row>
        <row r="1060">
          <cell r="A1060" t="str">
            <v>Severida-1</v>
          </cell>
        </row>
        <row r="1061">
          <cell r="A1061" t="str">
            <v>Proporci-1</v>
          </cell>
        </row>
        <row r="1062">
          <cell r="A1062" t="str">
            <v>Prevalen-1</v>
          </cell>
        </row>
        <row r="1063">
          <cell r="A1063" t="str">
            <v>Incidenc-1</v>
          </cell>
        </row>
        <row r="1064">
          <cell r="A1064" t="str">
            <v>Ausentis-1</v>
          </cell>
        </row>
      </sheetData>
      <sheetData sheetId="6" refreshError="1"/>
      <sheetData sheetId="7" refreshError="1"/>
      <sheetData sheetId="8" refreshError="1"/>
      <sheetData sheetId="9">
        <row r="1">
          <cell r="B1" t="str">
            <v>cod</v>
          </cell>
          <cell r="C1" t="str">
            <v>Indicador</v>
          </cell>
          <cell r="D1" t="str">
            <v>Reportado/No Reportado</v>
          </cell>
          <cell r="E1" t="str">
            <v>Tendencia</v>
          </cell>
          <cell r="F1" t="str">
            <v>Unidad de Medida</v>
          </cell>
          <cell r="G1" t="str">
            <v>Familia</v>
          </cell>
          <cell r="H1" t="str">
            <v>Proceso</v>
          </cell>
          <cell r="I1" t="str">
            <v>Tipo</v>
          </cell>
          <cell r="J1" t="str">
            <v>Quien mide</v>
          </cell>
          <cell r="K1" t="str">
            <v>Es Fórmula</v>
          </cell>
        </row>
        <row r="2">
          <cell r="B2" t="str">
            <v>AFI-10-O</v>
          </cell>
          <cell r="C2" t="str">
            <v>AFI-10-Oportunidad en la entrega, consolidación y presentación de la información contable DANE -FONDANE</v>
          </cell>
          <cell r="E2" t="str">
            <v>Positiva</v>
          </cell>
          <cell r="F2" t="str">
            <v>Porcentual</v>
          </cell>
          <cell r="G2" t="str">
            <v>Oportunidad</v>
          </cell>
          <cell r="H2" t="str">
            <v>Administración de Recursos Financieros</v>
          </cell>
          <cell r="I2" t="str">
            <v>Eficacia</v>
          </cell>
          <cell r="J2" t="str">
            <v>Coordinador</v>
          </cell>
          <cell r="K2" t="str">
            <v>Si</v>
          </cell>
        </row>
        <row r="3">
          <cell r="B3" t="str">
            <v>AFI-11-E</v>
          </cell>
          <cell r="C3" t="str">
            <v>AFI-11-Entrega y seguimiento de cuentas para pago de obligaciones a nivel central y territorial.</v>
          </cell>
          <cell r="E3" t="str">
            <v>Positiva</v>
          </cell>
          <cell r="F3" t="str">
            <v>Porcentual</v>
          </cell>
          <cell r="G3" t="str">
            <v>Calidad</v>
          </cell>
          <cell r="H3" t="str">
            <v>Administración de Recursos Financieros</v>
          </cell>
          <cell r="I3" t="str">
            <v>Eficacia</v>
          </cell>
          <cell r="J3" t="str">
            <v>Coordinador</v>
          </cell>
          <cell r="K3" t="str">
            <v>Si</v>
          </cell>
        </row>
        <row r="4">
          <cell r="B4" t="str">
            <v>AFI-12-S</v>
          </cell>
          <cell r="C4" t="str">
            <v>AFI-12-SEGUIMIENTO A LA ADMINISTRACION Y DISPONIBILIDAD DE LOS RECURSOS</v>
          </cell>
          <cell r="E4" t="str">
            <v>Positiva</v>
          </cell>
          <cell r="F4" t="str">
            <v>Porcentual</v>
          </cell>
          <cell r="G4" t="str">
            <v>Calidad</v>
          </cell>
          <cell r="H4" t="str">
            <v>Administración de Recursos Financieros</v>
          </cell>
          <cell r="I4" t="str">
            <v>Eficiencia</v>
          </cell>
          <cell r="J4" t="str">
            <v>Coordinador</v>
          </cell>
          <cell r="K4" t="str">
            <v>Si</v>
          </cell>
        </row>
        <row r="5">
          <cell r="B5" t="str">
            <v>ARI-1-Cu</v>
          </cell>
          <cell r="C5" t="str">
            <v xml:space="preserve">ARI-1-Cumplimiento Apoyo Técnico </v>
          </cell>
          <cell r="E5" t="str">
            <v>Positiva</v>
          </cell>
          <cell r="F5" t="str">
            <v>Porcentual</v>
          </cell>
          <cell r="G5" t="str">
            <v>Cumplimiento</v>
          </cell>
          <cell r="H5" t="str">
            <v>Administración de Recursos Informáticos</v>
          </cell>
          <cell r="I5" t="str">
            <v>Eficacia</v>
          </cell>
          <cell r="J5" t="str">
            <v>Coordinador</v>
          </cell>
          <cell r="K5" t="str">
            <v>Si</v>
          </cell>
        </row>
        <row r="6">
          <cell r="B6" t="str">
            <v>ARI-2-Se</v>
          </cell>
          <cell r="C6" t="str">
            <v>ARI-2-Sensibilización en cultura ofimática y seguridad informática.</v>
          </cell>
          <cell r="E6" t="str">
            <v>Positiva</v>
          </cell>
          <cell r="F6" t="str">
            <v>Porcentual</v>
          </cell>
          <cell r="G6" t="str">
            <v>Cumplimiento</v>
          </cell>
          <cell r="H6" t="str">
            <v>Administración de Recursos Informáticos</v>
          </cell>
          <cell r="I6" t="str">
            <v>Eficacia</v>
          </cell>
          <cell r="J6" t="str">
            <v>Coordinador</v>
          </cell>
          <cell r="K6" t="str">
            <v>Si</v>
          </cell>
        </row>
        <row r="7">
          <cell r="B7" t="str">
            <v>ARI-3-Co</v>
          </cell>
          <cell r="C7" t="str">
            <v xml:space="preserve">ARI-3-Control copias de respaldo </v>
          </cell>
          <cell r="E7" t="str">
            <v>Positiva</v>
          </cell>
          <cell r="F7" t="str">
            <v>Porcentual</v>
          </cell>
          <cell r="G7" t="str">
            <v>Cumplimiento</v>
          </cell>
          <cell r="H7" t="str">
            <v>Administración de Recursos Informáticos</v>
          </cell>
          <cell r="I7" t="str">
            <v>Eficacia</v>
          </cell>
          <cell r="J7" t="str">
            <v>Coordinador</v>
          </cell>
          <cell r="K7" t="str">
            <v>Si</v>
          </cell>
        </row>
        <row r="8">
          <cell r="B8" t="str">
            <v>ARI-5-Mo</v>
          </cell>
          <cell r="C8" t="str">
            <v>ARI-5-Monitoreo a la disponibilidad y uso de los recursos informáticos.</v>
          </cell>
          <cell r="E8" t="str">
            <v>Positiva</v>
          </cell>
          <cell r="F8" t="str">
            <v>Porcentual</v>
          </cell>
          <cell r="G8" t="str">
            <v>Cumplimiento</v>
          </cell>
          <cell r="H8" t="str">
            <v>Administración de Recursos Informáticos</v>
          </cell>
          <cell r="I8" t="str">
            <v>Eficacia</v>
          </cell>
          <cell r="J8" t="str">
            <v>Coordinador</v>
          </cell>
          <cell r="K8" t="str">
            <v>Si</v>
          </cell>
        </row>
        <row r="9">
          <cell r="B9" t="str">
            <v>ARI-6-Ti</v>
          </cell>
          <cell r="C9" t="str">
            <v>ARI-6-Tiempo promedio en horas sin disponibilidad de Internet y de la red WAN a Nivel Nacional</v>
          </cell>
          <cell r="E9" t="str">
            <v>Negativa</v>
          </cell>
          <cell r="F9" t="str">
            <v>Unidad</v>
          </cell>
          <cell r="G9" t="str">
            <v>Oportunidad</v>
          </cell>
          <cell r="H9" t="str">
            <v>Administración de Recursos Informáticos</v>
          </cell>
          <cell r="I9" t="str">
            <v>Eficiencia</v>
          </cell>
          <cell r="J9" t="str">
            <v>Coordinador</v>
          </cell>
          <cell r="K9" t="str">
            <v>Si</v>
          </cell>
        </row>
        <row r="10">
          <cell r="B10" t="str">
            <v>Ausentis</v>
          </cell>
          <cell r="C10" t="str">
            <v>Ausentismo por causa médica</v>
          </cell>
          <cell r="D10" t="str">
            <v>Mensual</v>
          </cell>
          <cell r="E10" t="str">
            <v>Negativa</v>
          </cell>
          <cell r="F10" t="str">
            <v>Porcentaje</v>
          </cell>
          <cell r="G10" t="str">
            <v>IndicadorAutoCalculado</v>
          </cell>
          <cell r="H10" t="str">
            <v>Planeación y Direccionamiento Estratégico</v>
          </cell>
          <cell r="I10" t="str">
            <v>Eficacia</v>
          </cell>
          <cell r="K10" t="str">
            <v>No</v>
          </cell>
        </row>
        <row r="11">
          <cell r="B11" t="str">
            <v>CEED-1-C</v>
          </cell>
          <cell r="C11" t="str">
            <v>CEED-1-Censo de Edificaciones</v>
          </cell>
          <cell r="E11" t="str">
            <v>Positiva</v>
          </cell>
          <cell r="F11" t="str">
            <v>Porcentual</v>
          </cell>
          <cell r="G11" t="str">
            <v>Calidad</v>
          </cell>
          <cell r="H11" t="str">
            <v>Producción Estadística</v>
          </cell>
          <cell r="I11" t="str">
            <v>Efectividad</v>
          </cell>
          <cell r="J11" t="str">
            <v xml:space="preserve">Director Técnico </v>
          </cell>
          <cell r="K11" t="str">
            <v>Si</v>
          </cell>
        </row>
        <row r="12">
          <cell r="B12" t="str">
            <v>CGE-2-CU</v>
          </cell>
          <cell r="C12" t="str">
            <v>CGE-2-CUMPLIMIENTO</v>
          </cell>
          <cell r="E12" t="str">
            <v>Positiva</v>
          </cell>
          <cell r="F12" t="str">
            <v>Porcentual</v>
          </cell>
          <cell r="G12" t="str">
            <v>Cumplimiento</v>
          </cell>
          <cell r="H12" t="str">
            <v>Control de Gestión</v>
          </cell>
          <cell r="I12" t="str">
            <v>Eficacia</v>
          </cell>
          <cell r="J12" t="str">
            <v xml:space="preserve">Jefe de Oficina </v>
          </cell>
          <cell r="K12" t="str">
            <v>Si</v>
          </cell>
        </row>
        <row r="13">
          <cell r="B13" t="str">
            <v>CGE-3-CO</v>
          </cell>
          <cell r="C13" t="str">
            <v>CGE-3-COBERTURA SIGI</v>
          </cell>
          <cell r="E13" t="str">
            <v>Positiva</v>
          </cell>
          <cell r="F13" t="str">
            <v>Porcentual</v>
          </cell>
          <cell r="G13" t="str">
            <v>Cobertura</v>
          </cell>
          <cell r="H13" t="str">
            <v>Control de Gestión</v>
          </cell>
          <cell r="I13" t="str">
            <v>Eficacia</v>
          </cell>
          <cell r="J13" t="str">
            <v xml:space="preserve">Jefe de Oficina </v>
          </cell>
          <cell r="K13" t="str">
            <v>Si</v>
          </cell>
        </row>
        <row r="14">
          <cell r="B14" t="str">
            <v>CHV-1-In</v>
          </cell>
          <cell r="C14" t="str">
            <v>CHV-1-Indicador de confiabilidad - CHV</v>
          </cell>
          <cell r="E14" t="str">
            <v>Positiva</v>
          </cell>
          <cell r="F14" t="str">
            <v>Porcentual</v>
          </cell>
          <cell r="G14" t="str">
            <v>Calidad</v>
          </cell>
          <cell r="H14" t="str">
            <v>Producción Estadística</v>
          </cell>
          <cell r="I14" t="str">
            <v>Eficacia</v>
          </cell>
          <cell r="J14" t="str">
            <v xml:space="preserve">Director Técnico </v>
          </cell>
          <cell r="K14" t="str">
            <v>Si</v>
          </cell>
        </row>
        <row r="15">
          <cell r="B15" t="str">
            <v>CID-3 Qu</v>
          </cell>
          <cell r="C15" t="str">
            <v>CID-3 Quejas tramitadas oportunamente</v>
          </cell>
          <cell r="E15" t="str">
            <v>Positiva</v>
          </cell>
          <cell r="F15" t="str">
            <v>Porcentual</v>
          </cell>
          <cell r="G15" t="str">
            <v>Cumplimiento</v>
          </cell>
          <cell r="H15" t="str">
            <v>Control interno disciplinario</v>
          </cell>
          <cell r="I15" t="str">
            <v>Eficacia</v>
          </cell>
          <cell r="J15" t="str">
            <v>Coordinador</v>
          </cell>
          <cell r="K15" t="str">
            <v>Si</v>
          </cell>
        </row>
        <row r="16">
          <cell r="B16" t="str">
            <v>CIGD-1-C</v>
          </cell>
          <cell r="C16" t="str">
            <v>CIGD-1-Consolidado de los indicadores de Gestión en DIMPE - CIGD</v>
          </cell>
          <cell r="E16" t="str">
            <v>Positiva</v>
          </cell>
          <cell r="F16" t="str">
            <v>Porcentual</v>
          </cell>
          <cell r="G16" t="str">
            <v>Calidad</v>
          </cell>
          <cell r="H16" t="str">
            <v>Producción Estadística</v>
          </cell>
          <cell r="I16" t="str">
            <v>Eficacia</v>
          </cell>
          <cell r="J16" t="str">
            <v xml:space="preserve">Director Técnico </v>
          </cell>
          <cell r="K16" t="str">
            <v>Si</v>
          </cell>
        </row>
        <row r="17">
          <cell r="B17" t="str">
            <v>COM-1-De</v>
          </cell>
          <cell r="C17" t="str">
            <v>COM-1-Desempeño del Taller de Ediciones</v>
          </cell>
          <cell r="E17" t="str">
            <v>Positiva</v>
          </cell>
          <cell r="F17" t="str">
            <v>Porcentual</v>
          </cell>
          <cell r="G17" t="str">
            <v>Cumplimiento</v>
          </cell>
          <cell r="H17" t="str">
            <v>Comunicación</v>
          </cell>
          <cell r="I17" t="str">
            <v>Eficacia</v>
          </cell>
          <cell r="J17" t="str">
            <v>Profesional Especializado..</v>
          </cell>
          <cell r="K17" t="str">
            <v>Si</v>
          </cell>
        </row>
        <row r="18">
          <cell r="B18" t="str">
            <v>COM-3-In</v>
          </cell>
          <cell r="C18" t="str">
            <v>COM-3-Indicador de usuarios comprometidos en medios de comunicación digitales</v>
          </cell>
          <cell r="E18" t="str">
            <v>Positiva</v>
          </cell>
          <cell r="F18" t="str">
            <v>Porcentual</v>
          </cell>
          <cell r="G18" t="str">
            <v>Cobertura</v>
          </cell>
          <cell r="H18" t="str">
            <v>Comunicación</v>
          </cell>
          <cell r="I18" t="str">
            <v>Efectividad</v>
          </cell>
          <cell r="J18" t="str">
            <v>Coordinador</v>
          </cell>
          <cell r="K18" t="str">
            <v>Si</v>
          </cell>
        </row>
        <row r="19">
          <cell r="B19" t="str">
            <v>CRI-1-Po</v>
          </cell>
          <cell r="C19" t="str">
            <v xml:space="preserve">CRI-1-Porcentaje de procesos de oferta y demanda de cooperación técnica atendidos en el año </v>
          </cell>
          <cell r="E19" t="str">
            <v>Positiva</v>
          </cell>
          <cell r="F19" t="str">
            <v>Porcentual</v>
          </cell>
          <cell r="G19" t="str">
            <v>Cumplimiento</v>
          </cell>
          <cell r="H19" t="str">
            <v>Cooperación Técnica y Relaciones Internacionales</v>
          </cell>
          <cell r="I19" t="str">
            <v>Eficacia</v>
          </cell>
          <cell r="J19" t="str">
            <v>Coordinador</v>
          </cell>
          <cell r="K19" t="str">
            <v>Si</v>
          </cell>
        </row>
        <row r="20">
          <cell r="B20" t="str">
            <v>Cumplimi</v>
          </cell>
          <cell r="C20" t="str">
            <v>Cumplimiento de entrega de EPP</v>
          </cell>
          <cell r="D20" t="str">
            <v>Mensual</v>
          </cell>
          <cell r="E20" t="str">
            <v>Positiva</v>
          </cell>
          <cell r="F20" t="str">
            <v>Porcentaje</v>
          </cell>
          <cell r="G20" t="str">
            <v>IndicadorAutoCalculado</v>
          </cell>
          <cell r="H20" t="str">
            <v>Planeación y Direccionamiento Estratégico</v>
          </cell>
          <cell r="I20" t="str">
            <v>Eficacia</v>
          </cell>
          <cell r="K20" t="str">
            <v>No</v>
          </cell>
        </row>
        <row r="21">
          <cell r="B21" t="str">
            <v>Cumplimi</v>
          </cell>
          <cell r="C21" t="str">
            <v xml:space="preserve">Cumplimiento Requisitos Legales </v>
          </cell>
          <cell r="D21" t="str">
            <v>Mensual</v>
          </cell>
          <cell r="E21" t="str">
            <v>Positiva</v>
          </cell>
          <cell r="F21" t="str">
            <v>Porcentaje</v>
          </cell>
          <cell r="G21" t="str">
            <v>IndicadorAutoCalculado</v>
          </cell>
          <cell r="H21" t="str">
            <v>Planeación y Direccionamiento Estratégico</v>
          </cell>
          <cell r="I21" t="str">
            <v>Eficacia</v>
          </cell>
          <cell r="K21" t="str">
            <v>No</v>
          </cell>
        </row>
        <row r="22">
          <cell r="B22" t="str">
            <v>DAR-15 P</v>
          </cell>
          <cell r="C22" t="str">
            <v>DAR-15 Porcentaje de registros de usuarios completos realizados en los Centros de Información y Atención al Ciudadano - CIAC de DIMCE</v>
          </cell>
          <cell r="E22" t="str">
            <v>Positiva</v>
          </cell>
          <cell r="F22" t="str">
            <v>Porcentual</v>
          </cell>
          <cell r="G22" t="str">
            <v>Cobertura</v>
          </cell>
          <cell r="H22" t="str">
            <v>Detección análisis de requerimientos</v>
          </cell>
          <cell r="I22" t="str">
            <v>Eficacia</v>
          </cell>
          <cell r="J22" t="str">
            <v xml:space="preserve">Profesional Universitario </v>
          </cell>
          <cell r="K22" t="str">
            <v>Si</v>
          </cell>
        </row>
        <row r="23">
          <cell r="B23" t="str">
            <v>DIE-11-R</v>
          </cell>
          <cell r="C23" t="str">
            <v>DIE-11-Reprogramación de la difusión de resultados de las Operaciones Estadísticas en el calendario web del DANE.</v>
          </cell>
          <cell r="E23" t="str">
            <v>Negativa</v>
          </cell>
          <cell r="F23" t="str">
            <v>Unidad</v>
          </cell>
          <cell r="G23" t="str">
            <v>Cumplimiento</v>
          </cell>
          <cell r="H23" t="str">
            <v>Difusión Estadística</v>
          </cell>
          <cell r="I23" t="str">
            <v>Eficacia</v>
          </cell>
          <cell r="J23" t="str">
            <v>Profesional Especializado..</v>
          </cell>
          <cell r="K23" t="str">
            <v>Si</v>
          </cell>
        </row>
        <row r="24">
          <cell r="B24" t="str">
            <v>DIE-12-R</v>
          </cell>
          <cell r="C24" t="str">
            <v>DIE-12-Retrasos en el horario de difusión de resultados de Operaciones Estadísticas para consulta pública en el portal web del DANE.</v>
          </cell>
          <cell r="E24" t="str">
            <v>Negativa</v>
          </cell>
          <cell r="F24" t="str">
            <v>Unidad</v>
          </cell>
          <cell r="G24" t="str">
            <v>Cumplimiento</v>
          </cell>
          <cell r="H24" t="str">
            <v>Difusión Estadística</v>
          </cell>
          <cell r="I24" t="str">
            <v>Eficacia</v>
          </cell>
          <cell r="J24" t="str">
            <v>Profesional Especializado..</v>
          </cell>
          <cell r="K24" t="str">
            <v>Si</v>
          </cell>
        </row>
        <row r="25">
          <cell r="B25" t="str">
            <v>DIE-13-R</v>
          </cell>
          <cell r="C25" t="str">
            <v>DIE-13-Reemplazo de documentos técnicos o comunicados de prensa relacionados exclusivamente con los datos de los resultados de las Operaciones Estadísticas difundidas en portal web DANE.</v>
          </cell>
          <cell r="E25" t="str">
            <v>Negativa</v>
          </cell>
          <cell r="F25" t="str">
            <v>Unidad</v>
          </cell>
          <cell r="G25" t="str">
            <v>Confiabilidad</v>
          </cell>
          <cell r="H25" t="str">
            <v>Difusión Estadística</v>
          </cell>
          <cell r="I25" t="str">
            <v>Eficacia</v>
          </cell>
          <cell r="J25" t="str">
            <v>Profesional Especializado..</v>
          </cell>
          <cell r="K25" t="str">
            <v>Si</v>
          </cell>
        </row>
        <row r="26">
          <cell r="B26" t="str">
            <v>DIE-14-M</v>
          </cell>
          <cell r="C26" t="str">
            <v xml:space="preserve">DIE-14-Monitoreo de metas de usuarios atendidos asignadas a los Centros de Información y Atención al Ciudadano de DIMCE. </v>
          </cell>
          <cell r="E26" t="str">
            <v>Positiva</v>
          </cell>
          <cell r="F26" t="str">
            <v>Porcentual</v>
          </cell>
          <cell r="G26" t="str">
            <v>Cobertura</v>
          </cell>
          <cell r="H26" t="str">
            <v>Difusión Estadística</v>
          </cell>
          <cell r="I26" t="str">
            <v>Eficacia</v>
          </cell>
          <cell r="J26" t="str">
            <v xml:space="preserve">Profesional Universitario </v>
          </cell>
          <cell r="K26" t="str">
            <v>Si</v>
          </cell>
        </row>
        <row r="27">
          <cell r="B27" t="str">
            <v>DIE-15-O</v>
          </cell>
          <cell r="C27" t="str">
            <v>DIE-15-OPORTUNIDAD EN LA GESTION DE RESPUESTA A LAS PETICIONES, QUEJAS Y RECLAMOS (PQR)</v>
          </cell>
          <cell r="E27" t="str">
            <v>Positiva</v>
          </cell>
          <cell r="F27" t="str">
            <v>Porcentual</v>
          </cell>
          <cell r="G27" t="str">
            <v>Oportunidad</v>
          </cell>
          <cell r="H27" t="str">
            <v>Difusión Estadística</v>
          </cell>
          <cell r="I27" t="str">
            <v>Eficacia</v>
          </cell>
          <cell r="J27" t="str">
            <v xml:space="preserve">Director Operativo </v>
          </cell>
          <cell r="K27" t="str">
            <v>Si</v>
          </cell>
        </row>
        <row r="28">
          <cell r="B28" t="str">
            <v>DIE-24 N</v>
          </cell>
          <cell r="C28" t="str">
            <v xml:space="preserve">DIE-24 Nivel de cumplimiento en la emisión de respuesta a las pqrsd </v>
          </cell>
          <cell r="E28" t="str">
            <v>Positiva</v>
          </cell>
          <cell r="F28" t="str">
            <v>Porcentual</v>
          </cell>
          <cell r="G28" t="str">
            <v>Cumplimiento</v>
          </cell>
          <cell r="H28" t="str">
            <v>Difusión Estadística</v>
          </cell>
          <cell r="I28" t="str">
            <v>Eficiencia</v>
          </cell>
          <cell r="J28" t="str">
            <v xml:space="preserve">Director Técnico </v>
          </cell>
          <cell r="K28" t="str">
            <v>Si</v>
          </cell>
        </row>
        <row r="29">
          <cell r="B29" t="str">
            <v>DIE-25-S</v>
          </cell>
          <cell r="C29" t="str">
            <v>DIE-25-Satisfacción de la ciudadanía con la calidad del servicio.</v>
          </cell>
          <cell r="E29" t="str">
            <v>Positiva</v>
          </cell>
          <cell r="F29" t="str">
            <v>Porcentual</v>
          </cell>
          <cell r="G29" t="str">
            <v>Satisfacción</v>
          </cell>
          <cell r="H29" t="str">
            <v>Difusión Estadística</v>
          </cell>
          <cell r="I29" t="str">
            <v>Eficacia</v>
          </cell>
          <cell r="J29" t="str">
            <v>Coordinador</v>
          </cell>
          <cell r="K29" t="str">
            <v>Si</v>
          </cell>
        </row>
        <row r="30">
          <cell r="B30" t="str">
            <v>DIE-26-S</v>
          </cell>
          <cell r="C30" t="str">
            <v>DIE-26-Satisfacción de la ciudadanía con los productos del DANE</v>
          </cell>
          <cell r="E30" t="str">
            <v>Positiva</v>
          </cell>
          <cell r="F30" t="str">
            <v>Porcentual</v>
          </cell>
          <cell r="G30" t="str">
            <v>Satisfacción</v>
          </cell>
          <cell r="H30" t="str">
            <v>Difusión Estadística</v>
          </cell>
          <cell r="I30" t="str">
            <v>Eficacia</v>
          </cell>
          <cell r="J30" t="str">
            <v>Coordinador</v>
          </cell>
          <cell r="K30" t="str">
            <v>Si</v>
          </cell>
        </row>
        <row r="31">
          <cell r="B31" t="str">
            <v>DIE-27-S</v>
          </cell>
          <cell r="C31" t="str">
            <v>DIE-27-Satisfacción de la ciudadanía con la usabilidad del Portal Web y Sistema de Datos Abiertos DANE</v>
          </cell>
          <cell r="E31" t="str">
            <v>Positiva</v>
          </cell>
          <cell r="F31" t="str">
            <v>Porcentual</v>
          </cell>
          <cell r="G31" t="str">
            <v>Satisfacción</v>
          </cell>
          <cell r="H31" t="str">
            <v>Difusión Estadística</v>
          </cell>
          <cell r="I31" t="str">
            <v>Eficacia</v>
          </cell>
          <cell r="J31" t="str">
            <v>Coordinador</v>
          </cell>
          <cell r="K31" t="str">
            <v>Si</v>
          </cell>
        </row>
        <row r="32">
          <cell r="B32" t="str">
            <v>EAC-1-IN</v>
          </cell>
          <cell r="C32" t="str">
            <v>EAC-1-INDICADOR DE CALIDAD - ICFA</v>
          </cell>
          <cell r="E32" t="str">
            <v>Positiva</v>
          </cell>
          <cell r="F32" t="str">
            <v>Porcentual</v>
          </cell>
          <cell r="G32" t="str">
            <v>Calidad</v>
          </cell>
          <cell r="H32" t="str">
            <v>Producción Estadística</v>
          </cell>
          <cell r="I32" t="str">
            <v>Eficacia</v>
          </cell>
          <cell r="J32" t="str">
            <v xml:space="preserve">Director Técnico </v>
          </cell>
          <cell r="K32" t="str">
            <v>Si</v>
          </cell>
        </row>
        <row r="33">
          <cell r="B33" t="str">
            <v>EAI-1-In</v>
          </cell>
          <cell r="C33" t="str">
            <v>EAI-1-Indicador de Cobertura</v>
          </cell>
          <cell r="E33" t="str">
            <v>Positiva</v>
          </cell>
          <cell r="F33" t="str">
            <v>Porcentual</v>
          </cell>
          <cell r="G33" t="str">
            <v>Cobertura</v>
          </cell>
          <cell r="H33" t="str">
            <v>Producción Estadística</v>
          </cell>
          <cell r="I33" t="str">
            <v>Eficacia</v>
          </cell>
          <cell r="J33" t="str">
            <v>Director Técnico Dirección de Metodologia y Produccion Estadistica</v>
          </cell>
          <cell r="K33" t="str">
            <v>Si</v>
          </cell>
        </row>
        <row r="34">
          <cell r="B34" t="str">
            <v>EAM-1-In</v>
          </cell>
          <cell r="C34" t="str">
            <v>EAM-1-Indicador de Calidad de la Encuesta Anual Manufacturera</v>
          </cell>
          <cell r="E34" t="str">
            <v>Positiva</v>
          </cell>
          <cell r="F34" t="str">
            <v>Porcentual</v>
          </cell>
          <cell r="G34" t="str">
            <v>Calidad</v>
          </cell>
          <cell r="H34" t="str">
            <v>Producción Estadística</v>
          </cell>
          <cell r="I34" t="str">
            <v>Eficiencia</v>
          </cell>
          <cell r="J34" t="str">
            <v xml:space="preserve">Director Técnico </v>
          </cell>
          <cell r="K34" t="str">
            <v>Si</v>
          </cell>
        </row>
        <row r="35">
          <cell r="B35" t="str">
            <v>EAS-1-Ni</v>
          </cell>
          <cell r="C35" t="str">
            <v>EAS-1-Nivel de Calidad</v>
          </cell>
          <cell r="E35" t="str">
            <v>Positiva</v>
          </cell>
          <cell r="F35" t="str">
            <v>Porcentual</v>
          </cell>
          <cell r="G35" t="str">
            <v>Calidad</v>
          </cell>
          <cell r="H35" t="str">
            <v>Producción Estadística</v>
          </cell>
          <cell r="I35" t="str">
            <v>Eficacia</v>
          </cell>
          <cell r="J35" t="str">
            <v xml:space="preserve">Director Técnico </v>
          </cell>
          <cell r="K35" t="str">
            <v>Si</v>
          </cell>
        </row>
        <row r="36">
          <cell r="B36" t="str">
            <v>EC-1-Ind</v>
          </cell>
          <cell r="C36" t="str">
            <v>EC-1-Indicador de Cobertura Estadísticas de Concreto Premezclado -IC</v>
          </cell>
          <cell r="E36" t="str">
            <v>Positiva</v>
          </cell>
          <cell r="F36" t="str">
            <v>Porcentual</v>
          </cell>
          <cell r="G36" t="str">
            <v>Cobertura</v>
          </cell>
          <cell r="H36" t="str">
            <v>Producción Estadística</v>
          </cell>
          <cell r="I36" t="str">
            <v>Eficacia</v>
          </cell>
          <cell r="J36" t="str">
            <v>Profesional Especializado..</v>
          </cell>
          <cell r="K36" t="str">
            <v>Si</v>
          </cell>
        </row>
        <row r="37">
          <cell r="B37" t="str">
            <v>EC-2-ind</v>
          </cell>
          <cell r="C37" t="str">
            <v>EC-2-indicador de oportunidad mensual-IOM</v>
          </cell>
          <cell r="E37" t="str">
            <v>Negativa</v>
          </cell>
          <cell r="F37" t="str">
            <v>Unidad</v>
          </cell>
          <cell r="G37" t="str">
            <v>Oportunidad</v>
          </cell>
          <cell r="H37" t="str">
            <v>Producción Estadística</v>
          </cell>
          <cell r="I37" t="str">
            <v>Eficacia</v>
          </cell>
          <cell r="J37" t="str">
            <v>Profesional Especializado..</v>
          </cell>
          <cell r="K37" t="str">
            <v>Si</v>
          </cell>
        </row>
        <row r="38">
          <cell r="B38" t="str">
            <v>ECC-1-In</v>
          </cell>
          <cell r="C38" t="str">
            <v>ECC-1-Indicador de Calidad</v>
          </cell>
          <cell r="E38" t="str">
            <v>Positiva</v>
          </cell>
          <cell r="F38" t="str">
            <v>Porcentual</v>
          </cell>
          <cell r="G38" t="str">
            <v>Calidad</v>
          </cell>
          <cell r="H38" t="str">
            <v>Producción Estadística</v>
          </cell>
          <cell r="I38" t="str">
            <v>Eficacia</v>
          </cell>
          <cell r="J38" t="str">
            <v>Director</v>
          </cell>
          <cell r="K38" t="str">
            <v>Si</v>
          </cell>
        </row>
        <row r="39">
          <cell r="B39" t="str">
            <v>ECC-2-Ca</v>
          </cell>
          <cell r="C39" t="str">
            <v>ECC-2-Calidad de la crítica en las investigaciones</v>
          </cell>
          <cell r="E39" t="str">
            <v>Positiva</v>
          </cell>
          <cell r="F39" t="str">
            <v>Porcentual</v>
          </cell>
          <cell r="G39" t="str">
            <v>Calidad</v>
          </cell>
          <cell r="H39" t="str">
            <v>Producción Estadística</v>
          </cell>
          <cell r="I39" t="str">
            <v>Eficacia</v>
          </cell>
          <cell r="J39" t="str">
            <v xml:space="preserve">Director Técnico </v>
          </cell>
          <cell r="K39" t="str">
            <v>Si</v>
          </cell>
        </row>
        <row r="40">
          <cell r="B40" t="str">
            <v>ECE-1-Op</v>
          </cell>
          <cell r="C40" t="str">
            <v>ECE-1-Operaciones estadísticas evaluadas en calidad del proceso estadístico</v>
          </cell>
          <cell r="E40" t="str">
            <v>Positiva</v>
          </cell>
          <cell r="F40" t="str">
            <v>Porcentual</v>
          </cell>
          <cell r="G40" t="str">
            <v>Cumplimiento</v>
          </cell>
          <cell r="H40" t="str">
            <v>Evaluación de la Calidad Estadística</v>
          </cell>
          <cell r="I40" t="str">
            <v>Eficacia</v>
          </cell>
          <cell r="J40" t="str">
            <v>Coordinador</v>
          </cell>
          <cell r="K40" t="str">
            <v>Si</v>
          </cell>
        </row>
        <row r="41">
          <cell r="B41" t="str">
            <v>ECE-2-Po</v>
          </cell>
          <cell r="C41" t="str">
            <v>ECE-2-Porcentaje de planes de mejoramiento en implementación</v>
          </cell>
          <cell r="E41" t="str">
            <v>Positiva</v>
          </cell>
          <cell r="F41" t="str">
            <v>Porcentual</v>
          </cell>
          <cell r="G41" t="str">
            <v>Cumplimiento</v>
          </cell>
          <cell r="H41" t="str">
            <v>Evaluación de la Calidad Estadística</v>
          </cell>
          <cell r="I41" t="str">
            <v>Eficacia</v>
          </cell>
          <cell r="J41" t="str">
            <v>Coordinador</v>
          </cell>
          <cell r="K41" t="str">
            <v>Si</v>
          </cell>
        </row>
        <row r="42">
          <cell r="B42" t="str">
            <v>ECE-3-Po</v>
          </cell>
          <cell r="C42" t="str">
            <v>ECE-3-Porcentaje de operaciones estadísticas del SEN asistentes a talleres de promoción.</v>
          </cell>
          <cell r="E42" t="str">
            <v>Positiva</v>
          </cell>
          <cell r="F42" t="str">
            <v>Porcentual</v>
          </cell>
          <cell r="G42" t="str">
            <v>Cumplimiento</v>
          </cell>
          <cell r="H42" t="str">
            <v>Evaluación de la Calidad Estadística</v>
          </cell>
          <cell r="I42" t="str">
            <v>Eficacia</v>
          </cell>
          <cell r="J42" t="str">
            <v>Coordinador</v>
          </cell>
          <cell r="K42" t="str">
            <v>Si</v>
          </cell>
        </row>
        <row r="43">
          <cell r="B43" t="str">
            <v>ECG-1-In</v>
          </cell>
          <cell r="C43" t="str">
            <v>ECG-1-Indicador de Cobertura Estadísticas de Cemento Gris (IC)</v>
          </cell>
          <cell r="E43" t="str">
            <v>Positiva</v>
          </cell>
          <cell r="F43" t="str">
            <v>Porcentual</v>
          </cell>
          <cell r="G43" t="str">
            <v>Cobertura</v>
          </cell>
          <cell r="H43" t="str">
            <v>Producción Estadística</v>
          </cell>
          <cell r="I43" t="str">
            <v>Eficacia</v>
          </cell>
          <cell r="J43" t="str">
            <v>Profesional Especializado..</v>
          </cell>
          <cell r="K43" t="str">
            <v>Si</v>
          </cell>
        </row>
        <row r="44">
          <cell r="B44" t="str">
            <v>ECG-2-In</v>
          </cell>
          <cell r="C44" t="str">
            <v>ECG-2-Indicador de Oportunidad Mensual (IOM)</v>
          </cell>
          <cell r="E44" t="str">
            <v>Negativa</v>
          </cell>
          <cell r="F44" t="str">
            <v>Unidad</v>
          </cell>
          <cell r="G44" t="str">
            <v>Oportunidad</v>
          </cell>
          <cell r="H44" t="str">
            <v>Producción Estadística</v>
          </cell>
          <cell r="I44" t="str">
            <v>Eficacia</v>
          </cell>
          <cell r="J44" t="str">
            <v>Profesional Especializado..</v>
          </cell>
          <cell r="K44" t="str">
            <v>Si</v>
          </cell>
        </row>
        <row r="45">
          <cell r="B45" t="str">
            <v>ECG-3-In</v>
          </cell>
          <cell r="C45" t="str">
            <v>ECG-3-Indicador de análisis Estadísticas de Cemento Gris (IA)</v>
          </cell>
          <cell r="E45" t="str">
            <v>Positiva</v>
          </cell>
          <cell r="F45" t="str">
            <v>Porcentual</v>
          </cell>
          <cell r="G45" t="str">
            <v>Calidad</v>
          </cell>
          <cell r="H45" t="str">
            <v>Producción Estadística</v>
          </cell>
          <cell r="I45" t="str">
            <v>Eficacia</v>
          </cell>
          <cell r="J45" t="str">
            <v>Coordinador</v>
          </cell>
          <cell r="K45" t="str">
            <v>Si</v>
          </cell>
        </row>
        <row r="46">
          <cell r="B46" t="str">
            <v>ECP-1-In</v>
          </cell>
          <cell r="C46" t="str">
            <v xml:space="preserve">ECP-1-Indicador de calidad </v>
          </cell>
          <cell r="E46" t="str">
            <v>Positiva</v>
          </cell>
          <cell r="F46" t="str">
            <v>Porcentual</v>
          </cell>
          <cell r="G46" t="str">
            <v>Confiabilidad</v>
          </cell>
          <cell r="H46" t="str">
            <v>Producción Estadística</v>
          </cell>
          <cell r="I46" t="str">
            <v>Eficacia</v>
          </cell>
          <cell r="J46" t="str">
            <v xml:space="preserve">Director Técnico </v>
          </cell>
          <cell r="K46" t="str">
            <v>Si</v>
          </cell>
        </row>
        <row r="47">
          <cell r="B47" t="str">
            <v>ECP-2-Ca</v>
          </cell>
          <cell r="C47" t="str">
            <v>ECP-2-Calidad de la crítica en las investigaciones</v>
          </cell>
          <cell r="E47" t="str">
            <v>Positiva</v>
          </cell>
          <cell r="F47" t="str">
            <v>Porcentual</v>
          </cell>
          <cell r="G47" t="str">
            <v>Confiabilidad</v>
          </cell>
          <cell r="H47" t="str">
            <v>Producción Estadística</v>
          </cell>
          <cell r="I47" t="str">
            <v>Eficacia</v>
          </cell>
          <cell r="J47" t="str">
            <v>Director Técnico Dirección de Metodologia y Produccion Estadistica</v>
          </cell>
          <cell r="K47" t="str">
            <v>Si</v>
          </cell>
        </row>
        <row r="48">
          <cell r="B48" t="str">
            <v>ECSC-1-C</v>
          </cell>
          <cell r="C48" t="str">
            <v>ECSC-1-Calidad</v>
          </cell>
          <cell r="E48" t="str">
            <v>Positiva</v>
          </cell>
          <cell r="F48" t="str">
            <v>Porcentual</v>
          </cell>
          <cell r="G48" t="str">
            <v>Calidad</v>
          </cell>
          <cell r="H48" t="str">
            <v>Producción Estadística</v>
          </cell>
          <cell r="I48" t="str">
            <v>Eficacia</v>
          </cell>
          <cell r="J48" t="str">
            <v xml:space="preserve">Director Técnico </v>
          </cell>
          <cell r="K48" t="str">
            <v>Si</v>
          </cell>
        </row>
        <row r="49">
          <cell r="B49" t="str">
            <v>ECV-1-IN</v>
          </cell>
          <cell r="C49" t="str">
            <v>ECV-1-INDICADOR DE CALIDAD</v>
          </cell>
          <cell r="E49" t="str">
            <v>Positiva</v>
          </cell>
          <cell r="F49" t="str">
            <v>Porcentual</v>
          </cell>
          <cell r="G49" t="str">
            <v>Calidad</v>
          </cell>
          <cell r="H49" t="str">
            <v>Producción Estadística</v>
          </cell>
          <cell r="I49" t="str">
            <v>Eficacia</v>
          </cell>
          <cell r="J49" t="str">
            <v>Coordinador</v>
          </cell>
          <cell r="K49" t="str">
            <v>Si</v>
          </cell>
        </row>
        <row r="50">
          <cell r="B50" t="str">
            <v>EDI-1-In</v>
          </cell>
          <cell r="C50" t="str">
            <v>EDI-1-Indicador de Calidad</v>
          </cell>
          <cell r="E50" t="str">
            <v>Positiva</v>
          </cell>
          <cell r="F50" t="str">
            <v>Unidad</v>
          </cell>
          <cell r="G50" t="str">
            <v>Calidad</v>
          </cell>
          <cell r="H50" t="str">
            <v>Producción Estadística</v>
          </cell>
          <cell r="I50" t="str">
            <v>Eficacia</v>
          </cell>
          <cell r="J50" t="str">
            <v>Director Técnico Dirección de Metodologia y Produccion Estadistica</v>
          </cell>
          <cell r="K50" t="str">
            <v>Si</v>
          </cell>
        </row>
        <row r="51">
          <cell r="B51" t="str">
            <v>EDI-2-In</v>
          </cell>
          <cell r="C51" t="str">
            <v>EDI-2-Indicador de oportunidad</v>
          </cell>
          <cell r="E51" t="str">
            <v>Negativa</v>
          </cell>
          <cell r="F51" t="str">
            <v>Unidad</v>
          </cell>
          <cell r="G51" t="str">
            <v>Oportunidad</v>
          </cell>
          <cell r="H51" t="str">
            <v>Producción Estadística</v>
          </cell>
          <cell r="I51" t="str">
            <v>Eficiencia</v>
          </cell>
          <cell r="J51" t="str">
            <v>Coordinador</v>
          </cell>
          <cell r="K51" t="str">
            <v>Si</v>
          </cell>
        </row>
        <row r="52">
          <cell r="B52" t="str">
            <v>EDI-3-In</v>
          </cell>
          <cell r="C52" t="str">
            <v>EDI-3-Indicador de Cobertura</v>
          </cell>
          <cell r="E52" t="str">
            <v>Positiva</v>
          </cell>
          <cell r="F52" t="str">
            <v>Porcentual</v>
          </cell>
          <cell r="G52" t="str">
            <v>Cobertura</v>
          </cell>
          <cell r="H52" t="str">
            <v>Producción Estadística</v>
          </cell>
          <cell r="I52" t="str">
            <v>Eficacia</v>
          </cell>
          <cell r="J52" t="str">
            <v>Director Técnico Dirección de Metodologia y Produccion Estadistica</v>
          </cell>
          <cell r="K52" t="str">
            <v>Si</v>
          </cell>
        </row>
        <row r="53">
          <cell r="B53" t="str">
            <v>EDID-1-I</v>
          </cell>
          <cell r="C53" t="str">
            <v>EDID-1-Indicador de Calidad</v>
          </cell>
          <cell r="E53" t="str">
            <v>Positiva</v>
          </cell>
          <cell r="F53" t="str">
            <v>Unidad</v>
          </cell>
          <cell r="G53" t="str">
            <v>Calidad</v>
          </cell>
          <cell r="H53" t="str">
            <v>Producción Estadística</v>
          </cell>
          <cell r="I53" t="str">
            <v>Eficacia</v>
          </cell>
          <cell r="J53" t="str">
            <v>Coordinador</v>
          </cell>
          <cell r="K53" t="str">
            <v>Si</v>
          </cell>
        </row>
        <row r="54">
          <cell r="B54" t="str">
            <v>EDID-2-I</v>
          </cell>
          <cell r="C54" t="str">
            <v>EDID-2-Indicador de Cobertura</v>
          </cell>
          <cell r="E54" t="str">
            <v>Positiva</v>
          </cell>
          <cell r="F54" t="str">
            <v>Unidad</v>
          </cell>
          <cell r="G54" t="str">
            <v>Cobertura</v>
          </cell>
          <cell r="H54" t="str">
            <v>Producción Estadística</v>
          </cell>
          <cell r="I54" t="str">
            <v>Eficacia</v>
          </cell>
          <cell r="J54" t="str">
            <v>Coordinador</v>
          </cell>
          <cell r="K54" t="str">
            <v>Si</v>
          </cell>
        </row>
        <row r="55">
          <cell r="B55" t="str">
            <v>EDID-3-I</v>
          </cell>
          <cell r="C55" t="str">
            <v>EDID-3-Indicador de oportunidad</v>
          </cell>
          <cell r="E55" t="str">
            <v>Negativa</v>
          </cell>
          <cell r="F55" t="str">
            <v>Unidad</v>
          </cell>
          <cell r="G55" t="str">
            <v>Oportunidad</v>
          </cell>
          <cell r="H55" t="str">
            <v>Producción Estadística</v>
          </cell>
          <cell r="I55" t="str">
            <v>Eficiencia</v>
          </cell>
          <cell r="J55" t="str">
            <v>Coordinador</v>
          </cell>
          <cell r="K55" t="str">
            <v>Si</v>
          </cell>
        </row>
        <row r="56">
          <cell r="B56" t="str">
            <v>EDIT-1-I</v>
          </cell>
          <cell r="C56" t="str">
            <v>EDIT-1-Indicador de Confiabilidad</v>
          </cell>
          <cell r="E56" t="str">
            <v>Positiva</v>
          </cell>
          <cell r="F56" t="str">
            <v>Porcentual</v>
          </cell>
          <cell r="G56" t="str">
            <v>Confiabilidad</v>
          </cell>
          <cell r="H56" t="str">
            <v>Producción Estadística</v>
          </cell>
          <cell r="I56" t="str">
            <v>Eficacia</v>
          </cell>
          <cell r="J56" t="str">
            <v xml:space="preserve">Director Técnico </v>
          </cell>
          <cell r="K56" t="str">
            <v>Si</v>
          </cell>
        </row>
        <row r="57">
          <cell r="B57" t="str">
            <v>EDITS-1-</v>
          </cell>
          <cell r="C57" t="str">
            <v>EDITS-1-Indicador de Confiabilidad</v>
          </cell>
          <cell r="E57" t="str">
            <v>Positiva</v>
          </cell>
          <cell r="F57" t="str">
            <v>Porcentual</v>
          </cell>
          <cell r="G57" t="str">
            <v>Confiabilidad</v>
          </cell>
          <cell r="H57" t="str">
            <v>Producción Estadística</v>
          </cell>
          <cell r="I57" t="str">
            <v>Eficacia</v>
          </cell>
          <cell r="J57" t="str">
            <v>Coordinador</v>
          </cell>
          <cell r="K57" t="str">
            <v>Si</v>
          </cell>
        </row>
        <row r="58">
          <cell r="B58" t="str">
            <v>EDUC-1-I</v>
          </cell>
          <cell r="C58" t="str">
            <v xml:space="preserve">EDUC-1-Indicador de cobertura </v>
          </cell>
          <cell r="E58" t="str">
            <v>Positiva</v>
          </cell>
          <cell r="F58" t="str">
            <v>Porcentual</v>
          </cell>
          <cell r="G58" t="str">
            <v>Cobertura</v>
          </cell>
          <cell r="H58" t="str">
            <v>Producción Estadística</v>
          </cell>
          <cell r="I58" t="str">
            <v>Eficacia</v>
          </cell>
          <cell r="J58" t="str">
            <v xml:space="preserve">Director Técnico </v>
          </cell>
          <cell r="K58" t="str">
            <v>Si</v>
          </cell>
        </row>
        <row r="59">
          <cell r="B59" t="str">
            <v>EEVV-1-C</v>
          </cell>
          <cell r="C59" t="str">
            <v>EEVV-1-Calidad</v>
          </cell>
          <cell r="E59" t="str">
            <v>Negativa</v>
          </cell>
          <cell r="F59" t="str">
            <v>Porcentual</v>
          </cell>
          <cell r="G59" t="str">
            <v>Calidad</v>
          </cell>
          <cell r="H59" t="str">
            <v>Producción Estadística</v>
          </cell>
          <cell r="I59" t="str">
            <v>Eficacia</v>
          </cell>
          <cell r="J59" t="str">
            <v>Director</v>
          </cell>
          <cell r="K59" t="str">
            <v>Si</v>
          </cell>
        </row>
        <row r="60">
          <cell r="B60" t="str">
            <v>EEVV-2-O</v>
          </cell>
          <cell r="C60" t="str">
            <v>EEVV-2-Oportunidad</v>
          </cell>
          <cell r="E60" t="str">
            <v>Negativa</v>
          </cell>
          <cell r="F60" t="str">
            <v>Porcentual</v>
          </cell>
          <cell r="G60" t="str">
            <v>Calidad</v>
          </cell>
          <cell r="H60" t="str">
            <v>Producción Estadística</v>
          </cell>
          <cell r="I60" t="str">
            <v>Eficacia</v>
          </cell>
          <cell r="J60" t="str">
            <v>Director</v>
          </cell>
          <cell r="K60" t="str">
            <v>Si</v>
          </cell>
        </row>
        <row r="61">
          <cell r="B61" t="str">
            <v>EEVV-3-C</v>
          </cell>
          <cell r="C61" t="str">
            <v>EEVV-3-Cuadros de salida generados</v>
          </cell>
          <cell r="E61" t="str">
            <v>Positiva</v>
          </cell>
          <cell r="F61" t="str">
            <v>Porcentual</v>
          </cell>
          <cell r="G61" t="str">
            <v>Cumplimiento</v>
          </cell>
          <cell r="H61" t="str">
            <v>Producción Estadística</v>
          </cell>
          <cell r="I61" t="str">
            <v>Eficacia</v>
          </cell>
          <cell r="J61" t="str">
            <v>Director</v>
          </cell>
          <cell r="K61" t="str">
            <v>Si</v>
          </cell>
        </row>
        <row r="62">
          <cell r="B62" t="str">
            <v>EEVV-4-E</v>
          </cell>
          <cell r="C62" t="str">
            <v>EEVV-4-Entrega bases de datos</v>
          </cell>
          <cell r="E62" t="str">
            <v>Positiva</v>
          </cell>
          <cell r="F62" t="str">
            <v>Porcentual</v>
          </cell>
          <cell r="G62" t="str">
            <v>Cumplimiento</v>
          </cell>
          <cell r="H62" t="str">
            <v>Producción Estadística</v>
          </cell>
          <cell r="I62" t="str">
            <v>Eficacia</v>
          </cell>
          <cell r="J62" t="str">
            <v>Director</v>
          </cell>
          <cell r="K62" t="str">
            <v>Si</v>
          </cell>
        </row>
        <row r="63">
          <cell r="B63" t="str">
            <v>Ejecució</v>
          </cell>
          <cell r="C63" t="str">
            <v>Ejecución del Plan de Trabajo SST</v>
          </cell>
          <cell r="D63" t="str">
            <v>Mensual</v>
          </cell>
          <cell r="E63" t="str">
            <v>Positiva</v>
          </cell>
          <cell r="F63" t="str">
            <v>Porcentaje</v>
          </cell>
          <cell r="G63" t="str">
            <v>IndicadorAutoCalculado</v>
          </cell>
          <cell r="H63" t="str">
            <v>Planeación y Direccionamiento Estratégico</v>
          </cell>
          <cell r="I63" t="str">
            <v>Eficacia</v>
          </cell>
          <cell r="K63" t="str">
            <v>No</v>
          </cell>
        </row>
        <row r="64">
          <cell r="B64" t="str">
            <v>ELIC-1-I</v>
          </cell>
          <cell r="C64" t="str">
            <v>ELIC-1-Indicador de Calidad</v>
          </cell>
          <cell r="E64" t="str">
            <v>Positiva</v>
          </cell>
          <cell r="F64" t="str">
            <v>Porcentual</v>
          </cell>
          <cell r="G64" t="str">
            <v>Calidad</v>
          </cell>
          <cell r="H64" t="str">
            <v>Producción Estadística</v>
          </cell>
          <cell r="I64" t="str">
            <v>Eficacia</v>
          </cell>
          <cell r="J64" t="str">
            <v xml:space="preserve">Director Técnico </v>
          </cell>
          <cell r="K64" t="str">
            <v>Si</v>
          </cell>
        </row>
        <row r="65">
          <cell r="B65" t="str">
            <v>EMCM-1-I</v>
          </cell>
          <cell r="C65" t="str">
            <v>EMCM-1-INDICADOR DE CALIDAD (IC)</v>
          </cell>
          <cell r="E65" t="str">
            <v>Positiva</v>
          </cell>
          <cell r="F65" t="str">
            <v>Porcentual</v>
          </cell>
          <cell r="G65" t="str">
            <v>Calidad</v>
          </cell>
          <cell r="H65" t="str">
            <v>Producción Estadística</v>
          </cell>
          <cell r="I65" t="str">
            <v>Eficacia</v>
          </cell>
          <cell r="J65" t="str">
            <v xml:space="preserve">Director Técnico </v>
          </cell>
          <cell r="K65" t="str">
            <v>Si</v>
          </cell>
        </row>
        <row r="66">
          <cell r="B66" t="str">
            <v>EMMET-1-</v>
          </cell>
          <cell r="C66" t="str">
            <v>EMMET-1- INDICADOR DE CONFIABILIDAD EMMET</v>
          </cell>
          <cell r="E66" t="str">
            <v>Positiva</v>
          </cell>
          <cell r="F66" t="str">
            <v>Porcentual</v>
          </cell>
          <cell r="G66" t="str">
            <v>Calidad</v>
          </cell>
          <cell r="H66" t="str">
            <v>Producción Estadística</v>
          </cell>
          <cell r="I66" t="str">
            <v>Eficacia</v>
          </cell>
          <cell r="J66" t="str">
            <v>Coordinador</v>
          </cell>
          <cell r="K66" t="str">
            <v>Si</v>
          </cell>
        </row>
        <row r="67">
          <cell r="B67" t="str">
            <v>ENA-1-In</v>
          </cell>
          <cell r="C67" t="str">
            <v xml:space="preserve">ENA-1-Indicador de cobertura </v>
          </cell>
          <cell r="E67" t="str">
            <v>Positiva</v>
          </cell>
          <cell r="F67" t="str">
            <v>Porcentual</v>
          </cell>
          <cell r="G67" t="str">
            <v>Cobertura</v>
          </cell>
          <cell r="H67" t="str">
            <v>Producción Estadística</v>
          </cell>
          <cell r="I67" t="str">
            <v>Eficacia</v>
          </cell>
          <cell r="J67" t="str">
            <v>Director Técnico Dirección de Metodologia y Produccion Estadistica</v>
          </cell>
          <cell r="K67" t="str">
            <v>Si</v>
          </cell>
        </row>
        <row r="68">
          <cell r="B68" t="str">
            <v>ENA-2-In</v>
          </cell>
          <cell r="C68" t="str">
            <v>ENA-2-Indicador de calidad del proceso de preparación de los productos geográficos</v>
          </cell>
          <cell r="E68" t="str">
            <v>Negativa</v>
          </cell>
          <cell r="F68" t="str">
            <v>Porcentual</v>
          </cell>
          <cell r="G68" t="str">
            <v>Calidad</v>
          </cell>
          <cell r="H68" t="str">
            <v>Producción Estadística</v>
          </cell>
          <cell r="I68" t="str">
            <v>Eficacia</v>
          </cell>
          <cell r="J68" t="str">
            <v>Director Técnico Dirección de Metodologia y Produccion Estadistica</v>
          </cell>
          <cell r="K68" t="str">
            <v>Si</v>
          </cell>
        </row>
        <row r="69">
          <cell r="B69" t="str">
            <v>ENA-3-In</v>
          </cell>
          <cell r="C69" t="str">
            <v>ENA-3-Indicador de calidad del diligenciamiento de los formularios</v>
          </cell>
          <cell r="E69" t="str">
            <v>Negativa</v>
          </cell>
          <cell r="F69" t="str">
            <v>Porcentual</v>
          </cell>
          <cell r="G69" t="str">
            <v>Calidad</v>
          </cell>
          <cell r="H69" t="str">
            <v>Producción Estadística</v>
          </cell>
          <cell r="I69" t="str">
            <v>Eficacia</v>
          </cell>
          <cell r="J69" t="str">
            <v>Director Técnico Dirección de Metodologia y Produccion Estadistica</v>
          </cell>
          <cell r="K69" t="str">
            <v>Si</v>
          </cell>
        </row>
        <row r="70">
          <cell r="B70" t="str">
            <v>ENAM-1-I</v>
          </cell>
          <cell r="C70" t="str">
            <v>ENAM-1-Indicador de cobertura</v>
          </cell>
          <cell r="E70" t="str">
            <v>Positiva</v>
          </cell>
          <cell r="F70" t="str">
            <v>Porcentual</v>
          </cell>
          <cell r="G70" t="str">
            <v>Cobertura</v>
          </cell>
          <cell r="H70" t="str">
            <v>Producción Estadística</v>
          </cell>
          <cell r="I70" t="str">
            <v>Eficacia</v>
          </cell>
          <cell r="J70" t="str">
            <v>Coordinador</v>
          </cell>
          <cell r="K70" t="str">
            <v>Si</v>
          </cell>
        </row>
        <row r="71">
          <cell r="B71" t="str">
            <v>ENPH-1-C</v>
          </cell>
          <cell r="C71" t="str">
            <v>ENPH-1-Calidad en la cobertura y consistencia de la información de la ENPH</v>
          </cell>
          <cell r="D71" t="str">
            <v>Decenal</v>
          </cell>
          <cell r="E71" t="str">
            <v>Positiva</v>
          </cell>
          <cell r="F71" t="str">
            <v>Porcentual</v>
          </cell>
          <cell r="G71" t="str">
            <v>Calidad</v>
          </cell>
          <cell r="H71" t="str">
            <v>Producción Estadística</v>
          </cell>
          <cell r="I71" t="str">
            <v>Eficacia</v>
          </cell>
          <cell r="J71" t="str">
            <v>Coordinador</v>
          </cell>
          <cell r="K71" t="str">
            <v>Si</v>
          </cell>
        </row>
        <row r="72">
          <cell r="B72" t="str">
            <v>ENUT-1-I</v>
          </cell>
          <cell r="C72" t="str">
            <v>ENUT-1-INDICADOR DE CALIDAD</v>
          </cell>
          <cell r="E72" t="str">
            <v>Positiva</v>
          </cell>
          <cell r="F72" t="str">
            <v>Porcentual</v>
          </cell>
          <cell r="G72" t="str">
            <v>Calidad</v>
          </cell>
          <cell r="H72" t="str">
            <v>Producción Estadística</v>
          </cell>
          <cell r="I72" t="str">
            <v>Eficacia</v>
          </cell>
          <cell r="J72" t="str">
            <v>Coordinador</v>
          </cell>
          <cell r="K72" t="str">
            <v>Si</v>
          </cell>
        </row>
        <row r="73">
          <cell r="B73" t="str">
            <v>ESAG-1-I</v>
          </cell>
          <cell r="C73" t="str">
            <v>ESAG-1-Indicador de Calidad, Encuesta de Sacrificio de Ganado. IC</v>
          </cell>
          <cell r="E73" t="str">
            <v>Negativa</v>
          </cell>
          <cell r="F73" t="str">
            <v>Unidad</v>
          </cell>
          <cell r="G73" t="str">
            <v>Calidad</v>
          </cell>
          <cell r="H73" t="str">
            <v>Producción Estadística</v>
          </cell>
          <cell r="I73" t="str">
            <v>Eficacia</v>
          </cell>
          <cell r="J73" t="str">
            <v xml:space="preserve">Director Técnico </v>
          </cell>
          <cell r="K73" t="str">
            <v>Si</v>
          </cell>
        </row>
        <row r="74">
          <cell r="B74" t="str">
            <v>ESAG-2-I</v>
          </cell>
          <cell r="C74" t="str">
            <v>ESAG-2-Indicador de Cobertura Encuesta de Sacrificio de Ganado. ICO</v>
          </cell>
          <cell r="E74" t="str">
            <v>Positiva</v>
          </cell>
          <cell r="F74" t="str">
            <v>Unidad</v>
          </cell>
          <cell r="G74" t="str">
            <v>Cobertura</v>
          </cell>
          <cell r="H74" t="str">
            <v>Producción Estadística</v>
          </cell>
          <cell r="I74" t="str">
            <v>Eficacia</v>
          </cell>
          <cell r="J74" t="str">
            <v xml:space="preserve">Director Técnico </v>
          </cell>
          <cell r="K74" t="str">
            <v>Si</v>
          </cell>
        </row>
        <row r="75">
          <cell r="B75" t="str">
            <v>ESAG-3-I</v>
          </cell>
          <cell r="C75" t="str">
            <v>ESAG-3-Indicador de Oportunidad Mensual, Encuesta de Sacrificio de Ganado. IOM</v>
          </cell>
          <cell r="E75" t="str">
            <v>Negativa</v>
          </cell>
          <cell r="F75" t="str">
            <v>Unidad</v>
          </cell>
          <cell r="G75" t="str">
            <v>Cumplimiento</v>
          </cell>
          <cell r="H75" t="str">
            <v>Producción Estadística</v>
          </cell>
          <cell r="I75" t="str">
            <v>Eficacia</v>
          </cell>
          <cell r="J75" t="str">
            <v xml:space="preserve">Director Técnico </v>
          </cell>
          <cell r="K75" t="str">
            <v>Si</v>
          </cell>
        </row>
        <row r="76">
          <cell r="B76" t="str">
            <v>ESAG-4-I</v>
          </cell>
          <cell r="C76" t="str">
            <v>ESAG-4-Indicador de Oportunidad trimestral</v>
          </cell>
          <cell r="E76" t="str">
            <v>Negativa</v>
          </cell>
          <cell r="F76" t="str">
            <v>Unidad</v>
          </cell>
          <cell r="G76" t="str">
            <v>Oportunidad</v>
          </cell>
          <cell r="H76" t="str">
            <v>Producción Estadística</v>
          </cell>
          <cell r="I76" t="str">
            <v>Eficacia</v>
          </cell>
          <cell r="J76" t="str">
            <v xml:space="preserve">Director Técnico </v>
          </cell>
          <cell r="K76" t="str">
            <v>Si</v>
          </cell>
        </row>
        <row r="77">
          <cell r="B77" t="str">
            <v>ETUP-1-I</v>
          </cell>
          <cell r="C77" t="str">
            <v>ETUP-1-Indicador de Calidad ETUP</v>
          </cell>
          <cell r="E77" t="str">
            <v>Positiva</v>
          </cell>
          <cell r="F77" t="str">
            <v>Porcentual</v>
          </cell>
          <cell r="G77" t="str">
            <v>Calidad</v>
          </cell>
          <cell r="H77" t="str">
            <v>Producción Estadística</v>
          </cell>
          <cell r="I77" t="str">
            <v>Eficacia</v>
          </cell>
          <cell r="J77" t="str">
            <v xml:space="preserve">Director Técnico </v>
          </cell>
          <cell r="K77" t="str">
            <v>Si</v>
          </cell>
        </row>
        <row r="78">
          <cell r="B78" t="str">
            <v>EXPO-1-C</v>
          </cell>
          <cell r="C78" t="str">
            <v>EXPO-1-Calidad</v>
          </cell>
          <cell r="E78" t="str">
            <v>Positiva</v>
          </cell>
          <cell r="F78" t="str">
            <v>Porcentual</v>
          </cell>
          <cell r="G78" t="str">
            <v>Calidad</v>
          </cell>
          <cell r="H78" t="str">
            <v>Producción Estadística</v>
          </cell>
          <cell r="I78" t="str">
            <v>Eficacia</v>
          </cell>
          <cell r="J78" t="str">
            <v xml:space="preserve">Director Técnico </v>
          </cell>
          <cell r="K78" t="str">
            <v>Si</v>
          </cell>
        </row>
        <row r="79">
          <cell r="B79" t="str">
            <v>FIVI-1-I</v>
          </cell>
          <cell r="C79" t="str">
            <v xml:space="preserve">FIVI-1-Indicador Compuesto de Oportunidad, Calidad y Cobertura </v>
          </cell>
          <cell r="E79" t="str">
            <v>Positiva</v>
          </cell>
          <cell r="F79" t="str">
            <v>Porcentual</v>
          </cell>
          <cell r="G79" t="str">
            <v>Calidad</v>
          </cell>
          <cell r="H79" t="str">
            <v>Producción Estadística</v>
          </cell>
          <cell r="I79" t="str">
            <v>Eficacia</v>
          </cell>
          <cell r="J79" t="str">
            <v>Coordinador</v>
          </cell>
          <cell r="K79" t="str">
            <v>Si</v>
          </cell>
        </row>
        <row r="80">
          <cell r="B80" t="str">
            <v>Frecuenc</v>
          </cell>
          <cell r="C80" t="str">
            <v>Frecuencia de Accidentes de Trabajo</v>
          </cell>
          <cell r="D80" t="str">
            <v>Mensual</v>
          </cell>
          <cell r="E80" t="str">
            <v>Negativa</v>
          </cell>
          <cell r="F80" t="str">
            <v>Porcentaje</v>
          </cell>
          <cell r="G80" t="str">
            <v>IndicadorAutoCalculado</v>
          </cell>
          <cell r="H80" t="str">
            <v>Planeación y Direccionamiento Estratégico</v>
          </cell>
          <cell r="I80" t="str">
            <v>Eficacia</v>
          </cell>
          <cell r="K80" t="str">
            <v>No</v>
          </cell>
        </row>
        <row r="81">
          <cell r="B81" t="str">
            <v>Frecuenc</v>
          </cell>
          <cell r="C81" t="str">
            <v>Frecuencia de Ausentismo</v>
          </cell>
          <cell r="D81" t="str">
            <v>Mensual</v>
          </cell>
          <cell r="E81" t="str">
            <v>Negativa</v>
          </cell>
          <cell r="F81" t="str">
            <v>Porcentaje</v>
          </cell>
          <cell r="G81" t="str">
            <v>IndicadorAutoCalculado</v>
          </cell>
          <cell r="H81" t="str">
            <v>Planeación y Direccionamiento Estratégico</v>
          </cell>
          <cell r="I81" t="str">
            <v>Eficacia</v>
          </cell>
          <cell r="K81" t="str">
            <v>No</v>
          </cell>
        </row>
        <row r="82">
          <cell r="B82" t="str">
            <v>GCO-3-Co</v>
          </cell>
          <cell r="C82" t="str">
            <v xml:space="preserve">GCO-3-Cobertura hojas de vida en el SIGEP </v>
          </cell>
          <cell r="E82" t="str">
            <v>Positiva</v>
          </cell>
          <cell r="F82" t="str">
            <v>Unidad</v>
          </cell>
          <cell r="G82" t="str">
            <v>Cobertura</v>
          </cell>
          <cell r="H82" t="str">
            <v>Gestión Contractual</v>
          </cell>
          <cell r="I82" t="str">
            <v>Efectividad</v>
          </cell>
          <cell r="J82" t="str">
            <v>Coordinador</v>
          </cell>
          <cell r="K82" t="str">
            <v>Si</v>
          </cell>
        </row>
        <row r="83">
          <cell r="B83" t="str">
            <v>GCO-4-Po</v>
          </cell>
          <cell r="C83" t="str">
            <v>GCO-4-Porcentaje de procesos adjudicados para la Adquisición de Bienes y/o Servicios a nivel nacional</v>
          </cell>
          <cell r="E83" t="str">
            <v>Positiva</v>
          </cell>
          <cell r="F83" t="str">
            <v>Porcentual</v>
          </cell>
          <cell r="G83" t="str">
            <v>Cobertura</v>
          </cell>
          <cell r="H83" t="str">
            <v>Gestión Contractual</v>
          </cell>
          <cell r="I83" t="str">
            <v>Eficacia</v>
          </cell>
          <cell r="J83" t="str">
            <v>Coordinador</v>
          </cell>
          <cell r="K83" t="str">
            <v>Si</v>
          </cell>
        </row>
        <row r="84">
          <cell r="B84" t="str">
            <v>GCO-5-Po</v>
          </cell>
          <cell r="C84" t="str">
            <v>GCO-5-Porcentaje de contratos publicados oportunamente en el SECOP a Nivel Nacional</v>
          </cell>
          <cell r="E84" t="str">
            <v>Positiva</v>
          </cell>
          <cell r="F84" t="str">
            <v>Porcentual</v>
          </cell>
          <cell r="G84" t="str">
            <v>Cobertura</v>
          </cell>
          <cell r="H84" t="str">
            <v>Gestión Contractual</v>
          </cell>
          <cell r="I84" t="str">
            <v>Eficacia</v>
          </cell>
          <cell r="J84" t="str">
            <v>Coordinador</v>
          </cell>
          <cell r="K84" t="str">
            <v>Si</v>
          </cell>
        </row>
        <row r="85">
          <cell r="B85" t="str">
            <v>GDO-1-CO</v>
          </cell>
          <cell r="C85" t="str">
            <v>GDO-1-CONTROL DE RADICACION DE COMUNICACIONES DE ENTRADA Y DE SALIDA</v>
          </cell>
          <cell r="E85" t="str">
            <v>Negativa</v>
          </cell>
          <cell r="F85" t="str">
            <v>Unidad</v>
          </cell>
          <cell r="G85" t="str">
            <v>Cobertura</v>
          </cell>
          <cell r="H85" t="str">
            <v>Gestión Documental</v>
          </cell>
          <cell r="I85" t="str">
            <v>Eficacia</v>
          </cell>
          <cell r="J85" t="str">
            <v>Coordinador</v>
          </cell>
          <cell r="K85" t="str">
            <v>Si</v>
          </cell>
        </row>
        <row r="86">
          <cell r="B86" t="str">
            <v>GDO-2-De</v>
          </cell>
          <cell r="C86" t="str">
            <v>GDO-2-Devolución de la correspondencia enviada por el DANE.</v>
          </cell>
          <cell r="E86" t="str">
            <v>Negativa</v>
          </cell>
          <cell r="F86" t="str">
            <v>Porcentual</v>
          </cell>
          <cell r="G86" t="str">
            <v>Cumplimiento</v>
          </cell>
          <cell r="H86" t="str">
            <v>Gestión Documental</v>
          </cell>
          <cell r="I86" t="str">
            <v>Eficacia</v>
          </cell>
          <cell r="J86" t="str">
            <v>Coordinador</v>
          </cell>
          <cell r="K86" t="str">
            <v>Si</v>
          </cell>
        </row>
        <row r="87">
          <cell r="B87" t="str">
            <v>GEIH-1-C</v>
          </cell>
          <cell r="C87" t="str">
            <v xml:space="preserve">GEIH-1-Calidad </v>
          </cell>
          <cell r="E87" t="str">
            <v>Positiva</v>
          </cell>
          <cell r="F87" t="str">
            <v>Porcentual</v>
          </cell>
          <cell r="G87" t="str">
            <v>Calidad</v>
          </cell>
          <cell r="H87" t="str">
            <v>Producción Estadística</v>
          </cell>
          <cell r="I87" t="str">
            <v>Eficacia</v>
          </cell>
          <cell r="J87" t="str">
            <v>Coordinador</v>
          </cell>
          <cell r="K87" t="str">
            <v>Si</v>
          </cell>
        </row>
        <row r="88">
          <cell r="B88" t="str">
            <v>GEO-11-P</v>
          </cell>
          <cell r="C88" t="str">
            <v>GEO-11-Porcentaje de registros de empresas actualizados</v>
          </cell>
          <cell r="E88" t="str">
            <v>Positiva</v>
          </cell>
          <cell r="F88" t="str">
            <v>Porcentual</v>
          </cell>
          <cell r="G88" t="str">
            <v>Cobertura</v>
          </cell>
          <cell r="H88" t="str">
            <v>Gestión de Geoinformación</v>
          </cell>
          <cell r="I88" t="str">
            <v>Eficacia</v>
          </cell>
          <cell r="J88" t="str">
            <v>Coordinador</v>
          </cell>
          <cell r="K88" t="str">
            <v>Si</v>
          </cell>
        </row>
        <row r="89">
          <cell r="B89" t="str">
            <v>GEO-12-G</v>
          </cell>
          <cell r="C89" t="str">
            <v xml:space="preserve">GEO-12-Generación y gestión de proyectos de Investigación Geoestadística. </v>
          </cell>
          <cell r="E89" t="str">
            <v>Positiva</v>
          </cell>
          <cell r="F89" t="str">
            <v>Porcentual</v>
          </cell>
          <cell r="G89" t="str">
            <v>Cumplimiento</v>
          </cell>
          <cell r="H89" t="str">
            <v>Gestión de Geoinformación</v>
          </cell>
          <cell r="I89" t="str">
            <v>Eficacia</v>
          </cell>
          <cell r="J89" t="str">
            <v>Coordinador</v>
          </cell>
          <cell r="K89" t="str">
            <v>Si</v>
          </cell>
        </row>
        <row r="90">
          <cell r="B90" t="str">
            <v>GEO-14 D</v>
          </cell>
          <cell r="C90" t="str">
            <v>GEO-14 Desarrollo de jornadas de capacitación geoestadística</v>
          </cell>
          <cell r="E90" t="str">
            <v>Positiva</v>
          </cell>
          <cell r="F90" t="str">
            <v>Porcentual</v>
          </cell>
          <cell r="G90" t="str">
            <v>Satisfacción</v>
          </cell>
          <cell r="H90" t="str">
            <v>Gestión de Geoinformación</v>
          </cell>
          <cell r="I90" t="str">
            <v>Efectividad</v>
          </cell>
          <cell r="J90" t="str">
            <v>Coordinador</v>
          </cell>
          <cell r="K90" t="str">
            <v>Si</v>
          </cell>
        </row>
        <row r="91">
          <cell r="B91" t="str">
            <v>GEO-15-P</v>
          </cell>
          <cell r="C91" t="str">
            <v>GEO-15-Porcentaje de usuarios nuevos del Geoportal</v>
          </cell>
          <cell r="E91" t="str">
            <v>Positiva</v>
          </cell>
          <cell r="F91" t="str">
            <v>Porcentual</v>
          </cell>
          <cell r="G91" t="str">
            <v>Cobertura</v>
          </cell>
          <cell r="H91" t="str">
            <v>Gestión de Geoinformación</v>
          </cell>
          <cell r="I91" t="str">
            <v>Efectividad</v>
          </cell>
          <cell r="J91" t="str">
            <v>Directora Técnica</v>
          </cell>
          <cell r="K91" t="str">
            <v>Si</v>
          </cell>
        </row>
        <row r="92">
          <cell r="B92" t="str">
            <v>GEO-5-Ef</v>
          </cell>
          <cell r="C92" t="str">
            <v>GEO-5-Eficacia en la respuesta a incidencias reportadas sobre el Geoportal</v>
          </cell>
          <cell r="E92" t="str">
            <v>Positiva</v>
          </cell>
          <cell r="F92" t="str">
            <v>Porcentual</v>
          </cell>
          <cell r="G92" t="str">
            <v>Oportunidad</v>
          </cell>
          <cell r="H92" t="str">
            <v>Gestión de Geoinformación</v>
          </cell>
          <cell r="I92" t="str">
            <v>Eficacia</v>
          </cell>
          <cell r="J92" t="str">
            <v xml:space="preserve">Director Territorial </v>
          </cell>
          <cell r="K92" t="str">
            <v>Si</v>
          </cell>
        </row>
        <row r="93">
          <cell r="B93" t="str">
            <v>GEO-8-Ef</v>
          </cell>
          <cell r="C93" t="str">
            <v>GEO-8-Eficacia en la respuesta a requerimientos en materia de Estratificación Socioeconómica</v>
          </cell>
          <cell r="E93" t="str">
            <v>Positiva</v>
          </cell>
          <cell r="F93" t="str">
            <v>Porcentual</v>
          </cell>
          <cell r="G93" t="str">
            <v>Oportunidad</v>
          </cell>
          <cell r="H93" t="str">
            <v>Gestión de Geoinformación</v>
          </cell>
          <cell r="I93" t="str">
            <v>Eficacia</v>
          </cell>
          <cell r="J93" t="str">
            <v xml:space="preserve">Director Técnico </v>
          </cell>
          <cell r="K93" t="str">
            <v>Si</v>
          </cell>
        </row>
        <row r="94">
          <cell r="B94" t="str">
            <v>GEO-9-Ef</v>
          </cell>
          <cell r="C94" t="str">
            <v>GEO-9-Eficacia en la respuesta a requerimientos sobre productos cartográficos, cartografía temática y actualización de la DIVIPOLA</v>
          </cell>
          <cell r="E94" t="str">
            <v>Positiva</v>
          </cell>
          <cell r="F94" t="str">
            <v>Porcentual</v>
          </cell>
          <cell r="G94" t="str">
            <v>Oportunidad</v>
          </cell>
          <cell r="H94" t="str">
            <v>Gestión de Geoinformación</v>
          </cell>
          <cell r="I94" t="str">
            <v>Eficacia</v>
          </cell>
          <cell r="J94" t="str">
            <v xml:space="preserve">Director Técnico </v>
          </cell>
          <cell r="K94" t="str">
            <v>Si</v>
          </cell>
        </row>
        <row r="95">
          <cell r="B95" t="str">
            <v xml:space="preserve">Gestión </v>
          </cell>
          <cell r="C95" t="str">
            <v>Gestión de peligros y riesgos</v>
          </cell>
          <cell r="D95" t="str">
            <v>Mensual</v>
          </cell>
          <cell r="E95" t="str">
            <v>Positiva</v>
          </cell>
          <cell r="F95" t="str">
            <v>Porcentaje</v>
          </cell>
          <cell r="G95" t="str">
            <v>IndicadorAutoCalculado</v>
          </cell>
          <cell r="H95" t="str">
            <v>Planeación y Direccionamiento Estratégico</v>
          </cell>
          <cell r="I95" t="str">
            <v>Eficacia</v>
          </cell>
          <cell r="K95" t="str">
            <v>No</v>
          </cell>
        </row>
        <row r="96">
          <cell r="B96" t="str">
            <v>GRF-13-C</v>
          </cell>
          <cell r="C96" t="str">
            <v>GRF-13-CONTROL SERVICIOS ADMINISTRATIVOS</v>
          </cell>
          <cell r="E96" t="str">
            <v>Positiva</v>
          </cell>
          <cell r="F96" t="str">
            <v>Porcentual</v>
          </cell>
          <cell r="G96" t="str">
            <v>Cobertura</v>
          </cell>
          <cell r="H96" t="str">
            <v>Gestión de Recursos Físicos</v>
          </cell>
          <cell r="I96" t="str">
            <v>Eficiencia</v>
          </cell>
          <cell r="J96" t="str">
            <v>Coordinador</v>
          </cell>
          <cell r="K96" t="str">
            <v>Si</v>
          </cell>
        </row>
        <row r="97">
          <cell r="B97" t="str">
            <v>GRF-14 P</v>
          </cell>
          <cell r="C97" t="str">
            <v>GRF-14 Porcentaje de Consumo de Elementos de Papeleria y Suministros de Oficina a Nivel Nacional</v>
          </cell>
          <cell r="E97" t="str">
            <v>Negativa</v>
          </cell>
          <cell r="F97" t="str">
            <v>Porcentual</v>
          </cell>
          <cell r="G97" t="str">
            <v>Cobertura</v>
          </cell>
          <cell r="H97" t="str">
            <v>Gestión de Recursos Físicos</v>
          </cell>
          <cell r="I97" t="str">
            <v>Eficiencia</v>
          </cell>
          <cell r="J97" t="str">
            <v>Coordinador</v>
          </cell>
          <cell r="K97" t="str">
            <v>Si</v>
          </cell>
        </row>
        <row r="98">
          <cell r="B98" t="str">
            <v>GRF-16-C</v>
          </cell>
          <cell r="C98" t="str">
            <v>GRF-16-Cumplimiento Plan de Gestión Ambiental</v>
          </cell>
          <cell r="E98" t="str">
            <v>Positiva</v>
          </cell>
          <cell r="F98" t="str">
            <v>Porcentual</v>
          </cell>
          <cell r="G98" t="str">
            <v>Cumplimiento</v>
          </cell>
          <cell r="H98" t="str">
            <v>Gestión de Recursos Físicos</v>
          </cell>
          <cell r="I98" t="str">
            <v>Eficacia</v>
          </cell>
          <cell r="J98" t="str">
            <v>Coordinador</v>
          </cell>
          <cell r="K98" t="str">
            <v>Si</v>
          </cell>
        </row>
        <row r="99">
          <cell r="B99" t="str">
            <v>GRF-17-I</v>
          </cell>
          <cell r="C99" t="str">
            <v>GRF-17-INDICADOR DE INFRAESTRUCTURA</v>
          </cell>
          <cell r="E99" t="str">
            <v>Positiva</v>
          </cell>
          <cell r="F99" t="str">
            <v>Porcentual</v>
          </cell>
          <cell r="G99" t="str">
            <v>Cumplimiento</v>
          </cell>
          <cell r="H99" t="str">
            <v>Gestión de Recursos Físicos</v>
          </cell>
          <cell r="I99" t="str">
            <v>Eficacia</v>
          </cell>
          <cell r="J99" t="str">
            <v>Coordinador</v>
          </cell>
          <cell r="K99" t="str">
            <v>Si</v>
          </cell>
        </row>
        <row r="100">
          <cell r="B100" t="str">
            <v>GRF-4-CU</v>
          </cell>
          <cell r="C100" t="str">
            <v>GRF-4-CUMPLIMIENTO PLAN DE MANTENIMIENTO Y SOSTENIBILIDAD - PMAS</v>
          </cell>
          <cell r="E100" t="str">
            <v>Positiva</v>
          </cell>
          <cell r="F100" t="str">
            <v>Porcentual</v>
          </cell>
          <cell r="G100" t="str">
            <v>Cumplimiento</v>
          </cell>
          <cell r="H100" t="str">
            <v>Gestión de Recursos Físicos</v>
          </cell>
          <cell r="I100" t="str">
            <v>Eficacia</v>
          </cell>
          <cell r="J100" t="str">
            <v>Coordinador</v>
          </cell>
          <cell r="K100" t="str">
            <v>Si</v>
          </cell>
        </row>
        <row r="101">
          <cell r="B101" t="str">
            <v>GTH-10-P</v>
          </cell>
          <cell r="C101" t="str">
            <v>GTH-10-PERCEPCION Y EVALUACION DE LA CAPACITACION</v>
          </cell>
          <cell r="E101" t="str">
            <v>Positiva</v>
          </cell>
          <cell r="F101" t="str">
            <v>Unidad</v>
          </cell>
          <cell r="G101" t="str">
            <v>Percepción</v>
          </cell>
          <cell r="H101" t="str">
            <v>Gestión de Talento Humano</v>
          </cell>
          <cell r="I101" t="str">
            <v>Eficiencia</v>
          </cell>
          <cell r="J101" t="str">
            <v>Coordinador</v>
          </cell>
          <cell r="K101" t="str">
            <v>Si</v>
          </cell>
        </row>
        <row r="102">
          <cell r="B102" t="str">
            <v>GTH-11-E</v>
          </cell>
          <cell r="C102" t="str">
            <v>GTH-11-EJECUCION PRESUPUESTAL DEL PLAN DE CAPACITACION</v>
          </cell>
          <cell r="E102" t="str">
            <v>Positiva</v>
          </cell>
          <cell r="F102" t="str">
            <v>Porcentual</v>
          </cell>
          <cell r="G102" t="str">
            <v>Cobertura</v>
          </cell>
          <cell r="H102" t="str">
            <v>Gestión de Talento Humano</v>
          </cell>
          <cell r="I102" t="str">
            <v>Eficiencia</v>
          </cell>
          <cell r="J102" t="str">
            <v>Coordinador</v>
          </cell>
          <cell r="K102" t="str">
            <v>Si</v>
          </cell>
        </row>
        <row r="103">
          <cell r="B103" t="str">
            <v>GTH-12-H</v>
          </cell>
          <cell r="C103" t="str">
            <v>GTH-12-Horas promedio de Capacitacion</v>
          </cell>
          <cell r="E103" t="str">
            <v>Positiva</v>
          </cell>
          <cell r="F103" t="str">
            <v>Unidad</v>
          </cell>
          <cell r="G103" t="str">
            <v>Cobertura</v>
          </cell>
          <cell r="H103" t="str">
            <v>Gestión de Talento Humano</v>
          </cell>
          <cell r="I103" t="str">
            <v>Eficacia</v>
          </cell>
          <cell r="J103" t="str">
            <v>Coordinador</v>
          </cell>
          <cell r="K103" t="str">
            <v>Si</v>
          </cell>
        </row>
        <row r="104">
          <cell r="B104" t="str">
            <v>GTH-20-A</v>
          </cell>
          <cell r="C104" t="str">
            <v>GTH-20-AUSENTISMO POR PERMISO LABORAL JUSTIFICADO</v>
          </cell>
          <cell r="E104" t="str">
            <v>Negativa</v>
          </cell>
          <cell r="F104" t="str">
            <v>Unidad</v>
          </cell>
          <cell r="G104" t="str">
            <v>Cobertura</v>
          </cell>
          <cell r="H104" t="str">
            <v>Gestión de Talento Humano</v>
          </cell>
          <cell r="I104" t="str">
            <v>Efectividad</v>
          </cell>
          <cell r="J104" t="str">
            <v>Coordinador</v>
          </cell>
          <cell r="K104" t="str">
            <v>Si</v>
          </cell>
        </row>
        <row r="105">
          <cell r="B105" t="str">
            <v>GTH-24-V</v>
          </cell>
          <cell r="C105" t="str">
            <v>GTH-24-VALORACIÓN DE LA GESTIÓN</v>
          </cell>
          <cell r="E105" t="str">
            <v>Positiva</v>
          </cell>
          <cell r="F105" t="str">
            <v>Porcentual</v>
          </cell>
          <cell r="G105" t="str">
            <v>Cobertura</v>
          </cell>
          <cell r="H105" t="str">
            <v>Gestión de Talento Humano</v>
          </cell>
          <cell r="I105" t="str">
            <v>Efectividad</v>
          </cell>
          <cell r="J105" t="str">
            <v>Coordinador</v>
          </cell>
          <cell r="K105" t="str">
            <v>Si</v>
          </cell>
        </row>
        <row r="106">
          <cell r="B106" t="str">
            <v>GTH-26-P</v>
          </cell>
          <cell r="C106" t="str">
            <v>GTH-26-Puntualidad en la causación de la nomina</v>
          </cell>
          <cell r="E106" t="str">
            <v>Negativa</v>
          </cell>
          <cell r="F106" t="str">
            <v>Unidad</v>
          </cell>
          <cell r="G106" t="str">
            <v>Oportunidad</v>
          </cell>
          <cell r="H106" t="str">
            <v>Gestión de Talento Humano</v>
          </cell>
          <cell r="I106" t="str">
            <v>Eficacia</v>
          </cell>
          <cell r="J106" t="str">
            <v>Coordinador</v>
          </cell>
          <cell r="K106" t="str">
            <v>Si</v>
          </cell>
        </row>
        <row r="107">
          <cell r="B107" t="str">
            <v>GTH-28-V</v>
          </cell>
          <cell r="C107" t="str">
            <v>GTH-28-Vinculación Planta en el Aplicativo SIGEP</v>
          </cell>
          <cell r="E107" t="str">
            <v>Positiva</v>
          </cell>
          <cell r="F107" t="str">
            <v>Porcentual</v>
          </cell>
          <cell r="G107" t="str">
            <v>Cobertura</v>
          </cell>
          <cell r="H107" t="str">
            <v>Gestión de Talento Humano</v>
          </cell>
          <cell r="I107" t="str">
            <v>Eficacia</v>
          </cell>
          <cell r="J107" t="str">
            <v>Coordinador</v>
          </cell>
          <cell r="K107" t="str">
            <v>Si</v>
          </cell>
        </row>
        <row r="108">
          <cell r="B108" t="str">
            <v>GTH-2-Co</v>
          </cell>
          <cell r="C108" t="str">
            <v>GTH-2-Cobertura del Programa de Bienestar Social</v>
          </cell>
          <cell r="E108" t="str">
            <v>Positiva</v>
          </cell>
          <cell r="F108" t="str">
            <v>Porcentual</v>
          </cell>
          <cell r="G108" t="str">
            <v>Cobertura</v>
          </cell>
          <cell r="H108" t="str">
            <v>Gestión de Talento Humano</v>
          </cell>
          <cell r="I108" t="str">
            <v>Eficiencia</v>
          </cell>
          <cell r="J108" t="str">
            <v>Coordinador</v>
          </cell>
          <cell r="K108" t="str">
            <v>Si</v>
          </cell>
        </row>
        <row r="109">
          <cell r="B109" t="str">
            <v>GTH-4-Pe</v>
          </cell>
          <cell r="C109" t="str">
            <v>GTH-4-Percepcion acerca de las actividades del Programa de Bienestar Social</v>
          </cell>
          <cell r="E109" t="str">
            <v>Positiva</v>
          </cell>
          <cell r="F109" t="str">
            <v>Porcentual</v>
          </cell>
          <cell r="G109" t="str">
            <v>Percepción</v>
          </cell>
          <cell r="H109" t="str">
            <v>Gestión de Talento Humano</v>
          </cell>
          <cell r="I109" t="str">
            <v>Efectividad</v>
          </cell>
          <cell r="J109" t="str">
            <v>Coordinador</v>
          </cell>
          <cell r="K109" t="str">
            <v>Si</v>
          </cell>
        </row>
        <row r="110">
          <cell r="B110" t="str">
            <v>GTH-6-EV</v>
          </cell>
          <cell r="C110" t="str">
            <v>GTH-6-EVALUACION DEL DESEMPEÑO</v>
          </cell>
          <cell r="E110" t="str">
            <v>Positiva</v>
          </cell>
          <cell r="F110" t="str">
            <v>Porcentual</v>
          </cell>
          <cell r="G110" t="str">
            <v>Cobertura</v>
          </cell>
          <cell r="H110" t="str">
            <v>Gestión de Talento Humano</v>
          </cell>
          <cell r="I110" t="str">
            <v>Efectividad</v>
          </cell>
          <cell r="J110" t="str">
            <v>Coordinador</v>
          </cell>
          <cell r="K110" t="str">
            <v>Si</v>
          </cell>
        </row>
        <row r="111">
          <cell r="B111" t="str">
            <v>GTH-8-Co</v>
          </cell>
          <cell r="C111" t="str">
            <v>GTH-8-Cobertura Plan de Capacitacion PIC</v>
          </cell>
          <cell r="E111" t="str">
            <v>Positiva</v>
          </cell>
          <cell r="F111" t="str">
            <v>Porcentual</v>
          </cell>
          <cell r="G111" t="str">
            <v>Cobertura</v>
          </cell>
          <cell r="H111" t="str">
            <v>Gestión de Talento Humano</v>
          </cell>
          <cell r="I111" t="str">
            <v>Eficiencia</v>
          </cell>
          <cell r="J111" t="str">
            <v>Coordinador</v>
          </cell>
          <cell r="K111" t="str">
            <v>Si</v>
          </cell>
        </row>
        <row r="112">
          <cell r="B112" t="str">
            <v>GTH-9-CU</v>
          </cell>
          <cell r="C112" t="str">
            <v>GTH-9-CUMPLIMIENTO DE LAS ACTIVIDADES PLASMADAS EN LOS PROGRAMAS DE DESARROLLO DE PERSONAL</v>
          </cell>
          <cell r="E112" t="str">
            <v>Positiva</v>
          </cell>
          <cell r="F112" t="str">
            <v>Porcentual</v>
          </cell>
          <cell r="G112" t="str">
            <v>Cobertura</v>
          </cell>
          <cell r="H112" t="str">
            <v>Gestión de Talento Humano</v>
          </cell>
          <cell r="I112" t="str">
            <v>Eficacia</v>
          </cell>
          <cell r="J112" t="str">
            <v>Coordinador</v>
          </cell>
          <cell r="K112" t="str">
            <v>Si</v>
          </cell>
        </row>
        <row r="113">
          <cell r="B113" t="str">
            <v>ICCE-1-I</v>
          </cell>
          <cell r="C113" t="str">
            <v>ICCE-1-INDICADOR DE CONFIABILIDAD (ICFA)</v>
          </cell>
          <cell r="E113" t="str">
            <v>Positiva</v>
          </cell>
          <cell r="F113" t="str">
            <v>Porcentual</v>
          </cell>
          <cell r="G113" t="str">
            <v>Confiabilidad</v>
          </cell>
          <cell r="H113" t="str">
            <v>Producción Estadística</v>
          </cell>
          <cell r="I113" t="str">
            <v>Eficacia</v>
          </cell>
          <cell r="J113" t="str">
            <v>CONTRATISTA</v>
          </cell>
          <cell r="K113" t="str">
            <v>Si</v>
          </cell>
        </row>
        <row r="114">
          <cell r="B114" t="str">
            <v>ICCP-1-I</v>
          </cell>
          <cell r="C114" t="str">
            <v xml:space="preserve">ICCP-1-INDICE DE CONFIABILIDAD (ICFA) </v>
          </cell>
          <cell r="E114" t="str">
            <v>Positiva</v>
          </cell>
          <cell r="F114" t="str">
            <v>Porcentual</v>
          </cell>
          <cell r="G114" t="str">
            <v>Cumplimiento</v>
          </cell>
          <cell r="H114" t="str">
            <v>Producción Estadística</v>
          </cell>
          <cell r="I114" t="str">
            <v>Eficiencia</v>
          </cell>
          <cell r="J114" t="str">
            <v xml:space="preserve">Director Técnico </v>
          </cell>
          <cell r="K114" t="str">
            <v>Si</v>
          </cell>
        </row>
        <row r="115">
          <cell r="B115" t="str">
            <v>ICCV-1-I</v>
          </cell>
          <cell r="C115" t="str">
            <v xml:space="preserve">ICCV-1-INDICE DE CONFIABILIDAD (ICFA) </v>
          </cell>
          <cell r="E115" t="str">
            <v>Positiva</v>
          </cell>
          <cell r="F115" t="str">
            <v>Porcentual</v>
          </cell>
          <cell r="G115" t="str">
            <v>Cumplimiento</v>
          </cell>
          <cell r="H115" t="str">
            <v>Producción Estadística</v>
          </cell>
          <cell r="I115" t="str">
            <v>Eficiencia</v>
          </cell>
          <cell r="J115" t="str">
            <v xml:space="preserve">Director Técnico </v>
          </cell>
          <cell r="K115" t="str">
            <v>Si</v>
          </cell>
        </row>
        <row r="116">
          <cell r="B116" t="str">
            <v>ICES-1-I</v>
          </cell>
          <cell r="C116" t="str">
            <v>ICES-1-INDICE DE CONFIABILIDAD (ICFA)</v>
          </cell>
          <cell r="E116" t="str">
            <v>Positiva</v>
          </cell>
          <cell r="F116" t="str">
            <v>Porcentual</v>
          </cell>
          <cell r="G116" t="str">
            <v>Confiabilidad</v>
          </cell>
          <cell r="H116" t="str">
            <v>Producción Estadística</v>
          </cell>
          <cell r="I116" t="str">
            <v>Eficacia</v>
          </cell>
          <cell r="J116" t="str">
            <v xml:space="preserve">Director Técnico </v>
          </cell>
          <cell r="K116" t="str">
            <v>Si</v>
          </cell>
        </row>
        <row r="117">
          <cell r="B117" t="str">
            <v>ICTC_1-I</v>
          </cell>
          <cell r="C117" t="str">
            <v>ICTC_1-INDICADOR DE CALIDAD</v>
          </cell>
          <cell r="E117" t="str">
            <v>Positiva</v>
          </cell>
          <cell r="F117" t="str">
            <v>Unidad</v>
          </cell>
          <cell r="G117" t="str">
            <v>Calidad</v>
          </cell>
          <cell r="H117" t="str">
            <v>Producción Estadística</v>
          </cell>
          <cell r="I117" t="str">
            <v>Eficacia</v>
          </cell>
          <cell r="J117" t="str">
            <v xml:space="preserve">Director Técnico </v>
          </cell>
          <cell r="K117" t="str">
            <v>Si</v>
          </cell>
        </row>
        <row r="118">
          <cell r="B118" t="str">
            <v>ICTIP-1-</v>
          </cell>
          <cell r="C118" t="str">
            <v>ICTIP-1-INDICE DE CALIDAD</v>
          </cell>
          <cell r="E118" t="str">
            <v>Positiva</v>
          </cell>
          <cell r="F118" t="str">
            <v>Porcentual</v>
          </cell>
          <cell r="G118" t="str">
            <v>Calidad</v>
          </cell>
          <cell r="H118" t="str">
            <v>Producción Estadística</v>
          </cell>
          <cell r="I118" t="str">
            <v>Eficacia</v>
          </cell>
          <cell r="J118" t="str">
            <v>Coordinador</v>
          </cell>
          <cell r="K118" t="str">
            <v>Si</v>
          </cell>
        </row>
        <row r="119">
          <cell r="B119" t="str">
            <v>IIOC-1-I</v>
          </cell>
          <cell r="C119" t="str">
            <v xml:space="preserve">IIOC-1-Indicador Compuesto de Oportunidad, Calidad y Cobertura </v>
          </cell>
          <cell r="E119" t="str">
            <v>Positiva</v>
          </cell>
          <cell r="F119" t="str">
            <v>Porcentual</v>
          </cell>
          <cell r="G119" t="str">
            <v>Calidad</v>
          </cell>
          <cell r="H119" t="str">
            <v>Producción Estadística</v>
          </cell>
          <cell r="I119" t="str">
            <v>Eficacia</v>
          </cell>
          <cell r="J119" t="str">
            <v>Coordinador</v>
          </cell>
          <cell r="K119" t="str">
            <v>Si</v>
          </cell>
        </row>
        <row r="120">
          <cell r="B120" t="str">
            <v>IMPO-1-C</v>
          </cell>
          <cell r="C120" t="str">
            <v>IMPO-1-Calidad</v>
          </cell>
          <cell r="E120" t="str">
            <v>Positiva</v>
          </cell>
          <cell r="F120" t="str">
            <v>Porcentual</v>
          </cell>
          <cell r="G120" t="str">
            <v>Calidad</v>
          </cell>
          <cell r="H120" t="str">
            <v>Producción Estadística</v>
          </cell>
          <cell r="I120" t="str">
            <v>Eficacia</v>
          </cell>
          <cell r="J120" t="str">
            <v xml:space="preserve">Director Técnico </v>
          </cell>
          <cell r="K120" t="str">
            <v>Si</v>
          </cell>
        </row>
        <row r="121">
          <cell r="B121" t="str">
            <v>Incidenc</v>
          </cell>
          <cell r="C121" t="str">
            <v>Incidencia de la enfermedad laboral</v>
          </cell>
          <cell r="D121" t="str">
            <v>Anual</v>
          </cell>
          <cell r="E121" t="str">
            <v>Positiva</v>
          </cell>
          <cell r="F121" t="str">
            <v>Porcentaje</v>
          </cell>
          <cell r="G121" t="str">
            <v>IndicadorSST</v>
          </cell>
          <cell r="H121" t="str">
            <v>Planeación y Direccionamiento Estratégico</v>
          </cell>
          <cell r="I121" t="str">
            <v>Resultado</v>
          </cell>
          <cell r="K121" t="str">
            <v>Si</v>
          </cell>
        </row>
        <row r="122">
          <cell r="B122" t="str">
            <v>Incidenc</v>
          </cell>
          <cell r="C122" t="str">
            <v>Incidencia de la enfermedad laboral</v>
          </cell>
          <cell r="D122" t="str">
            <v>Mensual</v>
          </cell>
          <cell r="E122" t="str">
            <v>Negativa</v>
          </cell>
          <cell r="F122" t="str">
            <v>Porcentaje</v>
          </cell>
          <cell r="G122" t="str">
            <v>IndicadorAutoCalculado</v>
          </cell>
          <cell r="H122" t="str">
            <v>Planeación y Direccionamiento Estratégico</v>
          </cell>
          <cell r="I122" t="str">
            <v>Eficacia</v>
          </cell>
          <cell r="K122" t="str">
            <v>No</v>
          </cell>
        </row>
        <row r="123">
          <cell r="B123" t="str">
            <v>Inspecci</v>
          </cell>
          <cell r="C123" t="str">
            <v>Inspecciones realizadas</v>
          </cell>
          <cell r="D123" t="str">
            <v>Mensual</v>
          </cell>
          <cell r="E123" t="str">
            <v>Positiva</v>
          </cell>
          <cell r="F123" t="str">
            <v>Porcentaje</v>
          </cell>
          <cell r="G123" t="str">
            <v>IndicadorAutoCalculado</v>
          </cell>
          <cell r="H123" t="str">
            <v>Planeación y Direccionamiento Estratégico</v>
          </cell>
          <cell r="I123" t="str">
            <v>Eficacia</v>
          </cell>
          <cell r="K123" t="str">
            <v>No</v>
          </cell>
        </row>
        <row r="124">
          <cell r="B124" t="str">
            <v>Investig</v>
          </cell>
          <cell r="C124" t="str">
            <v>Investigación de accidentes e incidentes</v>
          </cell>
          <cell r="D124" t="str">
            <v>Mensual</v>
          </cell>
          <cell r="E124" t="str">
            <v>Positiva</v>
          </cell>
          <cell r="F124" t="str">
            <v>Porcentaje</v>
          </cell>
          <cell r="G124" t="str">
            <v>IndicadorAutoCalculado</v>
          </cell>
          <cell r="H124" t="str">
            <v>Planeación y Direccionamiento Estratégico</v>
          </cell>
          <cell r="I124" t="str">
            <v>Eficacia</v>
          </cell>
          <cell r="K124" t="str">
            <v>No</v>
          </cell>
        </row>
        <row r="125">
          <cell r="B125" t="str">
            <v>IPC-1-IN</v>
          </cell>
          <cell r="C125" t="str">
            <v>IPC-1-INDICE DE CONFIABILIDAD (ICFA)</v>
          </cell>
          <cell r="E125" t="str">
            <v>Positiva</v>
          </cell>
          <cell r="F125" t="str">
            <v>Unidad</v>
          </cell>
          <cell r="G125" t="str">
            <v>Calidad</v>
          </cell>
          <cell r="H125" t="str">
            <v>Producción Estadística</v>
          </cell>
          <cell r="I125" t="str">
            <v>Eficacia</v>
          </cell>
          <cell r="J125" t="str">
            <v>Director Técnico Dirección de Metodologia y Produccion Estadistica</v>
          </cell>
          <cell r="K125" t="str">
            <v>Si</v>
          </cell>
        </row>
        <row r="126">
          <cell r="B126" t="str">
            <v>IPI-1-In</v>
          </cell>
          <cell r="C126" t="str">
            <v xml:space="preserve">IPI-1-Indicador Compuesto de Oportunidad y Cobertura </v>
          </cell>
          <cell r="E126" t="str">
            <v>Positiva</v>
          </cell>
          <cell r="F126" t="str">
            <v>Porcentual</v>
          </cell>
          <cell r="G126" t="str">
            <v>Calidad</v>
          </cell>
          <cell r="H126" t="str">
            <v>Producción Estadística</v>
          </cell>
          <cell r="I126" t="str">
            <v>Eficacia</v>
          </cell>
          <cell r="J126" t="str">
            <v>Coordinador</v>
          </cell>
          <cell r="K126" t="str">
            <v>Si</v>
          </cell>
        </row>
        <row r="127">
          <cell r="B127" t="str">
            <v>IPP-1-In</v>
          </cell>
          <cell r="C127" t="str">
            <v>IPP-1-Indicador de Confiabilidad -IPP</v>
          </cell>
          <cell r="E127" t="str">
            <v>Positiva</v>
          </cell>
          <cell r="F127" t="str">
            <v>Porcentual</v>
          </cell>
          <cell r="G127" t="str">
            <v>Cumplimiento</v>
          </cell>
          <cell r="H127" t="str">
            <v>Producción Estadística</v>
          </cell>
          <cell r="I127" t="str">
            <v>Eficacia</v>
          </cell>
          <cell r="J127" t="str">
            <v>Director Técnico Dirección de Metodologia y Produccion Estadistica</v>
          </cell>
          <cell r="K127" t="str">
            <v>Si</v>
          </cell>
        </row>
        <row r="128">
          <cell r="B128" t="str">
            <v>IPVN-1-I</v>
          </cell>
          <cell r="C128" t="str">
            <v>IPVN-1-Indicador de Confiabilidad IPVN</v>
          </cell>
          <cell r="E128" t="str">
            <v>Positiva</v>
          </cell>
          <cell r="F128" t="str">
            <v>Porcentual</v>
          </cell>
          <cell r="G128" t="str">
            <v>Calidad</v>
          </cell>
          <cell r="H128" t="str">
            <v>Producción Estadística</v>
          </cell>
          <cell r="I128" t="str">
            <v>Eficacia</v>
          </cell>
          <cell r="J128" t="str">
            <v xml:space="preserve">Director Técnico </v>
          </cell>
          <cell r="K128" t="str">
            <v>Si</v>
          </cell>
        </row>
        <row r="129">
          <cell r="B129" t="str">
            <v>IVP-1-Ín</v>
          </cell>
          <cell r="C129" t="str">
            <v>IVP-1-Índice de calidad</v>
          </cell>
          <cell r="E129" t="str">
            <v>Positiva</v>
          </cell>
          <cell r="F129" t="str">
            <v>Porcentual</v>
          </cell>
          <cell r="G129" t="str">
            <v>Calidad</v>
          </cell>
          <cell r="H129" t="str">
            <v>Producción Estadística</v>
          </cell>
          <cell r="I129" t="str">
            <v>Eficacia</v>
          </cell>
          <cell r="J129" t="str">
            <v xml:space="preserve">Director Técnico </v>
          </cell>
          <cell r="K129" t="str">
            <v>Si</v>
          </cell>
        </row>
        <row r="130">
          <cell r="B130" t="str">
            <v>MICRO-1-</v>
          </cell>
          <cell r="C130" t="str">
            <v>MICRO-1-Indicador de calidad</v>
          </cell>
          <cell r="E130" t="str">
            <v>Positiva</v>
          </cell>
          <cell r="F130" t="str">
            <v>Porcentual</v>
          </cell>
          <cell r="G130" t="str">
            <v>Calidad</v>
          </cell>
          <cell r="H130" t="str">
            <v>Producción Estadística</v>
          </cell>
          <cell r="I130" t="str">
            <v>Eficacia</v>
          </cell>
          <cell r="J130" t="str">
            <v>Director Técnico Dirección de Metodologia y Produccion Estadistica</v>
          </cell>
          <cell r="K130" t="str">
            <v>Si</v>
          </cell>
        </row>
        <row r="131">
          <cell r="B131" t="str">
            <v>MMH-1-In</v>
          </cell>
          <cell r="C131" t="str">
            <v>MMH-1-Indicador de calidad</v>
          </cell>
          <cell r="E131" t="str">
            <v>Positiva</v>
          </cell>
          <cell r="F131" t="str">
            <v>Unidad</v>
          </cell>
          <cell r="G131" t="str">
            <v>Calidad</v>
          </cell>
          <cell r="H131" t="str">
            <v>Producción Estadística</v>
          </cell>
          <cell r="I131" t="str">
            <v>Eficacia</v>
          </cell>
          <cell r="J131" t="str">
            <v xml:space="preserve">Director Técnico </v>
          </cell>
          <cell r="K131" t="str">
            <v>Si</v>
          </cell>
        </row>
        <row r="132">
          <cell r="B132" t="str">
            <v>MTCES-1-</v>
          </cell>
          <cell r="C132" t="str">
            <v>MTCES-1-INDICADOR DE CALIDAD</v>
          </cell>
          <cell r="E132" t="str">
            <v>Positiva</v>
          </cell>
          <cell r="F132" t="str">
            <v>Porcentual</v>
          </cell>
          <cell r="G132" t="str">
            <v>Calidad</v>
          </cell>
          <cell r="H132" t="str">
            <v>Producción Estadística</v>
          </cell>
          <cell r="I132" t="str">
            <v>Eficacia</v>
          </cell>
          <cell r="J132" t="str">
            <v>Coordinador</v>
          </cell>
          <cell r="K132" t="str">
            <v>Si</v>
          </cell>
        </row>
        <row r="133">
          <cell r="B133" t="str">
            <v>MTS-1- I</v>
          </cell>
          <cell r="C133" t="str">
            <v>MTS-1- Indicador de calidad</v>
          </cell>
          <cell r="E133" t="str">
            <v>Positiva</v>
          </cell>
          <cell r="F133" t="str">
            <v>Unidad</v>
          </cell>
          <cell r="G133" t="str">
            <v>Calidad</v>
          </cell>
          <cell r="H133" t="str">
            <v>Producción Estadística</v>
          </cell>
          <cell r="I133" t="str">
            <v>Eficacia</v>
          </cell>
          <cell r="J133" t="str">
            <v>Coordinador</v>
          </cell>
          <cell r="K133" t="str">
            <v>Si</v>
          </cell>
        </row>
        <row r="134">
          <cell r="B134" t="str">
            <v>MTSB-1-I</v>
          </cell>
          <cell r="C134" t="str">
            <v>MTSB-1-Indicador de Calidad EMSB</v>
          </cell>
          <cell r="E134" t="str">
            <v>Positiva</v>
          </cell>
          <cell r="F134" t="str">
            <v>Porcentual</v>
          </cell>
          <cell r="G134" t="str">
            <v>Calidad</v>
          </cell>
          <cell r="H134" t="str">
            <v>Producción Estadística</v>
          </cell>
          <cell r="I134" t="str">
            <v>Eficacia</v>
          </cell>
          <cell r="J134" t="str">
            <v>Coordinador</v>
          </cell>
          <cell r="K134" t="str">
            <v>Si</v>
          </cell>
        </row>
        <row r="135">
          <cell r="B135" t="str">
            <v>NEE-2-Ad</v>
          </cell>
          <cell r="C135" t="str">
            <v>NEE-2-Adaptación de Nomenclaturas y Clasificaciones</v>
          </cell>
          <cell r="E135" t="str">
            <v>Positiva</v>
          </cell>
          <cell r="F135" t="str">
            <v>Unidad</v>
          </cell>
          <cell r="G135" t="str">
            <v>Cobertura</v>
          </cell>
          <cell r="H135" t="str">
            <v>Normalizacion y Estandarización Estadística</v>
          </cell>
          <cell r="I135" t="str">
            <v>Eficacia</v>
          </cell>
          <cell r="J135" t="str">
            <v xml:space="preserve">Director Técnico </v>
          </cell>
          <cell r="K135" t="str">
            <v>Si</v>
          </cell>
        </row>
        <row r="136">
          <cell r="B136" t="str">
            <v>NEE-3-Ac</v>
          </cell>
          <cell r="C136" t="str">
            <v>NEE-3-Acompañamiento en la implementación del estándar DDI y DUBLIN CORE para la documentación de Operaciones Estadísticas</v>
          </cell>
          <cell r="E136" t="str">
            <v>Positiva</v>
          </cell>
          <cell r="F136" t="str">
            <v>Porcentual</v>
          </cell>
          <cell r="G136" t="str">
            <v>Cumplimiento</v>
          </cell>
          <cell r="H136" t="str">
            <v>Normalizacion y Estandarización Estadística</v>
          </cell>
          <cell r="I136" t="str">
            <v>Eficacia</v>
          </cell>
          <cell r="J136" t="str">
            <v xml:space="preserve">Director Técnico </v>
          </cell>
          <cell r="K136" t="str">
            <v>Si</v>
          </cell>
        </row>
        <row r="137">
          <cell r="B137" t="str">
            <v>NEE-4-El</v>
          </cell>
          <cell r="C137" t="str">
            <v>NEE-4-Elaboración de tablas correlativas</v>
          </cell>
          <cell r="E137" t="str">
            <v>Positiva</v>
          </cell>
          <cell r="F137" t="str">
            <v>Unidad</v>
          </cell>
          <cell r="G137" t="str">
            <v>Cumplimiento</v>
          </cell>
          <cell r="H137" t="str">
            <v>Normalizacion y Estandarización Estadística</v>
          </cell>
          <cell r="I137" t="str">
            <v>Eficacia</v>
          </cell>
          <cell r="J137" t="str">
            <v>Profesional Especializado..</v>
          </cell>
          <cell r="K137" t="str">
            <v>Si</v>
          </cell>
        </row>
        <row r="138">
          <cell r="B138" t="str">
            <v>NEE-6-Ni</v>
          </cell>
          <cell r="C138" t="str">
            <v>NEE-6-Nivel de satisfacción de usuarios que reciben capacitaciones</v>
          </cell>
          <cell r="E138" t="str">
            <v>Positiva</v>
          </cell>
          <cell r="F138" t="str">
            <v>Porcentual</v>
          </cell>
          <cell r="G138" t="str">
            <v>Satisfacción</v>
          </cell>
          <cell r="H138" t="str">
            <v>Normalizacion y Estandarización Estadística</v>
          </cell>
          <cell r="I138" t="str">
            <v>Eficacia</v>
          </cell>
          <cell r="J138" t="str">
            <v>Coordinador</v>
          </cell>
          <cell r="K138" t="str">
            <v>Si</v>
          </cell>
        </row>
        <row r="139">
          <cell r="B139" t="str">
            <v>PDE-10 M</v>
          </cell>
          <cell r="C139" t="str">
            <v>PDE-10 Materialización de riesgos</v>
          </cell>
          <cell r="E139" t="str">
            <v>Negativa</v>
          </cell>
          <cell r="F139" t="str">
            <v>Porcentual</v>
          </cell>
          <cell r="G139" t="str">
            <v>Calidad</v>
          </cell>
          <cell r="H139" t="str">
            <v>Planeación y Direccionamiento Estratégico</v>
          </cell>
          <cell r="I139" t="str">
            <v>Efectividad</v>
          </cell>
          <cell r="J139" t="str">
            <v xml:space="preserve">Jefe de Oficina Asesora de Planeación </v>
          </cell>
          <cell r="K139" t="str">
            <v>Si</v>
          </cell>
        </row>
        <row r="140">
          <cell r="B140" t="str">
            <v xml:space="preserve">PDE-12- </v>
          </cell>
          <cell r="C140" t="str">
            <v>PDE-12- Áreas, coordinaciones y dependencias informadas sobre los resultados obtenidos de los planes institucionales</v>
          </cell>
          <cell r="E140" t="str">
            <v>Positiva</v>
          </cell>
          <cell r="F140" t="str">
            <v>Porcentual</v>
          </cell>
          <cell r="G140" t="str">
            <v>Cumplimiento</v>
          </cell>
          <cell r="H140" t="str">
            <v>Planeación y Direccionamiento Estratégico</v>
          </cell>
          <cell r="I140" t="str">
            <v>Eficacia</v>
          </cell>
          <cell r="J140" t="str">
            <v>Coordinador</v>
          </cell>
          <cell r="K140" t="str">
            <v>Si</v>
          </cell>
        </row>
        <row r="141">
          <cell r="B141" t="str">
            <v>PLE-2-Po</v>
          </cell>
          <cell r="C141" t="str">
            <v>PLE-2-Porcentaje de ejecución de la EFET</v>
          </cell>
          <cell r="E141" t="str">
            <v>Positiva</v>
          </cell>
          <cell r="F141" t="str">
            <v>Porcentual</v>
          </cell>
          <cell r="G141" t="str">
            <v>Cobertura</v>
          </cell>
          <cell r="H141" t="str">
            <v>Planificación Estadística</v>
          </cell>
          <cell r="I141" t="str">
            <v>Eficacia</v>
          </cell>
          <cell r="J141" t="str">
            <v>Profesional Especializado..</v>
          </cell>
          <cell r="K141" t="str">
            <v>Si</v>
          </cell>
        </row>
        <row r="142">
          <cell r="B142" t="str">
            <v>PLE-3- P</v>
          </cell>
          <cell r="C142" t="str">
            <v>PLE-3- Porcentaje de actualización del inventario de operaciones estadísticas</v>
          </cell>
          <cell r="E142" t="str">
            <v>Positiva</v>
          </cell>
          <cell r="F142" t="str">
            <v>Unidad</v>
          </cell>
          <cell r="G142" t="str">
            <v>Cumplimiento</v>
          </cell>
          <cell r="H142" t="str">
            <v>Planificación Estadística</v>
          </cell>
          <cell r="I142" t="str">
            <v>Eficacia</v>
          </cell>
          <cell r="J142" t="str">
            <v>Profesional Especializado..</v>
          </cell>
          <cell r="K142" t="str">
            <v>Si</v>
          </cell>
        </row>
        <row r="143">
          <cell r="B143" t="str">
            <v>PPED-1-O</v>
          </cell>
          <cell r="C143" t="str">
            <v>PPED-1-Oportunidad</v>
          </cell>
          <cell r="E143" t="str">
            <v>Negativa</v>
          </cell>
          <cell r="F143" t="str">
            <v>Porcentual</v>
          </cell>
          <cell r="G143" t="str">
            <v>Oportunidad</v>
          </cell>
          <cell r="H143" t="str">
            <v>Producción Estadística</v>
          </cell>
          <cell r="I143" t="str">
            <v>Eficacia</v>
          </cell>
          <cell r="J143" t="str">
            <v>Director</v>
          </cell>
          <cell r="K143" t="str">
            <v>Si</v>
          </cell>
        </row>
        <row r="144">
          <cell r="B144" t="str">
            <v>Prevalen</v>
          </cell>
          <cell r="C144" t="str">
            <v>Prevalencia de la enfermedad laboral</v>
          </cell>
          <cell r="D144" t="str">
            <v>Anual</v>
          </cell>
          <cell r="E144" t="str">
            <v>Positiva</v>
          </cell>
          <cell r="F144" t="str">
            <v>Porcentaje</v>
          </cell>
          <cell r="G144" t="str">
            <v>IndicadorSST</v>
          </cell>
          <cell r="H144" t="str">
            <v>Planeación y Direccionamiento Estratégico</v>
          </cell>
          <cell r="I144" t="str">
            <v>Resultado</v>
          </cell>
          <cell r="K144" t="str">
            <v>Si</v>
          </cell>
        </row>
        <row r="145">
          <cell r="B145" t="str">
            <v>Prevalen</v>
          </cell>
          <cell r="C145" t="str">
            <v>Prevalencia de la enfermedad laboral</v>
          </cell>
          <cell r="D145" t="str">
            <v>Mensual</v>
          </cell>
          <cell r="E145" t="str">
            <v>Negativa</v>
          </cell>
          <cell r="F145" t="str">
            <v>Porcentaje</v>
          </cell>
          <cell r="G145" t="str">
            <v>IndicadorAutoCalculado</v>
          </cell>
          <cell r="H145" t="str">
            <v>Planeación y Direccionamiento Estratégico</v>
          </cell>
          <cell r="I145" t="str">
            <v>Eficacia</v>
          </cell>
          <cell r="K145" t="str">
            <v>No</v>
          </cell>
        </row>
        <row r="146">
          <cell r="B146" t="str">
            <v>Proporci</v>
          </cell>
          <cell r="C146" t="str">
            <v>Proporción de accidentes de trabajo mortales</v>
          </cell>
          <cell r="D146" t="str">
            <v>Mensual</v>
          </cell>
          <cell r="E146" t="str">
            <v>Negativa</v>
          </cell>
          <cell r="F146" t="str">
            <v>Porcentaje</v>
          </cell>
          <cell r="G146" t="str">
            <v>IndicadorAutoCalculado</v>
          </cell>
          <cell r="H146" t="str">
            <v>Planeación y Direccionamiento Estratégico</v>
          </cell>
          <cell r="I146" t="str">
            <v>Eficacia</v>
          </cell>
          <cell r="K146" t="str">
            <v>No</v>
          </cell>
        </row>
        <row r="147">
          <cell r="B147" t="str">
            <v>Severida</v>
          </cell>
          <cell r="C147" t="str">
            <v>Severidad de Accidentes de Trabajo</v>
          </cell>
          <cell r="D147" t="str">
            <v>Mensual</v>
          </cell>
          <cell r="E147" t="str">
            <v>Negativa</v>
          </cell>
          <cell r="F147" t="str">
            <v>Porcentaje</v>
          </cell>
          <cell r="G147" t="str">
            <v>IndicadorAutoCalculado</v>
          </cell>
          <cell r="H147" t="str">
            <v>Planeación y Direccionamiento Estratégico</v>
          </cell>
          <cell r="I147" t="str">
            <v>Eficacia</v>
          </cell>
          <cell r="K147" t="str">
            <v>No</v>
          </cell>
        </row>
        <row r="148">
          <cell r="B148" t="str">
            <v>SIN-2-Ni</v>
          </cell>
          <cell r="C148" t="str">
            <v xml:space="preserve">SIN-2-Nivel de servicio de Mantenimiento </v>
          </cell>
          <cell r="E148" t="str">
            <v>Positiva</v>
          </cell>
          <cell r="F148" t="str">
            <v>Porcentual</v>
          </cell>
          <cell r="G148" t="str">
            <v>Cumplimiento</v>
          </cell>
          <cell r="H148" t="str">
            <v>Soporte Informático</v>
          </cell>
          <cell r="I148" t="str">
            <v>Eficacia</v>
          </cell>
          <cell r="J148" t="str">
            <v>Coordinador</v>
          </cell>
          <cell r="K148" t="str">
            <v>Si</v>
          </cell>
        </row>
        <row r="149">
          <cell r="B149" t="str">
            <v>SIN-3-Ef</v>
          </cell>
          <cell r="C149" t="str">
            <v>SIN-3-Eficacia Construcción e implementación</v>
          </cell>
          <cell r="E149" t="str">
            <v>Positiva</v>
          </cell>
          <cell r="F149" t="str">
            <v>Porcentual</v>
          </cell>
          <cell r="G149" t="str">
            <v>Cumplimiento</v>
          </cell>
          <cell r="H149" t="str">
            <v>Soporte Informático</v>
          </cell>
          <cell r="I149" t="str">
            <v>Eficacia</v>
          </cell>
          <cell r="J149" t="str">
            <v>Coordinador</v>
          </cell>
          <cell r="K149" t="str">
            <v>Si</v>
          </cell>
        </row>
        <row r="150">
          <cell r="B150" t="str">
            <v>SIN-4-Ni</v>
          </cell>
          <cell r="C150" t="str">
            <v xml:space="preserve">SIN-4-Nivel de servicio de Soporte </v>
          </cell>
          <cell r="E150" t="str">
            <v>Positiva</v>
          </cell>
          <cell r="F150" t="str">
            <v>Porcentual</v>
          </cell>
          <cell r="G150" t="str">
            <v>Cumplimiento</v>
          </cell>
          <cell r="H150" t="str">
            <v>Soporte Informático</v>
          </cell>
          <cell r="I150" t="str">
            <v>Eficacia</v>
          </cell>
          <cell r="J150" t="str">
            <v>Coordinador</v>
          </cell>
          <cell r="K150" t="str">
            <v>Si</v>
          </cell>
        </row>
        <row r="151">
          <cell r="B151" t="str">
            <v>SIN-5-Ef</v>
          </cell>
          <cell r="C151" t="str">
            <v xml:space="preserve">SIN-5-Eficacia Planeación de sistemas de información </v>
          </cell>
          <cell r="E151" t="str">
            <v>Positiva</v>
          </cell>
          <cell r="F151" t="str">
            <v>Porcentual</v>
          </cell>
          <cell r="G151" t="str">
            <v>Cumplimiento</v>
          </cell>
          <cell r="H151" t="str">
            <v>Soporte Informático</v>
          </cell>
          <cell r="I151" t="str">
            <v>Eficacia</v>
          </cell>
          <cell r="J151" t="str">
            <v>Coordinador</v>
          </cell>
          <cell r="K151" t="str">
            <v>Si</v>
          </cell>
        </row>
        <row r="152">
          <cell r="B152" t="str">
            <v>SOL-2-Po</v>
          </cell>
          <cell r="C152" t="str">
            <v>SOL-2-Porcentaje de cumplimiento en la revisión de los expedientes de Convenios y Contratos Interadministrativos.</v>
          </cell>
          <cell r="E152" t="str">
            <v>Positiva</v>
          </cell>
          <cell r="F152" t="str">
            <v>Porcentual</v>
          </cell>
          <cell r="G152" t="str">
            <v>Oportunidad</v>
          </cell>
          <cell r="H152" t="str">
            <v>Soporte Legal</v>
          </cell>
          <cell r="I152" t="str">
            <v>Eficacia</v>
          </cell>
          <cell r="J152" t="str">
            <v xml:space="preserve">Jefe de Oficina Asesora Jurídica </v>
          </cell>
          <cell r="K152" t="str">
            <v>Si</v>
          </cell>
        </row>
        <row r="153">
          <cell r="B153" t="str">
            <v>SOL-3-Po</v>
          </cell>
          <cell r="C153" t="str">
            <v xml:space="preserve">SOL-3-Porcentaje de tutelas tramitadas oportunamente </v>
          </cell>
          <cell r="E153" t="str">
            <v>Positiva</v>
          </cell>
          <cell r="F153" t="str">
            <v>Porcentual</v>
          </cell>
          <cell r="G153" t="str">
            <v>Cumplimiento</v>
          </cell>
          <cell r="H153" t="str">
            <v>Soporte Legal</v>
          </cell>
          <cell r="I153" t="str">
            <v>Eficacia</v>
          </cell>
          <cell r="J153" t="str">
            <v xml:space="preserve">Jefe de Oficina Asesora Jurídica </v>
          </cell>
          <cell r="K153" t="str">
            <v>Si</v>
          </cell>
        </row>
        <row r="154">
          <cell r="B154" t="str">
            <v>SST-38-P</v>
          </cell>
          <cell r="C154" t="str">
            <v>SST-38-Prevalencia de la enfermedad laboral</v>
          </cell>
          <cell r="E154" t="str">
            <v>Negativa</v>
          </cell>
          <cell r="F154" t="str">
            <v>Unidad</v>
          </cell>
          <cell r="G154" t="str">
            <v>Cobertura</v>
          </cell>
          <cell r="H154" t="str">
            <v>Gestión de Talento Humano</v>
          </cell>
          <cell r="I154" t="str">
            <v>Eficacia</v>
          </cell>
          <cell r="J154" t="str">
            <v>Coordinador</v>
          </cell>
          <cell r="K154" t="str">
            <v>Si</v>
          </cell>
        </row>
        <row r="155">
          <cell r="B155" t="str">
            <v>SST-39-I</v>
          </cell>
          <cell r="C155" t="str">
            <v>SST-39-Incidencia de la enfermedad laboral</v>
          </cell>
          <cell r="E155" t="str">
            <v>Negativa</v>
          </cell>
          <cell r="F155" t="str">
            <v>Unidad</v>
          </cell>
          <cell r="G155" t="str">
            <v>Cobertura</v>
          </cell>
          <cell r="H155" t="str">
            <v>Gestión de Talento Humano</v>
          </cell>
          <cell r="I155" t="str">
            <v>Eficacia</v>
          </cell>
          <cell r="J155" t="str">
            <v>Coordinador</v>
          </cell>
          <cell r="K155" t="str">
            <v>Si</v>
          </cell>
        </row>
        <row r="156">
          <cell r="B156" t="str">
            <v>SST-40-A</v>
          </cell>
          <cell r="C156" t="str">
            <v>SST-40-Ausentismo por causa médica</v>
          </cell>
          <cell r="E156" t="str">
            <v>Negativa</v>
          </cell>
          <cell r="F156" t="str">
            <v>Unidad</v>
          </cell>
          <cell r="G156" t="str">
            <v>Cobertura</v>
          </cell>
          <cell r="H156" t="str">
            <v>Gestión de Talento Humano</v>
          </cell>
          <cell r="I156" t="str">
            <v>Eficacia</v>
          </cell>
          <cell r="J156" t="str">
            <v>Coordinador</v>
          </cell>
          <cell r="K156" t="str">
            <v>Si</v>
          </cell>
        </row>
        <row r="157">
          <cell r="B157" t="str">
            <v>SST-41-F</v>
          </cell>
          <cell r="C157" t="str">
            <v>SST-41-Frecuencia de los accidentes laborales.</v>
          </cell>
          <cell r="E157" t="str">
            <v>Negativa</v>
          </cell>
          <cell r="F157" t="str">
            <v>Unidad</v>
          </cell>
          <cell r="G157" t="str">
            <v>Cobertura</v>
          </cell>
          <cell r="H157" t="str">
            <v>Gestión de Talento Humano</v>
          </cell>
          <cell r="I157" t="str">
            <v>Eficacia</v>
          </cell>
          <cell r="J157" t="str">
            <v>Coordinador</v>
          </cell>
          <cell r="K157" t="str">
            <v>Si</v>
          </cell>
        </row>
        <row r="158">
          <cell r="B158" t="str">
            <v>SST-42-S</v>
          </cell>
          <cell r="C158" t="str">
            <v>SST-42-Severidad de accidentalidad</v>
          </cell>
          <cell r="E158" t="str">
            <v>Negativa</v>
          </cell>
          <cell r="F158" t="str">
            <v>Unidad</v>
          </cell>
          <cell r="G158" t="str">
            <v>Cobertura</v>
          </cell>
          <cell r="H158" t="str">
            <v>Gestión de Talento Humano</v>
          </cell>
          <cell r="I158" t="str">
            <v>Eficacia</v>
          </cell>
          <cell r="J158" t="str">
            <v>Coordinador</v>
          </cell>
          <cell r="K158" t="str">
            <v>Si</v>
          </cell>
        </row>
        <row r="159">
          <cell r="B159" t="str">
            <v>ZF-1-Cal</v>
          </cell>
          <cell r="C159" t="str">
            <v>ZF-1-Calidad</v>
          </cell>
          <cell r="E159" t="str">
            <v>Positiva</v>
          </cell>
          <cell r="F159" t="str">
            <v>Porcentual</v>
          </cell>
          <cell r="G159" t="str">
            <v>Calidad</v>
          </cell>
          <cell r="H159" t="str">
            <v>Producción Estadística</v>
          </cell>
          <cell r="I159" t="str">
            <v>Eficacia</v>
          </cell>
          <cell r="J159" t="str">
            <v>Coordinador</v>
          </cell>
          <cell r="K159" t="str">
            <v>Si</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22"/>
  <sheetViews>
    <sheetView tabSelected="1" zoomScale="80" zoomScaleNormal="80" workbookViewId="0">
      <pane xSplit="5" ySplit="3" topLeftCell="O46" activePane="bottomRight" state="frozen"/>
      <selection activeCell="E90" sqref="E90"/>
      <selection pane="topRight" activeCell="E90" sqref="E90"/>
      <selection pane="bottomLeft" activeCell="E90" sqref="E90"/>
      <selection pane="bottomRight" activeCell="B3" sqref="B3"/>
    </sheetView>
  </sheetViews>
  <sheetFormatPr baseColWidth="10" defaultColWidth="11.453125" defaultRowHeight="14.5" x14ac:dyDescent="0.35"/>
  <cols>
    <col min="1" max="1" width="2.453125" style="121" customWidth="1"/>
    <col min="2" max="2" width="8.54296875" style="121" customWidth="1"/>
    <col min="3" max="3" width="13.26953125" style="121" customWidth="1"/>
    <col min="4" max="4" width="5.453125" style="115" customWidth="1"/>
    <col min="5" max="5" width="27.7265625" style="128" customWidth="1"/>
    <col min="6" max="6" width="48.54296875" style="129" customWidth="1"/>
    <col min="7" max="7" width="13.26953125" style="121" customWidth="1"/>
    <col min="8" max="8" width="12.26953125" style="113" customWidth="1"/>
    <col min="9" max="9" width="13.26953125" style="130" customWidth="1"/>
    <col min="10" max="10" width="12.81640625" style="130" customWidth="1"/>
    <col min="11" max="11" width="14.453125" style="130" customWidth="1"/>
    <col min="12" max="12" width="14" style="130" customWidth="1"/>
    <col min="13" max="13" width="13.26953125" style="130" customWidth="1"/>
    <col min="14" max="14" width="13.54296875" style="130" customWidth="1"/>
    <col min="15" max="15" width="12.26953125" style="133" customWidth="1"/>
    <col min="16" max="16" width="12.54296875" style="133" customWidth="1"/>
    <col min="17" max="17" width="10.81640625" style="134" customWidth="1"/>
    <col min="18" max="18" width="78.1796875" style="121" customWidth="1"/>
    <col min="19" max="19" width="61.26953125" style="121" customWidth="1"/>
    <col min="20" max="16384" width="11.453125" style="121"/>
  </cols>
  <sheetData>
    <row r="1" spans="2:43" s="114" customFormat="1" x14ac:dyDescent="0.35">
      <c r="D1" s="115"/>
      <c r="E1" s="116"/>
      <c r="F1" s="117"/>
      <c r="H1" s="112"/>
      <c r="I1" s="118"/>
      <c r="J1" s="118"/>
      <c r="K1" s="118"/>
      <c r="L1" s="118"/>
      <c r="M1" s="118"/>
      <c r="N1" s="118"/>
      <c r="O1" s="119"/>
      <c r="P1" s="119"/>
      <c r="Q1" s="119"/>
      <c r="R1" s="119"/>
    </row>
    <row r="2" spans="2:43" s="114" customFormat="1" ht="19" thickBot="1" x14ac:dyDescent="0.4">
      <c r="B2" s="179" t="s">
        <v>146</v>
      </c>
      <c r="C2" s="179"/>
      <c r="D2" s="180"/>
      <c r="E2" s="181"/>
      <c r="F2" s="182"/>
      <c r="G2" s="179"/>
      <c r="H2" s="183"/>
      <c r="I2" s="179"/>
      <c r="J2" s="179"/>
      <c r="K2" s="179"/>
      <c r="L2" s="179"/>
      <c r="M2" s="179"/>
      <c r="N2" s="179"/>
      <c r="O2" s="179"/>
      <c r="P2" s="179"/>
      <c r="Q2" s="180"/>
      <c r="R2" s="179"/>
      <c r="S2" s="179"/>
    </row>
    <row r="3" spans="2:43" s="120" customFormat="1" ht="70.5" customHeight="1" x14ac:dyDescent="0.35">
      <c r="B3" s="22" t="s">
        <v>4</v>
      </c>
      <c r="C3" s="20" t="s">
        <v>79</v>
      </c>
      <c r="D3" s="20" t="s">
        <v>97</v>
      </c>
      <c r="E3" s="27" t="s">
        <v>0</v>
      </c>
      <c r="F3" s="20" t="s">
        <v>6</v>
      </c>
      <c r="G3" s="23" t="s">
        <v>5</v>
      </c>
      <c r="H3" s="23" t="s">
        <v>78</v>
      </c>
      <c r="I3" s="24" t="s">
        <v>92</v>
      </c>
      <c r="J3" s="25" t="s">
        <v>1</v>
      </c>
      <c r="K3" s="25" t="s">
        <v>115</v>
      </c>
      <c r="L3" s="20" t="s">
        <v>158</v>
      </c>
      <c r="M3" s="20" t="s">
        <v>3</v>
      </c>
      <c r="N3" s="20" t="s">
        <v>2</v>
      </c>
      <c r="O3" s="26" t="s">
        <v>8</v>
      </c>
      <c r="P3" s="20" t="s">
        <v>7</v>
      </c>
      <c r="Q3" s="20" t="s">
        <v>83</v>
      </c>
      <c r="R3" s="12" t="s">
        <v>148</v>
      </c>
      <c r="S3" s="19" t="s">
        <v>147</v>
      </c>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row>
    <row r="4" spans="2:43" s="114" customFormat="1" ht="91" customHeight="1" x14ac:dyDescent="0.35">
      <c r="B4" s="184" t="s">
        <v>321</v>
      </c>
      <c r="C4" s="186" t="s">
        <v>100</v>
      </c>
      <c r="D4" s="1">
        <v>1</v>
      </c>
      <c r="E4" s="90" t="s">
        <v>11</v>
      </c>
      <c r="F4" s="91" t="s">
        <v>261</v>
      </c>
      <c r="G4" s="35">
        <v>100</v>
      </c>
      <c r="H4" s="7" t="s">
        <v>154</v>
      </c>
      <c r="I4" s="41">
        <v>44196</v>
      </c>
      <c r="J4" s="35">
        <v>90</v>
      </c>
      <c r="K4" s="35">
        <f>G4-J4</f>
        <v>10</v>
      </c>
      <c r="L4" s="74" t="s">
        <v>153</v>
      </c>
      <c r="M4" s="74" t="s">
        <v>151</v>
      </c>
      <c r="N4" s="74" t="s">
        <v>152</v>
      </c>
      <c r="O4" s="74" t="s">
        <v>155</v>
      </c>
      <c r="P4" s="74" t="s">
        <v>262</v>
      </c>
      <c r="Q4" s="74" t="s">
        <v>111</v>
      </c>
      <c r="R4" s="66" t="s">
        <v>263</v>
      </c>
      <c r="S4" s="188" t="s">
        <v>412</v>
      </c>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row>
    <row r="5" spans="2:43" ht="72" customHeight="1" x14ac:dyDescent="0.35">
      <c r="B5" s="184"/>
      <c r="C5" s="186"/>
      <c r="D5" s="1">
        <v>2</v>
      </c>
      <c r="E5" s="90" t="s">
        <v>10</v>
      </c>
      <c r="F5" s="92" t="s">
        <v>264</v>
      </c>
      <c r="G5" s="35">
        <v>51.470599999999997</v>
      </c>
      <c r="H5" s="35" t="s">
        <v>154</v>
      </c>
      <c r="I5" s="41">
        <v>44377</v>
      </c>
      <c r="J5" s="30">
        <v>40</v>
      </c>
      <c r="K5" s="35">
        <f>G5-J5</f>
        <v>11.470599999999997</v>
      </c>
      <c r="L5" s="30" t="s">
        <v>161</v>
      </c>
      <c r="M5" s="30" t="s">
        <v>151</v>
      </c>
      <c r="N5" s="30" t="s">
        <v>152</v>
      </c>
      <c r="O5" s="35" t="s">
        <v>155</v>
      </c>
      <c r="P5" s="74" t="s">
        <v>262</v>
      </c>
      <c r="Q5" s="74" t="s">
        <v>111</v>
      </c>
      <c r="R5" s="66" t="s">
        <v>410</v>
      </c>
      <c r="S5" s="189"/>
    </row>
    <row r="6" spans="2:43" s="114" customFormat="1" ht="85" customHeight="1" thickBot="1" x14ac:dyDescent="0.4">
      <c r="B6" s="185"/>
      <c r="C6" s="187"/>
      <c r="D6" s="13">
        <v>3</v>
      </c>
      <c r="E6" s="90" t="s">
        <v>9</v>
      </c>
      <c r="F6" s="93" t="s">
        <v>265</v>
      </c>
      <c r="G6" s="43">
        <v>79.97</v>
      </c>
      <c r="H6" s="47" t="s">
        <v>154</v>
      </c>
      <c r="I6" s="45">
        <v>44285</v>
      </c>
      <c r="J6" s="43">
        <v>81</v>
      </c>
      <c r="K6" s="35">
        <f>G6-J6</f>
        <v>-1.0300000000000011</v>
      </c>
      <c r="L6" s="43" t="s">
        <v>172</v>
      </c>
      <c r="M6" s="43" t="s">
        <v>151</v>
      </c>
      <c r="N6" s="43" t="s">
        <v>152</v>
      </c>
      <c r="O6" s="74" t="s">
        <v>155</v>
      </c>
      <c r="P6" s="74" t="s">
        <v>262</v>
      </c>
      <c r="Q6" s="75" t="s">
        <v>111</v>
      </c>
      <c r="R6" s="76" t="s">
        <v>411</v>
      </c>
      <c r="S6" s="190"/>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row>
    <row r="7" spans="2:43" s="114" customFormat="1" ht="63.75" customHeight="1" thickBot="1" x14ac:dyDescent="0.4">
      <c r="B7" s="191" t="s">
        <v>77</v>
      </c>
      <c r="C7" s="193" t="s">
        <v>150</v>
      </c>
      <c r="D7" s="16">
        <v>4</v>
      </c>
      <c r="E7" s="90" t="s">
        <v>30</v>
      </c>
      <c r="F7" s="94" t="s">
        <v>324</v>
      </c>
      <c r="G7" s="36">
        <v>99.445999999999998</v>
      </c>
      <c r="H7" s="37" t="s">
        <v>154</v>
      </c>
      <c r="I7" s="38">
        <v>44338</v>
      </c>
      <c r="J7" s="36">
        <v>98</v>
      </c>
      <c r="K7" s="39">
        <f>+G7-J7</f>
        <v>1.445999999999998</v>
      </c>
      <c r="L7" s="36" t="s">
        <v>161</v>
      </c>
      <c r="M7" s="36" t="s">
        <v>151</v>
      </c>
      <c r="N7" s="78" t="s">
        <v>171</v>
      </c>
      <c r="O7" s="74" t="s">
        <v>155</v>
      </c>
      <c r="P7" s="36" t="s">
        <v>262</v>
      </c>
      <c r="Q7" s="39" t="s">
        <v>109</v>
      </c>
      <c r="R7" s="40" t="s">
        <v>372</v>
      </c>
      <c r="S7" s="195" t="s">
        <v>413</v>
      </c>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row>
    <row r="8" spans="2:43" s="114" customFormat="1" ht="63.75" customHeight="1" thickBot="1" x14ac:dyDescent="0.4">
      <c r="B8" s="191"/>
      <c r="C8" s="193"/>
      <c r="D8" s="2">
        <v>5</v>
      </c>
      <c r="E8" s="90" t="s">
        <v>31</v>
      </c>
      <c r="F8" s="95" t="s">
        <v>175</v>
      </c>
      <c r="G8" s="30">
        <v>99.813299999999998</v>
      </c>
      <c r="H8" s="31" t="s">
        <v>154</v>
      </c>
      <c r="I8" s="32">
        <v>44346</v>
      </c>
      <c r="J8" s="30">
        <v>98</v>
      </c>
      <c r="K8" s="33">
        <f>G8-J8</f>
        <v>1.8132999999999981</v>
      </c>
      <c r="L8" s="34" t="s">
        <v>161</v>
      </c>
      <c r="M8" s="34" t="s">
        <v>151</v>
      </c>
      <c r="N8" s="34" t="s">
        <v>152</v>
      </c>
      <c r="O8" s="74" t="s">
        <v>155</v>
      </c>
      <c r="P8" s="36" t="s">
        <v>262</v>
      </c>
      <c r="Q8" s="35" t="s">
        <v>122</v>
      </c>
      <c r="R8" s="142" t="s">
        <v>390</v>
      </c>
      <c r="S8" s="196"/>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row>
    <row r="9" spans="2:43" s="114" customFormat="1" ht="63.75" customHeight="1" thickBot="1" x14ac:dyDescent="0.4">
      <c r="B9" s="191"/>
      <c r="C9" s="193"/>
      <c r="D9" s="2">
        <v>6</v>
      </c>
      <c r="E9" s="90" t="s">
        <v>32</v>
      </c>
      <c r="F9" s="96" t="s">
        <v>177</v>
      </c>
      <c r="G9" s="30">
        <v>96.19</v>
      </c>
      <c r="H9" s="31" t="s">
        <v>154</v>
      </c>
      <c r="I9" s="32">
        <v>44310</v>
      </c>
      <c r="J9" s="30">
        <v>96</v>
      </c>
      <c r="K9" s="33">
        <f>G9-J9</f>
        <v>0.18999999999999773</v>
      </c>
      <c r="L9" s="30" t="s">
        <v>153</v>
      </c>
      <c r="M9" s="30" t="s">
        <v>151</v>
      </c>
      <c r="N9" s="30" t="s">
        <v>152</v>
      </c>
      <c r="O9" s="74" t="s">
        <v>155</v>
      </c>
      <c r="P9" s="30" t="s">
        <v>262</v>
      </c>
      <c r="Q9" s="35" t="s">
        <v>122</v>
      </c>
      <c r="R9" s="142" t="s">
        <v>178</v>
      </c>
      <c r="S9" s="196"/>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row>
    <row r="10" spans="2:43" s="114" customFormat="1" ht="63.75" customHeight="1" thickBot="1" x14ac:dyDescent="0.4">
      <c r="B10" s="191"/>
      <c r="C10" s="193"/>
      <c r="D10" s="2">
        <v>7</v>
      </c>
      <c r="E10" s="90" t="s">
        <v>135</v>
      </c>
      <c r="F10" s="95" t="s">
        <v>199</v>
      </c>
      <c r="G10" s="34">
        <v>100</v>
      </c>
      <c r="H10" s="31" t="s">
        <v>154</v>
      </c>
      <c r="I10" s="32">
        <v>44407</v>
      </c>
      <c r="J10" s="34">
        <v>90</v>
      </c>
      <c r="K10" s="33">
        <f t="shared" ref="K10:K15" si="0">+G10-J10</f>
        <v>10</v>
      </c>
      <c r="L10" s="34" t="s">
        <v>161</v>
      </c>
      <c r="M10" s="34" t="s">
        <v>151</v>
      </c>
      <c r="N10" s="34" t="s">
        <v>152</v>
      </c>
      <c r="O10" s="74" t="s">
        <v>155</v>
      </c>
      <c r="P10" s="34" t="s">
        <v>262</v>
      </c>
      <c r="Q10" s="33" t="s">
        <v>109</v>
      </c>
      <c r="R10" s="163" t="s">
        <v>373</v>
      </c>
      <c r="S10" s="196"/>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row>
    <row r="11" spans="2:43" s="114" customFormat="1" ht="63.75" customHeight="1" thickBot="1" x14ac:dyDescent="0.4">
      <c r="B11" s="191"/>
      <c r="C11" s="193"/>
      <c r="D11" s="2">
        <v>8</v>
      </c>
      <c r="E11" s="90" t="s">
        <v>136</v>
      </c>
      <c r="F11" s="96" t="s">
        <v>200</v>
      </c>
      <c r="G11" s="30">
        <v>100</v>
      </c>
      <c r="H11" s="17" t="s">
        <v>154</v>
      </c>
      <c r="I11" s="41">
        <v>44377</v>
      </c>
      <c r="J11" s="30">
        <v>90</v>
      </c>
      <c r="K11" s="33">
        <f t="shared" si="0"/>
        <v>10</v>
      </c>
      <c r="L11" s="30" t="s">
        <v>161</v>
      </c>
      <c r="M11" s="30" t="s">
        <v>151</v>
      </c>
      <c r="N11" s="30" t="s">
        <v>152</v>
      </c>
      <c r="O11" s="74" t="s">
        <v>155</v>
      </c>
      <c r="P11" s="42" t="s">
        <v>262</v>
      </c>
      <c r="Q11" s="35" t="s">
        <v>109</v>
      </c>
      <c r="R11" s="164" t="s">
        <v>374</v>
      </c>
      <c r="S11" s="196"/>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row>
    <row r="12" spans="2:43" s="114" customFormat="1" ht="63.75" customHeight="1" thickBot="1" x14ac:dyDescent="0.4">
      <c r="B12" s="191"/>
      <c r="C12" s="193"/>
      <c r="D12" s="2">
        <v>9</v>
      </c>
      <c r="E12" s="90" t="s">
        <v>137</v>
      </c>
      <c r="F12" s="96" t="s">
        <v>201</v>
      </c>
      <c r="G12" s="30">
        <v>90.622</v>
      </c>
      <c r="H12" s="17" t="s">
        <v>154</v>
      </c>
      <c r="I12" s="41">
        <v>44377</v>
      </c>
      <c r="J12" s="30">
        <v>90</v>
      </c>
      <c r="K12" s="33">
        <f t="shared" si="0"/>
        <v>0.62199999999999989</v>
      </c>
      <c r="L12" s="30" t="s">
        <v>165</v>
      </c>
      <c r="M12" s="30" t="s">
        <v>151</v>
      </c>
      <c r="N12" s="30" t="s">
        <v>152</v>
      </c>
      <c r="O12" s="74" t="s">
        <v>155</v>
      </c>
      <c r="P12" s="42" t="s">
        <v>262</v>
      </c>
      <c r="Q12" s="35" t="s">
        <v>109</v>
      </c>
      <c r="R12" s="164" t="s">
        <v>375</v>
      </c>
      <c r="S12" s="196"/>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row>
    <row r="13" spans="2:43" s="114" customFormat="1" ht="63.75" customHeight="1" thickBot="1" x14ac:dyDescent="0.4">
      <c r="B13" s="191"/>
      <c r="C13" s="193"/>
      <c r="D13" s="2">
        <v>10</v>
      </c>
      <c r="E13" s="90" t="s">
        <v>138</v>
      </c>
      <c r="F13" s="96" t="s">
        <v>202</v>
      </c>
      <c r="G13" s="30">
        <v>100</v>
      </c>
      <c r="H13" s="17" t="s">
        <v>154</v>
      </c>
      <c r="I13" s="41">
        <v>44195</v>
      </c>
      <c r="J13" s="30">
        <v>80</v>
      </c>
      <c r="K13" s="33">
        <f t="shared" si="0"/>
        <v>20</v>
      </c>
      <c r="L13" s="30" t="s">
        <v>153</v>
      </c>
      <c r="M13" s="30" t="s">
        <v>151</v>
      </c>
      <c r="N13" s="30" t="s">
        <v>152</v>
      </c>
      <c r="O13" s="74" t="s">
        <v>155</v>
      </c>
      <c r="P13" s="42" t="s">
        <v>262</v>
      </c>
      <c r="Q13" s="35" t="s">
        <v>109</v>
      </c>
      <c r="R13" s="164" t="s">
        <v>203</v>
      </c>
      <c r="S13" s="196"/>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row>
    <row r="14" spans="2:43" s="114" customFormat="1" ht="63.75" customHeight="1" thickBot="1" x14ac:dyDescent="0.4">
      <c r="B14" s="191"/>
      <c r="C14" s="193"/>
      <c r="D14" s="2">
        <v>11</v>
      </c>
      <c r="E14" s="90" t="s">
        <v>139</v>
      </c>
      <c r="F14" s="96" t="s">
        <v>204</v>
      </c>
      <c r="G14" s="30">
        <v>100</v>
      </c>
      <c r="H14" s="17" t="s">
        <v>154</v>
      </c>
      <c r="I14" s="41">
        <v>44195</v>
      </c>
      <c r="J14" s="30">
        <v>90</v>
      </c>
      <c r="K14" s="33">
        <f t="shared" si="0"/>
        <v>10</v>
      </c>
      <c r="L14" s="30" t="s">
        <v>153</v>
      </c>
      <c r="M14" s="30" t="s">
        <v>151</v>
      </c>
      <c r="N14" s="8" t="s">
        <v>171</v>
      </c>
      <c r="O14" s="74" t="s">
        <v>155</v>
      </c>
      <c r="P14" s="42" t="s">
        <v>262</v>
      </c>
      <c r="Q14" s="35" t="s">
        <v>109</v>
      </c>
      <c r="R14" s="164" t="s">
        <v>205</v>
      </c>
      <c r="S14" s="196"/>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row>
    <row r="15" spans="2:43" s="114" customFormat="1" ht="63.75" customHeight="1" thickBot="1" x14ac:dyDescent="0.4">
      <c r="B15" s="191"/>
      <c r="C15" s="193"/>
      <c r="D15" s="2">
        <v>12</v>
      </c>
      <c r="E15" s="90" t="s">
        <v>140</v>
      </c>
      <c r="F15" s="97" t="s">
        <v>206</v>
      </c>
      <c r="G15" s="43">
        <v>89.585400000000007</v>
      </c>
      <c r="H15" s="44" t="s">
        <v>154</v>
      </c>
      <c r="I15" s="45">
        <v>44377</v>
      </c>
      <c r="J15" s="43">
        <v>40</v>
      </c>
      <c r="K15" s="39">
        <f t="shared" si="0"/>
        <v>49.585400000000007</v>
      </c>
      <c r="L15" s="43" t="s">
        <v>161</v>
      </c>
      <c r="M15" s="43" t="s">
        <v>151</v>
      </c>
      <c r="N15" s="79" t="s">
        <v>171</v>
      </c>
      <c r="O15" s="74" t="s">
        <v>155</v>
      </c>
      <c r="P15" s="46" t="s">
        <v>262</v>
      </c>
      <c r="Q15" s="47" t="s">
        <v>109</v>
      </c>
      <c r="R15" s="165" t="s">
        <v>207</v>
      </c>
      <c r="S15" s="196"/>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row>
    <row r="16" spans="2:43" s="114" customFormat="1" ht="63.75" customHeight="1" thickBot="1" x14ac:dyDescent="0.4">
      <c r="B16" s="191"/>
      <c r="C16" s="193"/>
      <c r="D16" s="2">
        <v>13</v>
      </c>
      <c r="E16" s="90" t="s">
        <v>33</v>
      </c>
      <c r="F16" s="96" t="s">
        <v>179</v>
      </c>
      <c r="G16" s="30">
        <v>98.847499999999997</v>
      </c>
      <c r="H16" s="31" t="s">
        <v>154</v>
      </c>
      <c r="I16" s="32">
        <v>44180</v>
      </c>
      <c r="J16" s="30">
        <v>98</v>
      </c>
      <c r="K16" s="33">
        <f t="shared" ref="K16:K25" si="1">G16-J16</f>
        <v>0.84749999999999659</v>
      </c>
      <c r="L16" s="30" t="s">
        <v>153</v>
      </c>
      <c r="M16" s="30" t="s">
        <v>151</v>
      </c>
      <c r="N16" s="30" t="s">
        <v>152</v>
      </c>
      <c r="O16" s="74" t="s">
        <v>155</v>
      </c>
      <c r="P16" s="30" t="s">
        <v>262</v>
      </c>
      <c r="Q16" s="35" t="s">
        <v>122</v>
      </c>
      <c r="R16" s="142" t="s">
        <v>176</v>
      </c>
      <c r="S16" s="196"/>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row>
    <row r="17" spans="1:43" s="114" customFormat="1" ht="63.75" customHeight="1" thickBot="1" x14ac:dyDescent="0.4">
      <c r="B17" s="191"/>
      <c r="C17" s="193"/>
      <c r="D17" s="2">
        <v>14</v>
      </c>
      <c r="E17" s="90" t="s">
        <v>34</v>
      </c>
      <c r="F17" s="96" t="s">
        <v>180</v>
      </c>
      <c r="G17" s="30">
        <v>98.749600000000001</v>
      </c>
      <c r="H17" s="31" t="s">
        <v>154</v>
      </c>
      <c r="I17" s="32">
        <v>44247</v>
      </c>
      <c r="J17" s="30">
        <v>95</v>
      </c>
      <c r="K17" s="33">
        <f t="shared" si="1"/>
        <v>3.7496000000000009</v>
      </c>
      <c r="L17" s="30" t="s">
        <v>153</v>
      </c>
      <c r="M17" s="30" t="s">
        <v>151</v>
      </c>
      <c r="N17" s="30" t="s">
        <v>152</v>
      </c>
      <c r="O17" s="74" t="s">
        <v>155</v>
      </c>
      <c r="P17" s="30" t="s">
        <v>262</v>
      </c>
      <c r="Q17" s="35" t="s">
        <v>122</v>
      </c>
      <c r="R17" s="142" t="s">
        <v>176</v>
      </c>
      <c r="S17" s="196"/>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row>
    <row r="18" spans="1:43" ht="63.75" customHeight="1" thickBot="1" x14ac:dyDescent="0.4">
      <c r="B18" s="191"/>
      <c r="C18" s="193"/>
      <c r="D18" s="2">
        <v>15</v>
      </c>
      <c r="E18" s="90" t="s">
        <v>35</v>
      </c>
      <c r="F18" s="96" t="s">
        <v>181</v>
      </c>
      <c r="G18" s="35">
        <v>97.2</v>
      </c>
      <c r="H18" s="31" t="s">
        <v>154</v>
      </c>
      <c r="I18" s="32">
        <v>44180</v>
      </c>
      <c r="J18" s="30">
        <v>98</v>
      </c>
      <c r="K18" s="33">
        <f>G18-J18</f>
        <v>-0.79999999999999716</v>
      </c>
      <c r="L18" s="30" t="s">
        <v>153</v>
      </c>
      <c r="M18" s="30" t="s">
        <v>151</v>
      </c>
      <c r="N18" s="30" t="s">
        <v>182</v>
      </c>
      <c r="O18" s="74" t="s">
        <v>155</v>
      </c>
      <c r="P18" s="75" t="s">
        <v>156</v>
      </c>
      <c r="Q18" s="35" t="s">
        <v>122</v>
      </c>
      <c r="R18" s="142" t="s">
        <v>371</v>
      </c>
      <c r="S18" s="196"/>
    </row>
    <row r="19" spans="1:43" s="114" customFormat="1" ht="63.75" customHeight="1" thickBot="1" x14ac:dyDescent="0.4">
      <c r="B19" s="191"/>
      <c r="C19" s="193"/>
      <c r="D19" s="2">
        <v>16</v>
      </c>
      <c r="E19" s="90" t="s">
        <v>36</v>
      </c>
      <c r="F19" s="96" t="s">
        <v>183</v>
      </c>
      <c r="G19" s="30">
        <v>95.708299999999994</v>
      </c>
      <c r="H19" s="31" t="s">
        <v>154</v>
      </c>
      <c r="I19" s="32">
        <v>44190</v>
      </c>
      <c r="J19" s="33">
        <v>93</v>
      </c>
      <c r="K19" s="33">
        <f t="shared" si="1"/>
        <v>2.7082999999999942</v>
      </c>
      <c r="L19" s="30" t="s">
        <v>153</v>
      </c>
      <c r="M19" s="30" t="s">
        <v>151</v>
      </c>
      <c r="N19" s="30" t="s">
        <v>152</v>
      </c>
      <c r="O19" s="74" t="s">
        <v>155</v>
      </c>
      <c r="P19" s="30" t="s">
        <v>262</v>
      </c>
      <c r="Q19" s="35" t="s">
        <v>122</v>
      </c>
      <c r="R19" s="142" t="s">
        <v>325</v>
      </c>
      <c r="S19" s="196"/>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row>
    <row r="20" spans="1:43" s="114" customFormat="1" ht="63.75" customHeight="1" thickBot="1" x14ac:dyDescent="0.4">
      <c r="B20" s="191"/>
      <c r="C20" s="193"/>
      <c r="D20" s="2">
        <v>17</v>
      </c>
      <c r="E20" s="90" t="s">
        <v>37</v>
      </c>
      <c r="F20" s="96" t="s">
        <v>184</v>
      </c>
      <c r="G20" s="30">
        <v>100</v>
      </c>
      <c r="H20" s="31" t="s">
        <v>154</v>
      </c>
      <c r="I20" s="32">
        <v>44367</v>
      </c>
      <c r="J20" s="30">
        <v>92</v>
      </c>
      <c r="K20" s="33">
        <f t="shared" si="1"/>
        <v>8</v>
      </c>
      <c r="L20" s="30" t="s">
        <v>185</v>
      </c>
      <c r="M20" s="30" t="s">
        <v>151</v>
      </c>
      <c r="N20" s="30" t="s">
        <v>152</v>
      </c>
      <c r="O20" s="74" t="s">
        <v>155</v>
      </c>
      <c r="P20" s="30" t="s">
        <v>262</v>
      </c>
      <c r="Q20" s="35" t="s">
        <v>122</v>
      </c>
      <c r="R20" s="142" t="s">
        <v>176</v>
      </c>
      <c r="S20" s="196"/>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row>
    <row r="21" spans="1:43" s="114" customFormat="1" ht="63.75" customHeight="1" thickBot="1" x14ac:dyDescent="0.4">
      <c r="B21" s="191"/>
      <c r="C21" s="193"/>
      <c r="D21" s="2">
        <v>18</v>
      </c>
      <c r="E21" s="90" t="s">
        <v>38</v>
      </c>
      <c r="F21" s="96" t="s">
        <v>186</v>
      </c>
      <c r="G21" s="30">
        <v>0</v>
      </c>
      <c r="H21" s="31" t="s">
        <v>154</v>
      </c>
      <c r="I21" s="32">
        <v>44367</v>
      </c>
      <c r="J21" s="30">
        <v>0</v>
      </c>
      <c r="K21" s="33">
        <f>J21-G21</f>
        <v>0</v>
      </c>
      <c r="L21" s="30" t="s">
        <v>185</v>
      </c>
      <c r="M21" s="30" t="s">
        <v>168</v>
      </c>
      <c r="N21" s="30" t="s">
        <v>152</v>
      </c>
      <c r="O21" s="74" t="s">
        <v>155</v>
      </c>
      <c r="P21" s="30" t="s">
        <v>262</v>
      </c>
      <c r="Q21" s="35" t="s">
        <v>122</v>
      </c>
      <c r="R21" s="142" t="s">
        <v>395</v>
      </c>
      <c r="S21" s="196"/>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row>
    <row r="22" spans="1:43" s="114" customFormat="1" ht="63.75" customHeight="1" thickBot="1" x14ac:dyDescent="0.4">
      <c r="B22" s="191"/>
      <c r="C22" s="193"/>
      <c r="D22" s="2">
        <v>19</v>
      </c>
      <c r="E22" s="90" t="s">
        <v>39</v>
      </c>
      <c r="F22" s="96" t="s">
        <v>187</v>
      </c>
      <c r="G22" s="30">
        <v>100</v>
      </c>
      <c r="H22" s="31" t="s">
        <v>154</v>
      </c>
      <c r="I22" s="32">
        <v>44346</v>
      </c>
      <c r="J22" s="30">
        <v>91</v>
      </c>
      <c r="K22" s="33">
        <f t="shared" si="1"/>
        <v>9</v>
      </c>
      <c r="L22" s="30" t="s">
        <v>185</v>
      </c>
      <c r="M22" s="30" t="s">
        <v>151</v>
      </c>
      <c r="N22" s="30" t="s">
        <v>152</v>
      </c>
      <c r="O22" s="74" t="s">
        <v>155</v>
      </c>
      <c r="P22" s="30" t="s">
        <v>262</v>
      </c>
      <c r="Q22" s="35" t="s">
        <v>122</v>
      </c>
      <c r="R22" s="142" t="s">
        <v>396</v>
      </c>
      <c r="S22" s="196"/>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row>
    <row r="23" spans="1:43" s="114" customFormat="1" ht="63.75" customHeight="1" thickBot="1" x14ac:dyDescent="0.4">
      <c r="B23" s="191"/>
      <c r="C23" s="193"/>
      <c r="D23" s="2">
        <v>20</v>
      </c>
      <c r="E23" s="90" t="s">
        <v>93</v>
      </c>
      <c r="F23" s="91" t="s">
        <v>188</v>
      </c>
      <c r="G23" s="30">
        <v>0</v>
      </c>
      <c r="H23" s="31" t="s">
        <v>154</v>
      </c>
      <c r="I23" s="32">
        <v>44285</v>
      </c>
      <c r="J23" s="30">
        <v>0</v>
      </c>
      <c r="K23" s="33">
        <f>J23-G23</f>
        <v>0</v>
      </c>
      <c r="L23" s="30" t="s">
        <v>159</v>
      </c>
      <c r="M23" s="30" t="s">
        <v>168</v>
      </c>
      <c r="N23" s="30" t="s">
        <v>152</v>
      </c>
      <c r="O23" s="74" t="s">
        <v>155</v>
      </c>
      <c r="P23" s="30" t="s">
        <v>262</v>
      </c>
      <c r="Q23" s="35" t="s">
        <v>122</v>
      </c>
      <c r="R23" s="142" t="s">
        <v>326</v>
      </c>
      <c r="S23" s="196"/>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row>
    <row r="24" spans="1:43" s="114" customFormat="1" ht="63.75" customHeight="1" thickBot="1" x14ac:dyDescent="0.4">
      <c r="B24" s="191"/>
      <c r="C24" s="193"/>
      <c r="D24" s="2">
        <v>21</v>
      </c>
      <c r="E24" s="90" t="s">
        <v>40</v>
      </c>
      <c r="F24" s="96" t="s">
        <v>189</v>
      </c>
      <c r="G24" s="30">
        <v>100</v>
      </c>
      <c r="H24" s="31" t="s">
        <v>154</v>
      </c>
      <c r="I24" s="32">
        <v>44346</v>
      </c>
      <c r="J24" s="30">
        <v>92</v>
      </c>
      <c r="K24" s="33">
        <f t="shared" si="1"/>
        <v>8</v>
      </c>
      <c r="L24" s="30" t="s">
        <v>185</v>
      </c>
      <c r="M24" s="30" t="s">
        <v>151</v>
      </c>
      <c r="N24" s="30" t="s">
        <v>152</v>
      </c>
      <c r="O24" s="74" t="s">
        <v>155</v>
      </c>
      <c r="P24" s="30" t="s">
        <v>262</v>
      </c>
      <c r="Q24" s="35" t="s">
        <v>122</v>
      </c>
      <c r="R24" s="142" t="s">
        <v>397</v>
      </c>
      <c r="S24" s="196"/>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row>
    <row r="25" spans="1:43" s="114" customFormat="1" ht="63.75" customHeight="1" thickBot="1" x14ac:dyDescent="0.4">
      <c r="B25" s="191"/>
      <c r="C25" s="193"/>
      <c r="D25" s="2">
        <v>22</v>
      </c>
      <c r="E25" s="90" t="s">
        <v>41</v>
      </c>
      <c r="F25" s="96" t="s">
        <v>190</v>
      </c>
      <c r="G25" s="30">
        <v>102.27</v>
      </c>
      <c r="H25" s="31" t="s">
        <v>154</v>
      </c>
      <c r="I25" s="32">
        <v>44195</v>
      </c>
      <c r="J25" s="30">
        <v>91</v>
      </c>
      <c r="K25" s="33">
        <f t="shared" si="1"/>
        <v>11.269999999999996</v>
      </c>
      <c r="L25" s="30" t="s">
        <v>153</v>
      </c>
      <c r="M25" s="30" t="s">
        <v>151</v>
      </c>
      <c r="N25" s="30" t="s">
        <v>152</v>
      </c>
      <c r="O25" s="74" t="s">
        <v>155</v>
      </c>
      <c r="P25" s="30" t="s">
        <v>262</v>
      </c>
      <c r="Q25" s="35" t="s">
        <v>122</v>
      </c>
      <c r="R25" s="142" t="s">
        <v>369</v>
      </c>
      <c r="S25" s="196"/>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row>
    <row r="26" spans="1:43" s="122" customFormat="1" ht="63.75" customHeight="1" x14ac:dyDescent="0.35">
      <c r="A26" s="121"/>
      <c r="B26" s="191"/>
      <c r="C26" s="193"/>
      <c r="D26" s="14"/>
      <c r="E26" s="90" t="s">
        <v>42</v>
      </c>
      <c r="F26" s="98" t="s">
        <v>166</v>
      </c>
      <c r="G26" s="6" t="s">
        <v>166</v>
      </c>
      <c r="H26" s="6" t="s">
        <v>166</v>
      </c>
      <c r="I26" s="6" t="s">
        <v>166</v>
      </c>
      <c r="J26" s="6" t="s">
        <v>166</v>
      </c>
      <c r="K26" s="6" t="s">
        <v>166</v>
      </c>
      <c r="L26" s="6" t="s">
        <v>166</v>
      </c>
      <c r="M26" s="6" t="s">
        <v>166</v>
      </c>
      <c r="N26" s="6" t="s">
        <v>166</v>
      </c>
      <c r="O26" s="6" t="s">
        <v>166</v>
      </c>
      <c r="P26" s="6" t="s">
        <v>166</v>
      </c>
      <c r="Q26" s="35" t="s">
        <v>122</v>
      </c>
      <c r="R26" s="142" t="s">
        <v>370</v>
      </c>
      <c r="S26" s="196"/>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row>
    <row r="27" spans="1:43" s="114" customFormat="1" ht="118.5" customHeight="1" x14ac:dyDescent="0.35">
      <c r="B27" s="192"/>
      <c r="C27" s="194"/>
      <c r="D27" s="1">
        <v>23</v>
      </c>
      <c r="E27" s="90" t="s">
        <v>95</v>
      </c>
      <c r="F27" s="99" t="s">
        <v>287</v>
      </c>
      <c r="G27" s="8">
        <v>96.1233</v>
      </c>
      <c r="H27" s="7" t="s">
        <v>154</v>
      </c>
      <c r="I27" s="4">
        <v>44134</v>
      </c>
      <c r="J27" s="8">
        <v>85</v>
      </c>
      <c r="K27" s="6">
        <f>G27-J27</f>
        <v>11.1233</v>
      </c>
      <c r="L27" s="8" t="s">
        <v>153</v>
      </c>
      <c r="M27" s="8" t="s">
        <v>151</v>
      </c>
      <c r="N27" s="8" t="s">
        <v>152</v>
      </c>
      <c r="O27" s="74" t="s">
        <v>155</v>
      </c>
      <c r="P27" s="8" t="s">
        <v>262</v>
      </c>
      <c r="Q27" s="6" t="s">
        <v>102</v>
      </c>
      <c r="R27" s="80" t="s">
        <v>327</v>
      </c>
      <c r="S27" s="196"/>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row>
    <row r="28" spans="1:43" s="114" customFormat="1" ht="104.25" customHeight="1" x14ac:dyDescent="0.35">
      <c r="B28" s="192"/>
      <c r="C28" s="194"/>
      <c r="D28" s="1">
        <v>24</v>
      </c>
      <c r="E28" s="90" t="s">
        <v>98</v>
      </c>
      <c r="F28" s="100" t="s">
        <v>288</v>
      </c>
      <c r="G28" s="8">
        <v>96.0167</v>
      </c>
      <c r="H28" s="6" t="s">
        <v>154</v>
      </c>
      <c r="I28" s="4">
        <v>44166</v>
      </c>
      <c r="J28" s="8">
        <v>92</v>
      </c>
      <c r="K28" s="6">
        <f>G28-J28</f>
        <v>4.0167000000000002</v>
      </c>
      <c r="L28" s="8" t="s">
        <v>157</v>
      </c>
      <c r="M28" s="8" t="s">
        <v>151</v>
      </c>
      <c r="N28" s="8" t="s">
        <v>152</v>
      </c>
      <c r="O28" s="74" t="s">
        <v>155</v>
      </c>
      <c r="P28" s="6" t="s">
        <v>262</v>
      </c>
      <c r="Q28" s="6" t="s">
        <v>102</v>
      </c>
      <c r="R28" s="80" t="s">
        <v>328</v>
      </c>
      <c r="S28" s="196"/>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row>
    <row r="29" spans="1:43" s="114" customFormat="1" ht="83.25" customHeight="1" thickBot="1" x14ac:dyDescent="0.4">
      <c r="B29" s="192"/>
      <c r="C29" s="194"/>
      <c r="D29" s="1">
        <v>25</v>
      </c>
      <c r="E29" s="90" t="s">
        <v>94</v>
      </c>
      <c r="F29" s="100" t="s">
        <v>289</v>
      </c>
      <c r="G29" s="8">
        <v>99.721199999999996</v>
      </c>
      <c r="H29" s="6" t="s">
        <v>154</v>
      </c>
      <c r="I29" s="4">
        <v>43930</v>
      </c>
      <c r="J29" s="8">
        <v>90</v>
      </c>
      <c r="K29" s="6">
        <f>G29-J29</f>
        <v>9.7211999999999961</v>
      </c>
      <c r="L29" s="8" t="s">
        <v>153</v>
      </c>
      <c r="M29" s="8" t="s">
        <v>151</v>
      </c>
      <c r="N29" s="8" t="s">
        <v>152</v>
      </c>
      <c r="O29" s="74" t="s">
        <v>155</v>
      </c>
      <c r="P29" s="6" t="s">
        <v>262</v>
      </c>
      <c r="Q29" s="6" t="s">
        <v>102</v>
      </c>
      <c r="R29" s="80" t="s">
        <v>329</v>
      </c>
      <c r="S29" s="196"/>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row>
    <row r="30" spans="1:43" s="114" customFormat="1" ht="63.75" customHeight="1" thickBot="1" x14ac:dyDescent="0.4">
      <c r="B30" s="191"/>
      <c r="C30" s="193"/>
      <c r="D30" s="16">
        <v>26</v>
      </c>
      <c r="E30" s="90" t="s">
        <v>43</v>
      </c>
      <c r="F30" s="96" t="s">
        <v>191</v>
      </c>
      <c r="G30" s="8">
        <v>1.3591</v>
      </c>
      <c r="H30" s="31" t="s">
        <v>154</v>
      </c>
      <c r="I30" s="81">
        <v>44377</v>
      </c>
      <c r="J30" s="8">
        <v>2.6</v>
      </c>
      <c r="K30" s="5">
        <f>J30-G30</f>
        <v>1.2409000000000001</v>
      </c>
      <c r="L30" s="8" t="s">
        <v>153</v>
      </c>
      <c r="M30" s="8" t="s">
        <v>168</v>
      </c>
      <c r="N30" s="8" t="s">
        <v>152</v>
      </c>
      <c r="O30" s="74" t="s">
        <v>155</v>
      </c>
      <c r="P30" s="8" t="s">
        <v>262</v>
      </c>
      <c r="Q30" s="6" t="s">
        <v>122</v>
      </c>
      <c r="R30" s="137" t="s">
        <v>176</v>
      </c>
      <c r="S30" s="196"/>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row>
    <row r="31" spans="1:43" s="114" customFormat="1" ht="63.75" customHeight="1" thickBot="1" x14ac:dyDescent="0.4">
      <c r="B31" s="191"/>
      <c r="C31" s="193"/>
      <c r="D31" s="2">
        <v>27</v>
      </c>
      <c r="E31" s="90" t="s">
        <v>44</v>
      </c>
      <c r="F31" s="96" t="s">
        <v>192</v>
      </c>
      <c r="G31" s="8">
        <v>0</v>
      </c>
      <c r="H31" s="31" t="s">
        <v>154</v>
      </c>
      <c r="I31" s="81">
        <v>44377</v>
      </c>
      <c r="J31" s="8">
        <v>0</v>
      </c>
      <c r="K31" s="5">
        <f>J31-G31</f>
        <v>0</v>
      </c>
      <c r="L31" s="8" t="s">
        <v>161</v>
      </c>
      <c r="M31" s="8" t="s">
        <v>168</v>
      </c>
      <c r="N31" s="8" t="s">
        <v>152</v>
      </c>
      <c r="O31" s="74" t="s">
        <v>155</v>
      </c>
      <c r="P31" s="8" t="s">
        <v>262</v>
      </c>
      <c r="Q31" s="6" t="s">
        <v>122</v>
      </c>
      <c r="R31" s="137" t="s">
        <v>330</v>
      </c>
      <c r="S31" s="196"/>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row>
    <row r="32" spans="1:43" s="114" customFormat="1" ht="63.75" customHeight="1" thickBot="1" x14ac:dyDescent="0.4">
      <c r="B32" s="191"/>
      <c r="C32" s="193"/>
      <c r="D32" s="2">
        <v>28</v>
      </c>
      <c r="E32" s="90" t="s">
        <v>45</v>
      </c>
      <c r="F32" s="96" t="s">
        <v>193</v>
      </c>
      <c r="G32" s="8">
        <v>99.8</v>
      </c>
      <c r="H32" s="31" t="s">
        <v>154</v>
      </c>
      <c r="I32" s="81">
        <v>44346</v>
      </c>
      <c r="J32" s="8">
        <v>98</v>
      </c>
      <c r="K32" s="5">
        <f>G32-J32</f>
        <v>1.7999999999999972</v>
      </c>
      <c r="L32" s="8" t="s">
        <v>159</v>
      </c>
      <c r="M32" s="8" t="s">
        <v>151</v>
      </c>
      <c r="N32" s="8" t="s">
        <v>152</v>
      </c>
      <c r="O32" s="74" t="s">
        <v>155</v>
      </c>
      <c r="P32" s="8" t="s">
        <v>262</v>
      </c>
      <c r="Q32" s="6" t="s">
        <v>122</v>
      </c>
      <c r="R32" s="137" t="s">
        <v>398</v>
      </c>
      <c r="S32" s="196"/>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row>
    <row r="33" spans="2:43" s="114" customFormat="1" ht="63.75" customHeight="1" thickBot="1" x14ac:dyDescent="0.4">
      <c r="B33" s="191"/>
      <c r="C33" s="193"/>
      <c r="D33" s="2">
        <v>29</v>
      </c>
      <c r="E33" s="90" t="s">
        <v>96</v>
      </c>
      <c r="F33" s="101" t="s">
        <v>208</v>
      </c>
      <c r="G33" s="78">
        <v>99.935599999999994</v>
      </c>
      <c r="H33" s="37" t="s">
        <v>154</v>
      </c>
      <c r="I33" s="82">
        <v>44255</v>
      </c>
      <c r="J33" s="78">
        <v>92</v>
      </c>
      <c r="K33" s="83">
        <f>+G33-J33</f>
        <v>7.9355999999999938</v>
      </c>
      <c r="L33" s="78" t="s">
        <v>159</v>
      </c>
      <c r="M33" s="78" t="s">
        <v>151</v>
      </c>
      <c r="N33" s="78" t="s">
        <v>152</v>
      </c>
      <c r="O33" s="74" t="s">
        <v>155</v>
      </c>
      <c r="P33" s="78" t="s">
        <v>262</v>
      </c>
      <c r="Q33" s="83" t="s">
        <v>109</v>
      </c>
      <c r="R33" s="40" t="s">
        <v>399</v>
      </c>
      <c r="S33" s="196"/>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row>
    <row r="34" spans="2:43" s="114" customFormat="1" ht="63.75" customHeight="1" thickBot="1" x14ac:dyDescent="0.4">
      <c r="B34" s="191"/>
      <c r="C34" s="193"/>
      <c r="D34" s="2">
        <v>30</v>
      </c>
      <c r="E34" s="90" t="s">
        <v>46</v>
      </c>
      <c r="F34" s="96" t="s">
        <v>194</v>
      </c>
      <c r="G34" s="8">
        <v>98.234999999999999</v>
      </c>
      <c r="H34" s="31" t="s">
        <v>154</v>
      </c>
      <c r="I34" s="81">
        <v>44365</v>
      </c>
      <c r="J34" s="8">
        <v>90</v>
      </c>
      <c r="K34" s="5">
        <f>G34-J34</f>
        <v>8.2349999999999994</v>
      </c>
      <c r="L34" s="8" t="s">
        <v>159</v>
      </c>
      <c r="M34" s="8" t="s">
        <v>151</v>
      </c>
      <c r="N34" s="8" t="s">
        <v>152</v>
      </c>
      <c r="O34" s="74" t="s">
        <v>155</v>
      </c>
      <c r="P34" s="8" t="s">
        <v>262</v>
      </c>
      <c r="Q34" s="6" t="s">
        <v>122</v>
      </c>
      <c r="R34" s="137" t="s">
        <v>195</v>
      </c>
      <c r="S34" s="196"/>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row>
    <row r="35" spans="2:43" ht="63.75" customHeight="1" thickBot="1" x14ac:dyDescent="0.4">
      <c r="B35" s="191"/>
      <c r="C35" s="193"/>
      <c r="D35" s="2">
        <v>31</v>
      </c>
      <c r="E35" s="90" t="s">
        <v>47</v>
      </c>
      <c r="F35" s="95" t="s">
        <v>209</v>
      </c>
      <c r="G35" s="5">
        <v>96.3</v>
      </c>
      <c r="H35" s="31" t="s">
        <v>154</v>
      </c>
      <c r="I35" s="81">
        <v>44390</v>
      </c>
      <c r="J35" s="84">
        <v>98</v>
      </c>
      <c r="K35" s="5">
        <f>+G35-J35</f>
        <v>-1.7000000000000028</v>
      </c>
      <c r="L35" s="84" t="s">
        <v>159</v>
      </c>
      <c r="M35" s="84" t="s">
        <v>151</v>
      </c>
      <c r="N35" s="84" t="s">
        <v>152</v>
      </c>
      <c r="O35" s="74" t="s">
        <v>155</v>
      </c>
      <c r="P35" s="75" t="s">
        <v>156</v>
      </c>
      <c r="Q35" s="5" t="s">
        <v>109</v>
      </c>
      <c r="R35" s="163" t="s">
        <v>376</v>
      </c>
      <c r="S35" s="196"/>
    </row>
    <row r="36" spans="2:43" s="114" customFormat="1" ht="63.75" customHeight="1" thickBot="1" x14ac:dyDescent="0.4">
      <c r="B36" s="191"/>
      <c r="C36" s="193"/>
      <c r="D36" s="2">
        <v>32</v>
      </c>
      <c r="E36" s="90" t="s">
        <v>99</v>
      </c>
      <c r="F36" s="102" t="s">
        <v>210</v>
      </c>
      <c r="G36" s="79">
        <v>100</v>
      </c>
      <c r="H36" s="17" t="s">
        <v>154</v>
      </c>
      <c r="I36" s="85">
        <v>44254</v>
      </c>
      <c r="J36" s="79">
        <v>91</v>
      </c>
      <c r="K36" s="5">
        <f>+G36-J36</f>
        <v>9</v>
      </c>
      <c r="L36" s="79" t="s">
        <v>159</v>
      </c>
      <c r="M36" s="79" t="s">
        <v>151</v>
      </c>
      <c r="N36" s="79" t="s">
        <v>152</v>
      </c>
      <c r="O36" s="74" t="s">
        <v>155</v>
      </c>
      <c r="P36" s="86" t="s">
        <v>262</v>
      </c>
      <c r="Q36" s="6" t="s">
        <v>109</v>
      </c>
      <c r="R36" s="165" t="s">
        <v>391</v>
      </c>
      <c r="S36" s="196"/>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row>
    <row r="37" spans="2:43" s="114" customFormat="1" ht="63.75" customHeight="1" thickBot="1" x14ac:dyDescent="0.4">
      <c r="B37" s="191"/>
      <c r="C37" s="193"/>
      <c r="D37" s="2"/>
      <c r="E37" s="90" t="s">
        <v>84</v>
      </c>
      <c r="F37" s="98" t="s">
        <v>166</v>
      </c>
      <c r="G37" s="6" t="s">
        <v>166</v>
      </c>
      <c r="H37" s="6" t="s">
        <v>166</v>
      </c>
      <c r="I37" s="6" t="s">
        <v>166</v>
      </c>
      <c r="J37" s="6" t="s">
        <v>166</v>
      </c>
      <c r="K37" s="6" t="s">
        <v>166</v>
      </c>
      <c r="L37" s="6" t="s">
        <v>166</v>
      </c>
      <c r="M37" s="6" t="s">
        <v>166</v>
      </c>
      <c r="N37" s="6" t="s">
        <v>166</v>
      </c>
      <c r="O37" s="6" t="s">
        <v>166</v>
      </c>
      <c r="P37" s="6" t="s">
        <v>166</v>
      </c>
      <c r="Q37" s="6" t="s">
        <v>109</v>
      </c>
      <c r="R37" s="164" t="s">
        <v>377</v>
      </c>
      <c r="S37" s="196"/>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row>
    <row r="38" spans="2:43" s="114" customFormat="1" ht="63.75" customHeight="1" thickBot="1" x14ac:dyDescent="0.4">
      <c r="B38" s="191"/>
      <c r="C38" s="193"/>
      <c r="D38" s="2"/>
      <c r="E38" s="90" t="s">
        <v>85</v>
      </c>
      <c r="F38" s="98" t="s">
        <v>166</v>
      </c>
      <c r="G38" s="6" t="s">
        <v>166</v>
      </c>
      <c r="H38" s="6" t="s">
        <v>166</v>
      </c>
      <c r="I38" s="6" t="s">
        <v>166</v>
      </c>
      <c r="J38" s="6" t="s">
        <v>166</v>
      </c>
      <c r="K38" s="6" t="s">
        <v>166</v>
      </c>
      <c r="L38" s="6" t="s">
        <v>166</v>
      </c>
      <c r="M38" s="6" t="s">
        <v>166</v>
      </c>
      <c r="N38" s="6" t="s">
        <v>166</v>
      </c>
      <c r="O38" s="6" t="s">
        <v>166</v>
      </c>
      <c r="P38" s="6" t="s">
        <v>166</v>
      </c>
      <c r="Q38" s="6" t="s">
        <v>109</v>
      </c>
      <c r="R38" s="164" t="s">
        <v>377</v>
      </c>
      <c r="S38" s="196"/>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row>
    <row r="39" spans="2:43" ht="63.75" customHeight="1" thickBot="1" x14ac:dyDescent="0.4">
      <c r="B39" s="191"/>
      <c r="C39" s="193"/>
      <c r="D39" s="2"/>
      <c r="E39" s="90" t="s">
        <v>305</v>
      </c>
      <c r="F39" s="98" t="s">
        <v>166</v>
      </c>
      <c r="G39" s="6" t="s">
        <v>166</v>
      </c>
      <c r="H39" s="6" t="s">
        <v>166</v>
      </c>
      <c r="I39" s="6" t="s">
        <v>166</v>
      </c>
      <c r="J39" s="6" t="s">
        <v>166</v>
      </c>
      <c r="K39" s="6" t="s">
        <v>166</v>
      </c>
      <c r="L39" s="6" t="s">
        <v>166</v>
      </c>
      <c r="M39" s="6" t="s">
        <v>166</v>
      </c>
      <c r="N39" s="6" t="s">
        <v>166</v>
      </c>
      <c r="O39" s="6" t="s">
        <v>166</v>
      </c>
      <c r="P39" s="6" t="s">
        <v>166</v>
      </c>
      <c r="Q39" s="6" t="s">
        <v>109</v>
      </c>
      <c r="R39" s="164" t="s">
        <v>377</v>
      </c>
      <c r="S39" s="196"/>
    </row>
    <row r="40" spans="2:43" s="114" customFormat="1" ht="63.75" customHeight="1" thickBot="1" x14ac:dyDescent="0.4">
      <c r="B40" s="191"/>
      <c r="C40" s="193"/>
      <c r="D40" s="2">
        <v>33</v>
      </c>
      <c r="E40" s="90" t="s">
        <v>48</v>
      </c>
      <c r="F40" s="96" t="s">
        <v>211</v>
      </c>
      <c r="G40" s="8">
        <v>100</v>
      </c>
      <c r="H40" s="17" t="s">
        <v>154</v>
      </c>
      <c r="I40" s="4">
        <v>44255</v>
      </c>
      <c r="J40" s="8">
        <v>98</v>
      </c>
      <c r="K40" s="5">
        <f t="shared" ref="K40:K45" si="2">+G40-J40</f>
        <v>2</v>
      </c>
      <c r="L40" s="8" t="s">
        <v>165</v>
      </c>
      <c r="M40" s="8" t="s">
        <v>151</v>
      </c>
      <c r="N40" s="8" t="s">
        <v>152</v>
      </c>
      <c r="O40" s="74" t="s">
        <v>155</v>
      </c>
      <c r="P40" s="86" t="s">
        <v>262</v>
      </c>
      <c r="Q40" s="6" t="s">
        <v>109</v>
      </c>
      <c r="R40" s="164" t="s">
        <v>392</v>
      </c>
      <c r="S40" s="196"/>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row>
    <row r="41" spans="2:43" s="114" customFormat="1" ht="63.75" customHeight="1" thickBot="1" x14ac:dyDescent="0.4">
      <c r="B41" s="191"/>
      <c r="C41" s="193"/>
      <c r="D41" s="2">
        <v>34</v>
      </c>
      <c r="E41" s="90" t="s">
        <v>86</v>
      </c>
      <c r="F41" s="96" t="s">
        <v>212</v>
      </c>
      <c r="G41" s="87">
        <v>4.0678000000000001</v>
      </c>
      <c r="H41" s="17" t="s">
        <v>154</v>
      </c>
      <c r="I41" s="4">
        <v>44407</v>
      </c>
      <c r="J41" s="8">
        <v>5</v>
      </c>
      <c r="K41" s="151">
        <f>J41-G41</f>
        <v>0.93219999999999992</v>
      </c>
      <c r="L41" s="8" t="s">
        <v>159</v>
      </c>
      <c r="M41" s="8" t="s">
        <v>168</v>
      </c>
      <c r="N41" s="8" t="s">
        <v>152</v>
      </c>
      <c r="O41" s="74" t="s">
        <v>155</v>
      </c>
      <c r="P41" s="75" t="s">
        <v>262</v>
      </c>
      <c r="Q41" s="6" t="s">
        <v>109</v>
      </c>
      <c r="R41" s="164" t="s">
        <v>378</v>
      </c>
      <c r="S41" s="196"/>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row>
    <row r="42" spans="2:43" s="114" customFormat="1" ht="63.75" customHeight="1" thickBot="1" x14ac:dyDescent="0.4">
      <c r="B42" s="191"/>
      <c r="C42" s="193"/>
      <c r="D42" s="2">
        <v>35</v>
      </c>
      <c r="E42" s="90" t="s">
        <v>87</v>
      </c>
      <c r="F42" s="96" t="s">
        <v>213</v>
      </c>
      <c r="G42" s="8">
        <v>100</v>
      </c>
      <c r="H42" s="17" t="s">
        <v>167</v>
      </c>
      <c r="I42" s="4">
        <v>44407</v>
      </c>
      <c r="J42" s="8">
        <v>95</v>
      </c>
      <c r="K42" s="5">
        <f t="shared" si="2"/>
        <v>5</v>
      </c>
      <c r="L42" s="8" t="s">
        <v>159</v>
      </c>
      <c r="M42" s="8" t="s">
        <v>151</v>
      </c>
      <c r="N42" s="8" t="s">
        <v>152</v>
      </c>
      <c r="O42" s="74" t="s">
        <v>155</v>
      </c>
      <c r="P42" s="86" t="s">
        <v>262</v>
      </c>
      <c r="Q42" s="6" t="s">
        <v>109</v>
      </c>
      <c r="R42" s="164" t="s">
        <v>379</v>
      </c>
      <c r="S42" s="196"/>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row>
    <row r="43" spans="2:43" s="114" customFormat="1" ht="63.75" customHeight="1" thickBot="1" x14ac:dyDescent="0.4">
      <c r="B43" s="191"/>
      <c r="C43" s="193"/>
      <c r="D43" s="2">
        <v>36</v>
      </c>
      <c r="E43" s="90" t="s">
        <v>89</v>
      </c>
      <c r="F43" s="96" t="s">
        <v>214</v>
      </c>
      <c r="G43" s="8">
        <v>0</v>
      </c>
      <c r="H43" s="17" t="s">
        <v>167</v>
      </c>
      <c r="I43" s="4">
        <v>44377</v>
      </c>
      <c r="J43" s="8">
        <v>0</v>
      </c>
      <c r="K43" s="151">
        <f>J43-G43</f>
        <v>0</v>
      </c>
      <c r="L43" s="8" t="s">
        <v>159</v>
      </c>
      <c r="M43" s="8" t="s">
        <v>168</v>
      </c>
      <c r="N43" s="8" t="s">
        <v>152</v>
      </c>
      <c r="O43" s="74" t="s">
        <v>155</v>
      </c>
      <c r="P43" s="86" t="s">
        <v>262</v>
      </c>
      <c r="Q43" s="6" t="s">
        <v>109</v>
      </c>
      <c r="R43" s="164" t="s">
        <v>380</v>
      </c>
      <c r="S43" s="196"/>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row>
    <row r="44" spans="2:43" s="114" customFormat="1" ht="63.75" customHeight="1" thickBot="1" x14ac:dyDescent="0.4">
      <c r="B44" s="191"/>
      <c r="C44" s="193"/>
      <c r="D44" s="2">
        <v>37</v>
      </c>
      <c r="E44" s="90" t="s">
        <v>49</v>
      </c>
      <c r="F44" s="96" t="s">
        <v>215</v>
      </c>
      <c r="G44" s="8">
        <v>0</v>
      </c>
      <c r="H44" s="17" t="s">
        <v>167</v>
      </c>
      <c r="I44" s="4">
        <v>44314</v>
      </c>
      <c r="J44" s="8">
        <v>0</v>
      </c>
      <c r="K44" s="151">
        <f>J44-G44</f>
        <v>0</v>
      </c>
      <c r="L44" s="8" t="s">
        <v>161</v>
      </c>
      <c r="M44" s="8" t="s">
        <v>168</v>
      </c>
      <c r="N44" s="8" t="s">
        <v>152</v>
      </c>
      <c r="O44" s="74" t="s">
        <v>155</v>
      </c>
      <c r="P44" s="86" t="s">
        <v>262</v>
      </c>
      <c r="Q44" s="6" t="s">
        <v>109</v>
      </c>
      <c r="R44" s="164" t="s">
        <v>381</v>
      </c>
      <c r="S44" s="196"/>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row>
    <row r="45" spans="2:43" s="114" customFormat="1" ht="63.75" customHeight="1" thickBot="1" x14ac:dyDescent="0.4">
      <c r="B45" s="191"/>
      <c r="C45" s="193"/>
      <c r="D45" s="2">
        <v>38</v>
      </c>
      <c r="E45" s="90" t="s">
        <v>50</v>
      </c>
      <c r="F45" s="97" t="s">
        <v>216</v>
      </c>
      <c r="G45" s="88">
        <v>98.98</v>
      </c>
      <c r="H45" s="44" t="s">
        <v>154</v>
      </c>
      <c r="I45" s="85">
        <v>44255</v>
      </c>
      <c r="J45" s="79">
        <v>96</v>
      </c>
      <c r="K45" s="83">
        <f t="shared" si="2"/>
        <v>2.980000000000004</v>
      </c>
      <c r="L45" s="79" t="s">
        <v>159</v>
      </c>
      <c r="M45" s="79" t="s">
        <v>151</v>
      </c>
      <c r="N45" s="79" t="s">
        <v>152</v>
      </c>
      <c r="O45" s="74" t="s">
        <v>155</v>
      </c>
      <c r="P45" s="89" t="s">
        <v>262</v>
      </c>
      <c r="Q45" s="88" t="s">
        <v>109</v>
      </c>
      <c r="R45" s="167" t="s">
        <v>217</v>
      </c>
      <c r="S45" s="196"/>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row>
    <row r="46" spans="2:43" s="114" customFormat="1" ht="125.25" customHeight="1" thickBot="1" x14ac:dyDescent="0.4">
      <c r="B46" s="192"/>
      <c r="C46" s="194"/>
      <c r="D46" s="2">
        <v>39</v>
      </c>
      <c r="E46" s="90" t="s">
        <v>51</v>
      </c>
      <c r="F46" s="99" t="s">
        <v>160</v>
      </c>
      <c r="G46" s="8">
        <v>100</v>
      </c>
      <c r="H46" s="6" t="s">
        <v>154</v>
      </c>
      <c r="I46" s="4">
        <v>44377</v>
      </c>
      <c r="J46" s="8">
        <v>98</v>
      </c>
      <c r="K46" s="6">
        <f t="shared" ref="K46:K53" si="3">G46-J46</f>
        <v>2</v>
      </c>
      <c r="L46" s="8" t="s">
        <v>159</v>
      </c>
      <c r="M46" s="8" t="s">
        <v>151</v>
      </c>
      <c r="N46" s="8" t="s">
        <v>152</v>
      </c>
      <c r="O46" s="74" t="s">
        <v>155</v>
      </c>
      <c r="P46" s="8" t="s">
        <v>262</v>
      </c>
      <c r="Q46" s="6" t="s">
        <v>102</v>
      </c>
      <c r="R46" s="80" t="s">
        <v>382</v>
      </c>
      <c r="S46" s="196"/>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row>
    <row r="47" spans="2:43" s="114" customFormat="1" ht="81" customHeight="1" thickBot="1" x14ac:dyDescent="0.4">
      <c r="B47" s="192"/>
      <c r="C47" s="194"/>
      <c r="D47" s="2">
        <v>40</v>
      </c>
      <c r="E47" s="90" t="s">
        <v>52</v>
      </c>
      <c r="F47" s="99" t="s">
        <v>290</v>
      </c>
      <c r="G47" s="8">
        <v>99.966700000000003</v>
      </c>
      <c r="H47" s="6" t="s">
        <v>154</v>
      </c>
      <c r="I47" s="4">
        <v>44332</v>
      </c>
      <c r="J47" s="8">
        <v>95</v>
      </c>
      <c r="K47" s="6">
        <f t="shared" si="3"/>
        <v>4.966700000000003</v>
      </c>
      <c r="L47" s="8" t="s">
        <v>161</v>
      </c>
      <c r="M47" s="8" t="s">
        <v>151</v>
      </c>
      <c r="N47" s="8" t="s">
        <v>152</v>
      </c>
      <c r="O47" s="74" t="s">
        <v>155</v>
      </c>
      <c r="P47" s="6" t="s">
        <v>262</v>
      </c>
      <c r="Q47" s="6" t="s">
        <v>102</v>
      </c>
      <c r="R47" s="80" t="s">
        <v>331</v>
      </c>
      <c r="S47" s="196"/>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row>
    <row r="48" spans="2:43" s="114" customFormat="1" ht="81" customHeight="1" thickBot="1" x14ac:dyDescent="0.4">
      <c r="B48" s="192"/>
      <c r="C48" s="194"/>
      <c r="D48" s="2">
        <v>41</v>
      </c>
      <c r="E48" s="90" t="s">
        <v>53</v>
      </c>
      <c r="F48" s="99" t="s">
        <v>291</v>
      </c>
      <c r="G48" s="8">
        <v>90.794200000000004</v>
      </c>
      <c r="H48" s="6" t="s">
        <v>154</v>
      </c>
      <c r="I48" s="4">
        <v>44377</v>
      </c>
      <c r="J48" s="8">
        <v>91</v>
      </c>
      <c r="K48" s="6">
        <f t="shared" si="3"/>
        <v>-0.20579999999999643</v>
      </c>
      <c r="L48" s="8" t="s">
        <v>159</v>
      </c>
      <c r="M48" s="8" t="s">
        <v>151</v>
      </c>
      <c r="N48" s="8" t="s">
        <v>152</v>
      </c>
      <c r="O48" s="74" t="s">
        <v>155</v>
      </c>
      <c r="P48" s="75" t="s">
        <v>262</v>
      </c>
      <c r="Q48" s="6" t="s">
        <v>102</v>
      </c>
      <c r="R48" s="80" t="s">
        <v>400</v>
      </c>
      <c r="S48" s="196"/>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row>
    <row r="49" spans="1:43" s="114" customFormat="1" ht="128.25" customHeight="1" thickBot="1" x14ac:dyDescent="0.4">
      <c r="B49" s="192"/>
      <c r="C49" s="194"/>
      <c r="D49" s="2">
        <v>42</v>
      </c>
      <c r="E49" s="90" t="s">
        <v>54</v>
      </c>
      <c r="F49" s="99" t="s">
        <v>292</v>
      </c>
      <c r="G49" s="8">
        <v>98.402799999999999</v>
      </c>
      <c r="H49" s="6" t="s">
        <v>154</v>
      </c>
      <c r="I49" s="4">
        <v>44252</v>
      </c>
      <c r="J49" s="8">
        <v>95</v>
      </c>
      <c r="K49" s="6">
        <f t="shared" si="3"/>
        <v>3.4027999999999992</v>
      </c>
      <c r="L49" s="8" t="s">
        <v>159</v>
      </c>
      <c r="M49" s="8" t="s">
        <v>151</v>
      </c>
      <c r="N49" s="8" t="s">
        <v>152</v>
      </c>
      <c r="O49" s="8" t="s">
        <v>156</v>
      </c>
      <c r="P49" s="8" t="s">
        <v>262</v>
      </c>
      <c r="Q49" s="6" t="s">
        <v>102</v>
      </c>
      <c r="R49" s="80" t="s">
        <v>401</v>
      </c>
      <c r="S49" s="196"/>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row>
    <row r="50" spans="1:43" s="114" customFormat="1" ht="144.75" customHeight="1" thickBot="1" x14ac:dyDescent="0.4">
      <c r="B50" s="192"/>
      <c r="C50" s="194"/>
      <c r="D50" s="2">
        <v>43</v>
      </c>
      <c r="E50" s="90" t="s">
        <v>55</v>
      </c>
      <c r="F50" s="99" t="s">
        <v>293</v>
      </c>
      <c r="G50" s="8">
        <v>99.075000000000003</v>
      </c>
      <c r="H50" s="6" t="s">
        <v>154</v>
      </c>
      <c r="I50" s="4">
        <v>44372</v>
      </c>
      <c r="J50" s="8">
        <v>96</v>
      </c>
      <c r="K50" s="6">
        <f t="shared" si="3"/>
        <v>3.0750000000000028</v>
      </c>
      <c r="L50" s="8" t="s">
        <v>159</v>
      </c>
      <c r="M50" s="8" t="s">
        <v>151</v>
      </c>
      <c r="N50" s="8" t="s">
        <v>152</v>
      </c>
      <c r="O50" s="74" t="s">
        <v>155</v>
      </c>
      <c r="P50" s="6" t="s">
        <v>262</v>
      </c>
      <c r="Q50" s="6" t="s">
        <v>102</v>
      </c>
      <c r="R50" s="80" t="s">
        <v>332</v>
      </c>
      <c r="S50" s="196"/>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row>
    <row r="51" spans="1:43" s="114" customFormat="1" ht="128.25" customHeight="1" thickBot="1" x14ac:dyDescent="0.4">
      <c r="B51" s="192"/>
      <c r="C51" s="194"/>
      <c r="D51" s="2">
        <v>44</v>
      </c>
      <c r="E51" s="90" t="s">
        <v>56</v>
      </c>
      <c r="F51" s="99" t="s">
        <v>294</v>
      </c>
      <c r="G51" s="8">
        <v>99.676500000000004</v>
      </c>
      <c r="H51" s="6" t="s">
        <v>154</v>
      </c>
      <c r="I51" s="4">
        <v>44195</v>
      </c>
      <c r="J51" s="8">
        <v>96</v>
      </c>
      <c r="K51" s="6">
        <f t="shared" si="3"/>
        <v>3.6765000000000043</v>
      </c>
      <c r="L51" s="8" t="s">
        <v>165</v>
      </c>
      <c r="M51" s="8" t="s">
        <v>151</v>
      </c>
      <c r="N51" s="8" t="s">
        <v>152</v>
      </c>
      <c r="O51" s="74" t="s">
        <v>156</v>
      </c>
      <c r="P51" s="8" t="s">
        <v>262</v>
      </c>
      <c r="Q51" s="6" t="s">
        <v>102</v>
      </c>
      <c r="R51" s="80" t="s">
        <v>402</v>
      </c>
      <c r="S51" s="196"/>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row>
    <row r="52" spans="1:43" s="114" customFormat="1" ht="63.75" customHeight="1" thickBot="1" x14ac:dyDescent="0.4">
      <c r="B52" s="191"/>
      <c r="C52" s="193"/>
      <c r="D52" s="2">
        <v>45</v>
      </c>
      <c r="E52" s="90" t="s">
        <v>57</v>
      </c>
      <c r="F52" s="96" t="s">
        <v>196</v>
      </c>
      <c r="G52" s="8">
        <v>98.275000000000006</v>
      </c>
      <c r="H52" s="31" t="s">
        <v>154</v>
      </c>
      <c r="I52" s="81">
        <v>44346</v>
      </c>
      <c r="J52" s="8">
        <v>96</v>
      </c>
      <c r="K52" s="5">
        <f t="shared" si="3"/>
        <v>2.2750000000000057</v>
      </c>
      <c r="L52" s="8" t="s">
        <v>185</v>
      </c>
      <c r="M52" s="8" t="s">
        <v>151</v>
      </c>
      <c r="N52" s="8" t="s">
        <v>152</v>
      </c>
      <c r="O52" s="74" t="s">
        <v>156</v>
      </c>
      <c r="P52" s="8" t="s">
        <v>262</v>
      </c>
      <c r="Q52" s="6" t="s">
        <v>122</v>
      </c>
      <c r="R52" s="137" t="s">
        <v>403</v>
      </c>
      <c r="S52" s="196"/>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row>
    <row r="53" spans="1:43" s="114" customFormat="1" ht="63.75" customHeight="1" thickBot="1" x14ac:dyDescent="0.4">
      <c r="B53" s="191"/>
      <c r="C53" s="193"/>
      <c r="D53" s="2">
        <v>46</v>
      </c>
      <c r="E53" s="90" t="s">
        <v>58</v>
      </c>
      <c r="F53" s="96" t="s">
        <v>197</v>
      </c>
      <c r="G53" s="8">
        <v>98.55</v>
      </c>
      <c r="H53" s="31" t="s">
        <v>154</v>
      </c>
      <c r="I53" s="81">
        <v>44346</v>
      </c>
      <c r="J53" s="8">
        <v>96</v>
      </c>
      <c r="K53" s="5">
        <f t="shared" si="3"/>
        <v>2.5499999999999972</v>
      </c>
      <c r="L53" s="8" t="s">
        <v>185</v>
      </c>
      <c r="M53" s="8" t="s">
        <v>151</v>
      </c>
      <c r="N53" s="8" t="s">
        <v>152</v>
      </c>
      <c r="O53" s="74" t="s">
        <v>156</v>
      </c>
      <c r="P53" s="8" t="s">
        <v>262</v>
      </c>
      <c r="Q53" s="6" t="s">
        <v>122</v>
      </c>
      <c r="R53" s="137" t="s">
        <v>404</v>
      </c>
      <c r="S53" s="196"/>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row>
    <row r="54" spans="1:43" s="122" customFormat="1" ht="63.75" customHeight="1" thickBot="1" x14ac:dyDescent="0.4">
      <c r="A54" s="121"/>
      <c r="B54" s="192"/>
      <c r="C54" s="194"/>
      <c r="D54" s="2"/>
      <c r="E54" s="90" t="s">
        <v>309</v>
      </c>
      <c r="F54" s="103" t="s">
        <v>166</v>
      </c>
      <c r="G54" s="6" t="s">
        <v>166</v>
      </c>
      <c r="H54" s="6" t="s">
        <v>166</v>
      </c>
      <c r="I54" s="6" t="s">
        <v>166</v>
      </c>
      <c r="J54" s="6" t="s">
        <v>166</v>
      </c>
      <c r="K54" s="6" t="s">
        <v>166</v>
      </c>
      <c r="L54" s="6" t="s">
        <v>166</v>
      </c>
      <c r="M54" s="6" t="s">
        <v>166</v>
      </c>
      <c r="N54" s="6" t="s">
        <v>166</v>
      </c>
      <c r="O54" s="6" t="s">
        <v>166</v>
      </c>
      <c r="P54" s="6" t="s">
        <v>166</v>
      </c>
      <c r="Q54" s="6" t="s">
        <v>102</v>
      </c>
      <c r="R54" s="80" t="s">
        <v>166</v>
      </c>
      <c r="S54" s="196"/>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row>
    <row r="55" spans="1:43" s="114" customFormat="1" ht="63.75" customHeight="1" thickBot="1" x14ac:dyDescent="0.4">
      <c r="B55" s="191"/>
      <c r="C55" s="193"/>
      <c r="D55" s="2">
        <v>47</v>
      </c>
      <c r="E55" s="90" t="s">
        <v>59</v>
      </c>
      <c r="F55" s="96" t="s">
        <v>198</v>
      </c>
      <c r="G55" s="8">
        <v>663.03330000000005</v>
      </c>
      <c r="H55" s="31" t="s">
        <v>154</v>
      </c>
      <c r="I55" s="81">
        <v>44150</v>
      </c>
      <c r="J55" s="8">
        <v>92</v>
      </c>
      <c r="K55" s="5">
        <f>G55-J55</f>
        <v>571.03330000000005</v>
      </c>
      <c r="L55" s="8" t="s">
        <v>161</v>
      </c>
      <c r="M55" s="8" t="s">
        <v>151</v>
      </c>
      <c r="N55" s="8" t="s">
        <v>152</v>
      </c>
      <c r="O55" s="74" t="s">
        <v>156</v>
      </c>
      <c r="P55" s="8" t="s">
        <v>262</v>
      </c>
      <c r="Q55" s="6" t="s">
        <v>122</v>
      </c>
      <c r="R55" s="137" t="s">
        <v>405</v>
      </c>
      <c r="S55" s="196"/>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row>
    <row r="56" spans="1:43" s="114" customFormat="1" ht="195" customHeight="1" thickBot="1" x14ac:dyDescent="0.4">
      <c r="B56" s="192"/>
      <c r="C56" s="194"/>
      <c r="D56" s="2">
        <v>48</v>
      </c>
      <c r="E56" s="90" t="s">
        <v>60</v>
      </c>
      <c r="F56" s="99" t="s">
        <v>295</v>
      </c>
      <c r="G56" s="8">
        <v>99.997799999999998</v>
      </c>
      <c r="H56" s="7" t="s">
        <v>154</v>
      </c>
      <c r="I56" s="4">
        <v>44346</v>
      </c>
      <c r="J56" s="8">
        <v>98</v>
      </c>
      <c r="K56" s="6">
        <f t="shared" ref="K56:K61" si="4">G56-J56</f>
        <v>1.997799999999998</v>
      </c>
      <c r="L56" s="8" t="s">
        <v>159</v>
      </c>
      <c r="M56" s="8" t="s">
        <v>151</v>
      </c>
      <c r="N56" s="8" t="s">
        <v>152</v>
      </c>
      <c r="O56" s="74" t="s">
        <v>156</v>
      </c>
      <c r="P56" s="8" t="s">
        <v>262</v>
      </c>
      <c r="Q56" s="6" t="s">
        <v>102</v>
      </c>
      <c r="R56" s="80" t="s">
        <v>393</v>
      </c>
      <c r="S56" s="196"/>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row>
    <row r="57" spans="1:43" s="114" customFormat="1" ht="189" customHeight="1" x14ac:dyDescent="0.35">
      <c r="B57" s="192"/>
      <c r="C57" s="194"/>
      <c r="D57" s="2">
        <v>49</v>
      </c>
      <c r="E57" s="90" t="s">
        <v>61</v>
      </c>
      <c r="F57" s="103" t="s">
        <v>350</v>
      </c>
      <c r="G57" s="8">
        <v>98.78</v>
      </c>
      <c r="H57" s="7" t="s">
        <v>167</v>
      </c>
      <c r="I57" s="4">
        <v>44346</v>
      </c>
      <c r="J57" s="8">
        <v>96</v>
      </c>
      <c r="K57" s="6">
        <f t="shared" si="4"/>
        <v>2.7800000000000011</v>
      </c>
      <c r="L57" s="8" t="s">
        <v>159</v>
      </c>
      <c r="M57" s="8" t="s">
        <v>151</v>
      </c>
      <c r="N57" s="8" t="s">
        <v>152</v>
      </c>
      <c r="O57" s="8" t="s">
        <v>156</v>
      </c>
      <c r="P57" s="8" t="s">
        <v>262</v>
      </c>
      <c r="Q57" s="6" t="s">
        <v>102</v>
      </c>
      <c r="R57" s="80" t="s">
        <v>406</v>
      </c>
      <c r="S57" s="196"/>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row>
    <row r="58" spans="1:43" s="114" customFormat="1" ht="161.25" customHeight="1" x14ac:dyDescent="0.35">
      <c r="B58" s="192"/>
      <c r="C58" s="194"/>
      <c r="D58" s="1">
        <v>50</v>
      </c>
      <c r="E58" s="90" t="s">
        <v>62</v>
      </c>
      <c r="F58" s="99" t="s">
        <v>296</v>
      </c>
      <c r="G58" s="8">
        <v>100</v>
      </c>
      <c r="H58" s="7" t="s">
        <v>154</v>
      </c>
      <c r="I58" s="4">
        <v>44377</v>
      </c>
      <c r="J58" s="8">
        <v>95</v>
      </c>
      <c r="K58" s="6">
        <f t="shared" si="4"/>
        <v>5</v>
      </c>
      <c r="L58" s="8" t="s">
        <v>159</v>
      </c>
      <c r="M58" s="8" t="s">
        <v>151</v>
      </c>
      <c r="N58" s="8" t="s">
        <v>152</v>
      </c>
      <c r="O58" s="74" t="s">
        <v>155</v>
      </c>
      <c r="P58" s="8" t="s">
        <v>262</v>
      </c>
      <c r="Q58" s="6" t="s">
        <v>102</v>
      </c>
      <c r="R58" s="80" t="s">
        <v>333</v>
      </c>
      <c r="S58" s="196"/>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row>
    <row r="59" spans="1:43" ht="174.75" customHeight="1" x14ac:dyDescent="0.35">
      <c r="B59" s="192"/>
      <c r="C59" s="194"/>
      <c r="D59" s="1">
        <v>51</v>
      </c>
      <c r="E59" s="90" t="s">
        <v>63</v>
      </c>
      <c r="F59" s="99" t="s">
        <v>297</v>
      </c>
      <c r="G59" s="8">
        <v>96.632000000000005</v>
      </c>
      <c r="H59" s="7" t="s">
        <v>154</v>
      </c>
      <c r="I59" s="4">
        <v>44377</v>
      </c>
      <c r="J59" s="8">
        <v>96</v>
      </c>
      <c r="K59" s="6">
        <f t="shared" si="4"/>
        <v>0.632000000000005</v>
      </c>
      <c r="L59" s="8" t="s">
        <v>159</v>
      </c>
      <c r="M59" s="8" t="s">
        <v>151</v>
      </c>
      <c r="N59" s="8" t="s">
        <v>152</v>
      </c>
      <c r="O59" s="74" t="s">
        <v>155</v>
      </c>
      <c r="P59" s="8" t="s">
        <v>262</v>
      </c>
      <c r="Q59" s="6" t="s">
        <v>102</v>
      </c>
      <c r="R59" s="80" t="s">
        <v>334</v>
      </c>
      <c r="S59" s="196"/>
    </row>
    <row r="60" spans="1:43" s="114" customFormat="1" ht="157.5" customHeight="1" x14ac:dyDescent="0.35">
      <c r="B60" s="192"/>
      <c r="C60" s="194"/>
      <c r="D60" s="1">
        <v>52</v>
      </c>
      <c r="E60" s="90" t="s">
        <v>64</v>
      </c>
      <c r="F60" s="99" t="s">
        <v>298</v>
      </c>
      <c r="G60" s="8">
        <v>99.963999999999999</v>
      </c>
      <c r="H60" s="6" t="s">
        <v>154</v>
      </c>
      <c r="I60" s="4">
        <v>44285</v>
      </c>
      <c r="J60" s="8">
        <v>98</v>
      </c>
      <c r="K60" s="6">
        <f t="shared" si="4"/>
        <v>1.9639999999999986</v>
      </c>
      <c r="L60" s="8" t="s">
        <v>161</v>
      </c>
      <c r="M60" s="8" t="s">
        <v>151</v>
      </c>
      <c r="N60" s="8" t="s">
        <v>152</v>
      </c>
      <c r="O60" s="8" t="s">
        <v>156</v>
      </c>
      <c r="P60" s="8" t="s">
        <v>262</v>
      </c>
      <c r="Q60" s="6" t="s">
        <v>102</v>
      </c>
      <c r="R60" s="80" t="s">
        <v>407</v>
      </c>
      <c r="S60" s="196"/>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row>
    <row r="61" spans="1:43" s="114" customFormat="1" ht="142.5" customHeight="1" x14ac:dyDescent="0.35">
      <c r="B61" s="192"/>
      <c r="C61" s="194"/>
      <c r="D61" s="1">
        <v>53</v>
      </c>
      <c r="E61" s="90" t="s">
        <v>65</v>
      </c>
      <c r="F61" s="99" t="s">
        <v>299</v>
      </c>
      <c r="G61" s="8">
        <v>97.422499999999999</v>
      </c>
      <c r="H61" s="6" t="s">
        <v>154</v>
      </c>
      <c r="I61" s="4">
        <v>44195</v>
      </c>
      <c r="J61" s="8">
        <v>96</v>
      </c>
      <c r="K61" s="6">
        <f t="shared" si="4"/>
        <v>1.4224999999999994</v>
      </c>
      <c r="L61" s="8" t="s">
        <v>153</v>
      </c>
      <c r="M61" s="8" t="s">
        <v>151</v>
      </c>
      <c r="N61" s="8" t="s">
        <v>152</v>
      </c>
      <c r="O61" s="74" t="s">
        <v>155</v>
      </c>
      <c r="P61" s="8" t="s">
        <v>262</v>
      </c>
      <c r="Q61" s="6" t="s">
        <v>102</v>
      </c>
      <c r="R61" s="80" t="s">
        <v>335</v>
      </c>
      <c r="S61" s="196"/>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row>
    <row r="62" spans="1:43" s="114" customFormat="1" ht="63.75" customHeight="1" x14ac:dyDescent="0.35">
      <c r="B62" s="192"/>
      <c r="C62" s="194"/>
      <c r="D62" s="1"/>
      <c r="E62" s="90" t="s">
        <v>66</v>
      </c>
      <c r="F62" s="103" t="s">
        <v>166</v>
      </c>
      <c r="G62" s="6" t="s">
        <v>166</v>
      </c>
      <c r="H62" s="6" t="s">
        <v>166</v>
      </c>
      <c r="I62" s="6" t="s">
        <v>166</v>
      </c>
      <c r="J62" s="6" t="s">
        <v>166</v>
      </c>
      <c r="K62" s="6" t="s">
        <v>166</v>
      </c>
      <c r="L62" s="6" t="s">
        <v>166</v>
      </c>
      <c r="M62" s="6" t="s">
        <v>166</v>
      </c>
      <c r="N62" s="6" t="s">
        <v>166</v>
      </c>
      <c r="O62" s="6" t="s">
        <v>166</v>
      </c>
      <c r="P62" s="6" t="s">
        <v>166</v>
      </c>
      <c r="Q62" s="6" t="s">
        <v>102</v>
      </c>
      <c r="R62" s="80" t="s">
        <v>166</v>
      </c>
      <c r="S62" s="196"/>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row>
    <row r="63" spans="1:43" s="114" customFormat="1" ht="153" customHeight="1" x14ac:dyDescent="0.35">
      <c r="B63" s="192"/>
      <c r="C63" s="194"/>
      <c r="D63" s="1">
        <v>54</v>
      </c>
      <c r="E63" s="90" t="s">
        <v>67</v>
      </c>
      <c r="F63" s="99" t="s">
        <v>336</v>
      </c>
      <c r="G63" s="8">
        <v>99.525099999999995</v>
      </c>
      <c r="H63" s="6" t="s">
        <v>154</v>
      </c>
      <c r="I63" s="4">
        <v>44342</v>
      </c>
      <c r="J63" s="8">
        <v>92</v>
      </c>
      <c r="K63" s="6">
        <f>G63-J63</f>
        <v>7.5250999999999948</v>
      </c>
      <c r="L63" s="8" t="s">
        <v>161</v>
      </c>
      <c r="M63" s="8" t="s">
        <v>151</v>
      </c>
      <c r="N63" s="8" t="s">
        <v>152</v>
      </c>
      <c r="O63" s="74" t="s">
        <v>155</v>
      </c>
      <c r="P63" s="8" t="s">
        <v>262</v>
      </c>
      <c r="Q63" s="6" t="s">
        <v>102</v>
      </c>
      <c r="R63" s="80" t="s">
        <v>383</v>
      </c>
      <c r="S63" s="196"/>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row>
    <row r="64" spans="1:43" s="114" customFormat="1" ht="243.75" customHeight="1" x14ac:dyDescent="0.35">
      <c r="B64" s="192"/>
      <c r="C64" s="194"/>
      <c r="D64" s="1">
        <v>55</v>
      </c>
      <c r="E64" s="90" t="s">
        <v>68</v>
      </c>
      <c r="F64" s="99" t="s">
        <v>300</v>
      </c>
      <c r="G64" s="8">
        <v>0</v>
      </c>
      <c r="H64" s="6" t="s">
        <v>154</v>
      </c>
      <c r="I64" s="4">
        <v>44195</v>
      </c>
      <c r="J64" s="8">
        <v>0</v>
      </c>
      <c r="K64" s="6">
        <f>J64-G64</f>
        <v>0</v>
      </c>
      <c r="L64" s="8" t="s">
        <v>153</v>
      </c>
      <c r="M64" s="8" t="s">
        <v>168</v>
      </c>
      <c r="N64" s="8" t="s">
        <v>152</v>
      </c>
      <c r="O64" s="74" t="s">
        <v>155</v>
      </c>
      <c r="P64" s="8" t="s">
        <v>262</v>
      </c>
      <c r="Q64" s="6" t="s">
        <v>102</v>
      </c>
      <c r="R64" s="80" t="s">
        <v>169</v>
      </c>
      <c r="S64" s="196"/>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row>
    <row r="65" spans="2:43" s="114" customFormat="1" ht="158.25" customHeight="1" thickBot="1" x14ac:dyDescent="0.4">
      <c r="B65" s="192"/>
      <c r="C65" s="194"/>
      <c r="D65" s="1">
        <v>56</v>
      </c>
      <c r="E65" s="90" t="s">
        <v>69</v>
      </c>
      <c r="F65" s="99" t="s">
        <v>301</v>
      </c>
      <c r="G65" s="8">
        <v>99.868899999999996</v>
      </c>
      <c r="H65" s="6" t="s">
        <v>154</v>
      </c>
      <c r="I65" s="4">
        <v>44255</v>
      </c>
      <c r="J65" s="8">
        <v>98</v>
      </c>
      <c r="K65" s="6">
        <f>G65-J65</f>
        <v>1.8688999999999965</v>
      </c>
      <c r="L65" s="8" t="s">
        <v>159</v>
      </c>
      <c r="M65" s="8" t="s">
        <v>151</v>
      </c>
      <c r="N65" s="8" t="s">
        <v>152</v>
      </c>
      <c r="O65" s="8" t="s">
        <v>156</v>
      </c>
      <c r="P65" s="8" t="s">
        <v>262</v>
      </c>
      <c r="Q65" s="6" t="s">
        <v>102</v>
      </c>
      <c r="R65" s="80" t="s">
        <v>408</v>
      </c>
      <c r="S65" s="197"/>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row>
    <row r="66" spans="2:43" s="114" customFormat="1" ht="129.75" customHeight="1" x14ac:dyDescent="0.35">
      <c r="B66" s="206" t="s">
        <v>88</v>
      </c>
      <c r="C66" s="208" t="s">
        <v>101</v>
      </c>
      <c r="D66" s="16">
        <v>57</v>
      </c>
      <c r="E66" s="90" t="s">
        <v>306</v>
      </c>
      <c r="F66" s="104" t="s">
        <v>266</v>
      </c>
      <c r="G66" s="35">
        <v>100</v>
      </c>
      <c r="H66" s="3" t="s">
        <v>154</v>
      </c>
      <c r="I66" s="3">
        <v>44331</v>
      </c>
      <c r="J66" s="77" t="s">
        <v>267</v>
      </c>
      <c r="K66" s="33">
        <f>100-96</f>
        <v>4</v>
      </c>
      <c r="L66" s="74" t="s">
        <v>172</v>
      </c>
      <c r="M66" s="74" t="s">
        <v>151</v>
      </c>
      <c r="N66" s="74" t="s">
        <v>152</v>
      </c>
      <c r="O66" s="74" t="s">
        <v>155</v>
      </c>
      <c r="P66" s="74" t="s">
        <v>262</v>
      </c>
      <c r="Q66" s="74" t="s">
        <v>111</v>
      </c>
      <c r="R66" s="66" t="s">
        <v>268</v>
      </c>
      <c r="S66" s="210" t="s">
        <v>269</v>
      </c>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row>
    <row r="67" spans="2:43" s="114" customFormat="1" ht="121" customHeight="1" thickBot="1" x14ac:dyDescent="0.4">
      <c r="B67" s="207"/>
      <c r="C67" s="209"/>
      <c r="D67" s="16">
        <v>58</v>
      </c>
      <c r="E67" s="90" t="s">
        <v>307</v>
      </c>
      <c r="F67" s="104" t="s">
        <v>270</v>
      </c>
      <c r="G67" s="35">
        <v>100</v>
      </c>
      <c r="H67" s="3" t="s">
        <v>154</v>
      </c>
      <c r="I67" s="144">
        <v>44195</v>
      </c>
      <c r="J67" s="150">
        <v>96</v>
      </c>
      <c r="K67" s="150">
        <f>G67-J67</f>
        <v>4</v>
      </c>
      <c r="L67" s="74" t="s">
        <v>165</v>
      </c>
      <c r="M67" s="74" t="s">
        <v>151</v>
      </c>
      <c r="N67" s="74" t="s">
        <v>152</v>
      </c>
      <c r="O67" s="74" t="s">
        <v>156</v>
      </c>
      <c r="P67" s="74" t="s">
        <v>262</v>
      </c>
      <c r="Q67" s="74" t="s">
        <v>111</v>
      </c>
      <c r="R67" s="66" t="s">
        <v>271</v>
      </c>
      <c r="S67" s="21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row>
    <row r="68" spans="2:43" s="114" customFormat="1" ht="157.5" customHeight="1" x14ac:dyDescent="0.35">
      <c r="B68" s="184" t="s">
        <v>116</v>
      </c>
      <c r="C68" s="212" t="s">
        <v>104</v>
      </c>
      <c r="D68" s="1">
        <v>59</v>
      </c>
      <c r="E68" s="90" t="s">
        <v>351</v>
      </c>
      <c r="F68" s="103" t="s">
        <v>352</v>
      </c>
      <c r="G68" s="8">
        <v>100</v>
      </c>
      <c r="H68" s="3" t="s">
        <v>154</v>
      </c>
      <c r="I68" s="3">
        <v>44195</v>
      </c>
      <c r="J68" s="28">
        <v>80</v>
      </c>
      <c r="K68" s="6">
        <f>G68-J68</f>
        <v>20</v>
      </c>
      <c r="L68" s="8" t="s">
        <v>153</v>
      </c>
      <c r="M68" s="9" t="s">
        <v>151</v>
      </c>
      <c r="N68" s="9" t="s">
        <v>152</v>
      </c>
      <c r="O68" s="74" t="s">
        <v>155</v>
      </c>
      <c r="P68" s="9" t="s">
        <v>262</v>
      </c>
      <c r="Q68" s="9" t="s">
        <v>144</v>
      </c>
      <c r="R68" s="80" t="s">
        <v>337</v>
      </c>
      <c r="S68" s="213" t="s">
        <v>368</v>
      </c>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row>
    <row r="69" spans="2:43" s="114" customFormat="1" ht="147" customHeight="1" x14ac:dyDescent="0.35">
      <c r="B69" s="184"/>
      <c r="C69" s="212"/>
      <c r="D69" s="1">
        <v>60</v>
      </c>
      <c r="E69" s="90" t="s">
        <v>162</v>
      </c>
      <c r="F69" s="103" t="s">
        <v>353</v>
      </c>
      <c r="G69" s="8">
        <v>89.382499999999993</v>
      </c>
      <c r="H69" s="3" t="s">
        <v>154</v>
      </c>
      <c r="I69" s="3">
        <v>44196</v>
      </c>
      <c r="J69" s="6">
        <v>80</v>
      </c>
      <c r="K69" s="6">
        <f>G69-J69</f>
        <v>9.3824999999999932</v>
      </c>
      <c r="L69" s="8" t="s">
        <v>153</v>
      </c>
      <c r="M69" s="9" t="s">
        <v>151</v>
      </c>
      <c r="N69" s="9" t="s">
        <v>152</v>
      </c>
      <c r="O69" s="74" t="s">
        <v>155</v>
      </c>
      <c r="P69" s="8" t="s">
        <v>262</v>
      </c>
      <c r="Q69" s="9" t="s">
        <v>144</v>
      </c>
      <c r="R69" s="80" t="s">
        <v>338</v>
      </c>
      <c r="S69" s="214"/>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row>
    <row r="70" spans="2:43" s="114" customFormat="1" ht="187.5" customHeight="1" thickBot="1" x14ac:dyDescent="0.4">
      <c r="B70" s="184"/>
      <c r="C70" s="212"/>
      <c r="D70" s="1">
        <v>61</v>
      </c>
      <c r="E70" s="90" t="s">
        <v>163</v>
      </c>
      <c r="F70" s="103" t="s">
        <v>354</v>
      </c>
      <c r="G70" s="8">
        <v>100</v>
      </c>
      <c r="H70" s="3" t="s">
        <v>154</v>
      </c>
      <c r="I70" s="3">
        <v>44377</v>
      </c>
      <c r="J70" s="6">
        <v>100</v>
      </c>
      <c r="K70" s="6">
        <f>G70-J70</f>
        <v>0</v>
      </c>
      <c r="L70" s="8" t="s">
        <v>170</v>
      </c>
      <c r="M70" s="9" t="s">
        <v>151</v>
      </c>
      <c r="N70" s="9" t="s">
        <v>152</v>
      </c>
      <c r="O70" s="74" t="s">
        <v>155</v>
      </c>
      <c r="P70" s="8" t="s">
        <v>262</v>
      </c>
      <c r="Q70" s="9" t="s">
        <v>144</v>
      </c>
      <c r="R70" s="123" t="s">
        <v>355</v>
      </c>
      <c r="S70" s="215"/>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row>
    <row r="71" spans="2:43" s="114" customFormat="1" ht="409.15" customHeight="1" thickBot="1" x14ac:dyDescent="0.4">
      <c r="B71" s="216" t="s">
        <v>322</v>
      </c>
      <c r="C71" s="124" t="s">
        <v>124</v>
      </c>
      <c r="D71" s="16">
        <v>62</v>
      </c>
      <c r="E71" s="90" t="s">
        <v>22</v>
      </c>
      <c r="F71" s="105" t="s">
        <v>272</v>
      </c>
      <c r="G71" s="30">
        <v>100</v>
      </c>
      <c r="H71" s="35" t="s">
        <v>154</v>
      </c>
      <c r="I71" s="41">
        <v>44377</v>
      </c>
      <c r="J71" s="30">
        <v>100</v>
      </c>
      <c r="K71" s="33">
        <f>G71-J71</f>
        <v>0</v>
      </c>
      <c r="L71" s="30" t="s">
        <v>165</v>
      </c>
      <c r="M71" s="30" t="s">
        <v>151</v>
      </c>
      <c r="N71" s="30" t="s">
        <v>152</v>
      </c>
      <c r="O71" s="74" t="s">
        <v>155</v>
      </c>
      <c r="P71" s="35" t="s">
        <v>262</v>
      </c>
      <c r="Q71" s="35" t="s">
        <v>111</v>
      </c>
      <c r="R71" s="66" t="s">
        <v>310</v>
      </c>
      <c r="S71" s="213" t="s">
        <v>414</v>
      </c>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row>
    <row r="72" spans="2:43" s="114" customFormat="1" ht="409.15" customHeight="1" thickBot="1" x14ac:dyDescent="0.4">
      <c r="B72" s="217"/>
      <c r="C72" s="141" t="s">
        <v>124</v>
      </c>
      <c r="D72" s="1">
        <v>63</v>
      </c>
      <c r="E72" s="90" t="s">
        <v>133</v>
      </c>
      <c r="F72" s="105" t="s">
        <v>273</v>
      </c>
      <c r="G72" s="30">
        <v>25</v>
      </c>
      <c r="H72" s="35" t="s">
        <v>154</v>
      </c>
      <c r="I72" s="41">
        <v>44377</v>
      </c>
      <c r="J72" s="30">
        <v>48</v>
      </c>
      <c r="K72" s="33">
        <f>J72-G72</f>
        <v>23</v>
      </c>
      <c r="L72" s="30" t="s">
        <v>161</v>
      </c>
      <c r="M72" s="30" t="s">
        <v>168</v>
      </c>
      <c r="N72" s="30" t="s">
        <v>152</v>
      </c>
      <c r="O72" s="74" t="s">
        <v>155</v>
      </c>
      <c r="P72" s="35" t="s">
        <v>262</v>
      </c>
      <c r="Q72" s="35" t="s">
        <v>111</v>
      </c>
      <c r="R72" s="66" t="s">
        <v>311</v>
      </c>
      <c r="S72" s="218"/>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row>
    <row r="73" spans="2:43" s="114" customFormat="1" ht="409.5" x14ac:dyDescent="0.35">
      <c r="B73" s="11" t="s">
        <v>117</v>
      </c>
      <c r="C73" s="138" t="s">
        <v>123</v>
      </c>
      <c r="D73" s="1">
        <v>64</v>
      </c>
      <c r="E73" s="90" t="s">
        <v>128</v>
      </c>
      <c r="F73" s="96" t="s">
        <v>274</v>
      </c>
      <c r="G73" s="30">
        <v>93.160399999999996</v>
      </c>
      <c r="H73" s="35" t="s">
        <v>167</v>
      </c>
      <c r="I73" s="41">
        <v>44378</v>
      </c>
      <c r="J73" s="30">
        <v>90</v>
      </c>
      <c r="K73" s="33">
        <f>G73-J73</f>
        <v>3.1603999999999957</v>
      </c>
      <c r="L73" s="30" t="s">
        <v>185</v>
      </c>
      <c r="M73" s="30" t="s">
        <v>151</v>
      </c>
      <c r="N73" s="30" t="s">
        <v>171</v>
      </c>
      <c r="O73" s="74" t="s">
        <v>155</v>
      </c>
      <c r="P73" s="35" t="s">
        <v>262</v>
      </c>
      <c r="Q73" s="35" t="s">
        <v>111</v>
      </c>
      <c r="R73" s="66" t="s">
        <v>419</v>
      </c>
      <c r="S73" s="142" t="s">
        <v>418</v>
      </c>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row>
    <row r="74" spans="2:43" s="114" customFormat="1" ht="122.5" x14ac:dyDescent="0.35">
      <c r="B74" s="192" t="s">
        <v>118</v>
      </c>
      <c r="C74" s="201" t="s">
        <v>105</v>
      </c>
      <c r="D74" s="1">
        <v>65</v>
      </c>
      <c r="E74" s="90" t="s">
        <v>23</v>
      </c>
      <c r="F74" s="96" t="s">
        <v>218</v>
      </c>
      <c r="G74" s="48">
        <v>92.857100000000003</v>
      </c>
      <c r="H74" s="35" t="s">
        <v>219</v>
      </c>
      <c r="I74" s="41">
        <v>44377</v>
      </c>
      <c r="J74" s="30">
        <v>71</v>
      </c>
      <c r="K74" s="35">
        <f>G74-J74</f>
        <v>21.857100000000003</v>
      </c>
      <c r="L74" s="30" t="s">
        <v>159</v>
      </c>
      <c r="M74" s="30" t="s">
        <v>151</v>
      </c>
      <c r="N74" s="30" t="s">
        <v>152</v>
      </c>
      <c r="O74" s="74" t="s">
        <v>155</v>
      </c>
      <c r="P74" s="35" t="s">
        <v>262</v>
      </c>
      <c r="Q74" s="35" t="s">
        <v>220</v>
      </c>
      <c r="R74" s="66" t="s">
        <v>221</v>
      </c>
      <c r="S74" s="204" t="s">
        <v>421</v>
      </c>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row>
    <row r="75" spans="2:43" s="114" customFormat="1" ht="70" x14ac:dyDescent="0.35">
      <c r="B75" s="192"/>
      <c r="C75" s="201"/>
      <c r="D75" s="1">
        <v>66</v>
      </c>
      <c r="E75" s="90" t="s">
        <v>134</v>
      </c>
      <c r="F75" s="96" t="s">
        <v>222</v>
      </c>
      <c r="G75" s="49">
        <v>100</v>
      </c>
      <c r="H75" s="35" t="s">
        <v>219</v>
      </c>
      <c r="I75" s="41">
        <v>44392</v>
      </c>
      <c r="J75" s="30">
        <v>60</v>
      </c>
      <c r="K75" s="35">
        <f t="shared" ref="K75:K92" si="5">G75-J75</f>
        <v>40</v>
      </c>
      <c r="L75" s="30" t="s">
        <v>165</v>
      </c>
      <c r="M75" s="30" t="s">
        <v>151</v>
      </c>
      <c r="N75" s="30" t="s">
        <v>152</v>
      </c>
      <c r="O75" s="74" t="s">
        <v>155</v>
      </c>
      <c r="P75" s="35" t="s">
        <v>262</v>
      </c>
      <c r="Q75" s="35" t="s">
        <v>220</v>
      </c>
      <c r="R75" s="66" t="s">
        <v>223</v>
      </c>
      <c r="S75" s="204"/>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row>
    <row r="76" spans="2:43" s="114" customFormat="1" ht="227.5" x14ac:dyDescent="0.35">
      <c r="B76" s="192"/>
      <c r="C76" s="201"/>
      <c r="D76" s="1">
        <v>67</v>
      </c>
      <c r="E76" s="90" t="s">
        <v>24</v>
      </c>
      <c r="F76" s="96" t="s">
        <v>224</v>
      </c>
      <c r="G76" s="50">
        <v>93.875399999999999</v>
      </c>
      <c r="H76" s="35" t="s">
        <v>219</v>
      </c>
      <c r="I76" s="41">
        <v>44377</v>
      </c>
      <c r="J76" s="30">
        <v>71</v>
      </c>
      <c r="K76" s="35">
        <f t="shared" si="5"/>
        <v>22.875399999999999</v>
      </c>
      <c r="L76" s="30" t="s">
        <v>159</v>
      </c>
      <c r="M76" s="30" t="s">
        <v>151</v>
      </c>
      <c r="N76" s="30" t="s">
        <v>152</v>
      </c>
      <c r="O76" s="74" t="s">
        <v>155</v>
      </c>
      <c r="P76" s="35" t="s">
        <v>262</v>
      </c>
      <c r="Q76" s="35" t="s">
        <v>220</v>
      </c>
      <c r="R76" s="66" t="s">
        <v>312</v>
      </c>
      <c r="S76" s="204"/>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row>
    <row r="77" spans="2:43" s="114" customFormat="1" ht="227.25" customHeight="1" x14ac:dyDescent="0.35">
      <c r="B77" s="192"/>
      <c r="C77" s="201"/>
      <c r="D77" s="1">
        <v>68</v>
      </c>
      <c r="E77" s="90" t="s">
        <v>25</v>
      </c>
      <c r="F77" s="96" t="s">
        <v>225</v>
      </c>
      <c r="G77" s="50">
        <v>95.4255</v>
      </c>
      <c r="H77" s="35" t="s">
        <v>219</v>
      </c>
      <c r="I77" s="41">
        <v>44377</v>
      </c>
      <c r="J77" s="30">
        <v>71</v>
      </c>
      <c r="K77" s="35">
        <f t="shared" si="5"/>
        <v>24.4255</v>
      </c>
      <c r="L77" s="30" t="s">
        <v>159</v>
      </c>
      <c r="M77" s="30" t="s">
        <v>151</v>
      </c>
      <c r="N77" s="30" t="s">
        <v>152</v>
      </c>
      <c r="O77" s="74" t="s">
        <v>155</v>
      </c>
      <c r="P77" s="35" t="s">
        <v>262</v>
      </c>
      <c r="Q77" s="35" t="s">
        <v>220</v>
      </c>
      <c r="R77" s="66" t="s">
        <v>313</v>
      </c>
      <c r="S77" s="204"/>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row>
    <row r="78" spans="2:43" s="114" customFormat="1" ht="198" customHeight="1" x14ac:dyDescent="0.35">
      <c r="B78" s="192"/>
      <c r="C78" s="201"/>
      <c r="D78" s="1">
        <v>69</v>
      </c>
      <c r="E78" s="90" t="s">
        <v>26</v>
      </c>
      <c r="F78" s="96" t="s">
        <v>226</v>
      </c>
      <c r="G78" s="51">
        <v>100</v>
      </c>
      <c r="H78" s="35" t="s">
        <v>219</v>
      </c>
      <c r="I78" s="41">
        <v>44377</v>
      </c>
      <c r="J78" s="30">
        <v>91</v>
      </c>
      <c r="K78" s="35">
        <f t="shared" si="5"/>
        <v>9</v>
      </c>
      <c r="L78" s="30" t="s">
        <v>159</v>
      </c>
      <c r="M78" s="30" t="s">
        <v>151</v>
      </c>
      <c r="N78" s="30" t="s">
        <v>152</v>
      </c>
      <c r="O78" s="74" t="s">
        <v>155</v>
      </c>
      <c r="P78" s="35" t="s">
        <v>262</v>
      </c>
      <c r="Q78" s="35" t="s">
        <v>220</v>
      </c>
      <c r="R78" s="66" t="s">
        <v>314</v>
      </c>
      <c r="S78" s="204"/>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row>
    <row r="79" spans="2:43" s="114" customFormat="1" ht="248.15" customHeight="1" x14ac:dyDescent="0.35">
      <c r="B79" s="192"/>
      <c r="C79" s="201"/>
      <c r="D79" s="1">
        <v>70</v>
      </c>
      <c r="E79" s="90" t="s">
        <v>27</v>
      </c>
      <c r="F79" s="92" t="s">
        <v>227</v>
      </c>
      <c r="G79" s="50">
        <v>0.1429</v>
      </c>
      <c r="H79" s="35" t="s">
        <v>228</v>
      </c>
      <c r="I79" s="41">
        <v>44377</v>
      </c>
      <c r="J79" s="30">
        <v>7.2</v>
      </c>
      <c r="K79" s="52">
        <v>7.0571000000000002</v>
      </c>
      <c r="L79" s="30" t="s">
        <v>159</v>
      </c>
      <c r="M79" s="30" t="s">
        <v>168</v>
      </c>
      <c r="N79" s="30" t="s">
        <v>229</v>
      </c>
      <c r="O79" s="74" t="s">
        <v>155</v>
      </c>
      <c r="P79" s="35" t="s">
        <v>262</v>
      </c>
      <c r="Q79" s="35" t="s">
        <v>220</v>
      </c>
      <c r="R79" s="66" t="s">
        <v>388</v>
      </c>
      <c r="S79" s="204"/>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row>
    <row r="80" spans="2:43" s="114" customFormat="1" ht="210.75" customHeight="1" x14ac:dyDescent="0.35">
      <c r="B80" s="192"/>
      <c r="C80" s="201"/>
      <c r="D80" s="1">
        <v>71</v>
      </c>
      <c r="E80" s="90" t="s">
        <v>28</v>
      </c>
      <c r="F80" s="96" t="s">
        <v>230</v>
      </c>
      <c r="G80" s="49">
        <v>100</v>
      </c>
      <c r="H80" s="35" t="s">
        <v>219</v>
      </c>
      <c r="I80" s="41">
        <v>44377</v>
      </c>
      <c r="J80" s="30">
        <v>91</v>
      </c>
      <c r="K80" s="35">
        <f t="shared" si="5"/>
        <v>9</v>
      </c>
      <c r="L80" s="30" t="s">
        <v>159</v>
      </c>
      <c r="M80" s="30" t="s">
        <v>151</v>
      </c>
      <c r="N80" s="30" t="s">
        <v>152</v>
      </c>
      <c r="O80" s="74" t="s">
        <v>155</v>
      </c>
      <c r="P80" s="35" t="s">
        <v>262</v>
      </c>
      <c r="Q80" s="35" t="s">
        <v>220</v>
      </c>
      <c r="R80" s="66" t="s">
        <v>231</v>
      </c>
      <c r="S80" s="204"/>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row>
    <row r="81" spans="1:43" s="114" customFormat="1" ht="206.25" customHeight="1" thickBot="1" x14ac:dyDescent="0.4">
      <c r="B81" s="199"/>
      <c r="C81" s="202"/>
      <c r="D81" s="13">
        <v>72</v>
      </c>
      <c r="E81" s="90" t="s">
        <v>29</v>
      </c>
      <c r="F81" s="97" t="s">
        <v>232</v>
      </c>
      <c r="G81" s="53">
        <v>100</v>
      </c>
      <c r="H81" s="47" t="s">
        <v>219</v>
      </c>
      <c r="I81" s="41">
        <v>44377</v>
      </c>
      <c r="J81" s="43">
        <v>71</v>
      </c>
      <c r="K81" s="35">
        <f t="shared" si="5"/>
        <v>29</v>
      </c>
      <c r="L81" s="43" t="s">
        <v>159</v>
      </c>
      <c r="M81" s="43" t="s">
        <v>151</v>
      </c>
      <c r="N81" s="43" t="s">
        <v>152</v>
      </c>
      <c r="O81" s="74" t="s">
        <v>155</v>
      </c>
      <c r="P81" s="47" t="s">
        <v>262</v>
      </c>
      <c r="Q81" s="35" t="s">
        <v>220</v>
      </c>
      <c r="R81" s="76" t="s">
        <v>233</v>
      </c>
      <c r="S81" s="205"/>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row>
    <row r="82" spans="1:43" s="114" customFormat="1" ht="398.25" customHeight="1" thickBot="1" x14ac:dyDescent="0.4">
      <c r="B82" s="140" t="s">
        <v>323</v>
      </c>
      <c r="C82" s="143" t="s">
        <v>106</v>
      </c>
      <c r="D82" s="18">
        <v>73</v>
      </c>
      <c r="E82" s="90" t="s">
        <v>107</v>
      </c>
      <c r="F82" s="106" t="s">
        <v>234</v>
      </c>
      <c r="G82" s="54">
        <v>100</v>
      </c>
      <c r="H82" s="21" t="s">
        <v>219</v>
      </c>
      <c r="I82" s="55">
        <v>44377</v>
      </c>
      <c r="J82" s="56">
        <v>90</v>
      </c>
      <c r="K82" s="35">
        <f t="shared" si="5"/>
        <v>10</v>
      </c>
      <c r="L82" s="56" t="s">
        <v>159</v>
      </c>
      <c r="M82" s="56" t="s">
        <v>151</v>
      </c>
      <c r="N82" s="56" t="s">
        <v>152</v>
      </c>
      <c r="O82" s="74" t="s">
        <v>155</v>
      </c>
      <c r="P82" s="21" t="s">
        <v>262</v>
      </c>
      <c r="Q82" s="35" t="s">
        <v>220</v>
      </c>
      <c r="R82" s="125" t="s">
        <v>235</v>
      </c>
      <c r="S82" s="139" t="s">
        <v>315</v>
      </c>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row>
    <row r="83" spans="1:43" s="114" customFormat="1" ht="241.5" customHeight="1" thickBot="1" x14ac:dyDescent="0.4">
      <c r="B83" s="198" t="s">
        <v>119</v>
      </c>
      <c r="C83" s="200" t="s">
        <v>149</v>
      </c>
      <c r="D83" s="2">
        <v>74</v>
      </c>
      <c r="E83" s="90" t="s">
        <v>12</v>
      </c>
      <c r="F83" s="95" t="s">
        <v>236</v>
      </c>
      <c r="G83" s="57">
        <v>0</v>
      </c>
      <c r="H83" s="33" t="s">
        <v>167</v>
      </c>
      <c r="I83" s="32">
        <v>44377</v>
      </c>
      <c r="J83" s="34">
        <v>0</v>
      </c>
      <c r="K83" s="58">
        <f>J83-G83</f>
        <v>0</v>
      </c>
      <c r="L83" s="34" t="s">
        <v>159</v>
      </c>
      <c r="M83" s="34" t="s">
        <v>168</v>
      </c>
      <c r="N83" s="34" t="s">
        <v>152</v>
      </c>
      <c r="O83" s="74" t="s">
        <v>155</v>
      </c>
      <c r="P83" s="33" t="s">
        <v>262</v>
      </c>
      <c r="Q83" s="35" t="s">
        <v>220</v>
      </c>
      <c r="R83" s="126" t="s">
        <v>237</v>
      </c>
      <c r="S83" s="203" t="s">
        <v>317</v>
      </c>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row>
    <row r="84" spans="1:43" s="114" customFormat="1" ht="180" customHeight="1" thickBot="1" x14ac:dyDescent="0.4">
      <c r="B84" s="192"/>
      <c r="C84" s="201"/>
      <c r="D84" s="1">
        <v>75</v>
      </c>
      <c r="E84" s="90" t="s">
        <v>13</v>
      </c>
      <c r="F84" s="96" t="s">
        <v>238</v>
      </c>
      <c r="G84" s="49">
        <v>0</v>
      </c>
      <c r="H84" s="35" t="s">
        <v>167</v>
      </c>
      <c r="I84" s="32">
        <v>44377</v>
      </c>
      <c r="J84" s="30">
        <v>0</v>
      </c>
      <c r="K84" s="58">
        <f>J84-G84</f>
        <v>0</v>
      </c>
      <c r="L84" s="30" t="s">
        <v>159</v>
      </c>
      <c r="M84" s="30" t="s">
        <v>168</v>
      </c>
      <c r="N84" s="30" t="s">
        <v>152</v>
      </c>
      <c r="O84" s="74" t="s">
        <v>155</v>
      </c>
      <c r="P84" s="35" t="s">
        <v>262</v>
      </c>
      <c r="Q84" s="35" t="s">
        <v>220</v>
      </c>
      <c r="R84" s="66" t="s">
        <v>239</v>
      </c>
      <c r="S84" s="204"/>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row>
    <row r="85" spans="1:43" s="114" customFormat="1" ht="210.5" thickBot="1" x14ac:dyDescent="0.4">
      <c r="B85" s="192"/>
      <c r="C85" s="201"/>
      <c r="D85" s="1">
        <v>76</v>
      </c>
      <c r="E85" s="90" t="s">
        <v>14</v>
      </c>
      <c r="F85" s="96" t="s">
        <v>240</v>
      </c>
      <c r="G85" s="49">
        <v>0</v>
      </c>
      <c r="H85" s="35" t="s">
        <v>167</v>
      </c>
      <c r="I85" s="32">
        <v>44377</v>
      </c>
      <c r="J85" s="30">
        <v>0</v>
      </c>
      <c r="K85" s="58">
        <f>J85-G85</f>
        <v>0</v>
      </c>
      <c r="L85" s="30" t="s">
        <v>159</v>
      </c>
      <c r="M85" s="30" t="s">
        <v>168</v>
      </c>
      <c r="N85" s="30" t="s">
        <v>152</v>
      </c>
      <c r="O85" s="74" t="s">
        <v>155</v>
      </c>
      <c r="P85" s="35" t="s">
        <v>262</v>
      </c>
      <c r="Q85" s="35" t="s">
        <v>220</v>
      </c>
      <c r="R85" s="66" t="s">
        <v>316</v>
      </c>
      <c r="S85" s="204"/>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row>
    <row r="86" spans="1:43" s="114" customFormat="1" ht="268" customHeight="1" thickBot="1" x14ac:dyDescent="0.4">
      <c r="B86" s="192"/>
      <c r="C86" s="201"/>
      <c r="D86" s="1">
        <v>77</v>
      </c>
      <c r="E86" s="90" t="s">
        <v>126</v>
      </c>
      <c r="F86" s="96" t="s">
        <v>241</v>
      </c>
      <c r="G86" s="59">
        <v>0.24779999999999999</v>
      </c>
      <c r="H86" s="35" t="s">
        <v>219</v>
      </c>
      <c r="I86" s="32">
        <v>44377</v>
      </c>
      <c r="J86" s="30">
        <v>5</v>
      </c>
      <c r="K86" s="60">
        <f>J86-G86</f>
        <v>4.7522000000000002</v>
      </c>
      <c r="L86" s="30" t="s">
        <v>159</v>
      </c>
      <c r="M86" s="30" t="s">
        <v>168</v>
      </c>
      <c r="N86" s="30" t="s">
        <v>152</v>
      </c>
      <c r="O86" s="74" t="s">
        <v>155</v>
      </c>
      <c r="P86" s="35" t="s">
        <v>262</v>
      </c>
      <c r="Q86" s="35" t="s">
        <v>220</v>
      </c>
      <c r="R86" s="66" t="s">
        <v>242</v>
      </c>
      <c r="S86" s="204"/>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row>
    <row r="87" spans="1:43" ht="250.5" customHeight="1" thickBot="1" x14ac:dyDescent="0.4">
      <c r="B87" s="192"/>
      <c r="C87" s="201"/>
      <c r="D87" s="1">
        <v>78</v>
      </c>
      <c r="E87" s="90" t="s">
        <v>15</v>
      </c>
      <c r="F87" s="96" t="s">
        <v>243</v>
      </c>
      <c r="G87" s="61">
        <v>82.96</v>
      </c>
      <c r="H87" s="35" t="s">
        <v>219</v>
      </c>
      <c r="I87" s="32">
        <v>44377</v>
      </c>
      <c r="J87" s="30">
        <v>85</v>
      </c>
      <c r="K87" s="35">
        <f t="shared" si="5"/>
        <v>-2.0400000000000063</v>
      </c>
      <c r="L87" s="30" t="s">
        <v>159</v>
      </c>
      <c r="M87" s="30" t="s">
        <v>151</v>
      </c>
      <c r="N87" s="30" t="s">
        <v>152</v>
      </c>
      <c r="O87" s="74" t="s">
        <v>155</v>
      </c>
      <c r="P87" s="75" t="s">
        <v>262</v>
      </c>
      <c r="Q87" s="35" t="s">
        <v>220</v>
      </c>
      <c r="R87" s="66" t="s">
        <v>244</v>
      </c>
      <c r="S87" s="204"/>
    </row>
    <row r="88" spans="1:43" s="122" customFormat="1" ht="409.5" customHeight="1" x14ac:dyDescent="0.35">
      <c r="A88" s="121"/>
      <c r="B88" s="192"/>
      <c r="C88" s="201"/>
      <c r="D88" s="1"/>
      <c r="E88" s="90" t="s">
        <v>16</v>
      </c>
      <c r="F88" s="98" t="s">
        <v>166</v>
      </c>
      <c r="G88" s="6" t="s">
        <v>166</v>
      </c>
      <c r="H88" s="6" t="s">
        <v>166</v>
      </c>
      <c r="I88" s="6" t="s">
        <v>166</v>
      </c>
      <c r="J88" s="6" t="s">
        <v>166</v>
      </c>
      <c r="K88" s="6" t="s">
        <v>166</v>
      </c>
      <c r="L88" s="6" t="s">
        <v>166</v>
      </c>
      <c r="M88" s="6" t="s">
        <v>166</v>
      </c>
      <c r="N88" s="6" t="s">
        <v>166</v>
      </c>
      <c r="O88" s="6" t="s">
        <v>166</v>
      </c>
      <c r="P88" s="6" t="s">
        <v>166</v>
      </c>
      <c r="Q88" s="6" t="s">
        <v>220</v>
      </c>
      <c r="R88" s="80" t="s">
        <v>245</v>
      </c>
      <c r="S88" s="204"/>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row>
    <row r="89" spans="1:43" ht="409.5" customHeight="1" thickBot="1" x14ac:dyDescent="0.4">
      <c r="B89" s="192"/>
      <c r="C89" s="201"/>
      <c r="D89" s="1">
        <v>79</v>
      </c>
      <c r="E89" s="90" t="s">
        <v>127</v>
      </c>
      <c r="F89" s="92" t="s">
        <v>246</v>
      </c>
      <c r="G89" s="50">
        <v>73.692499999999995</v>
      </c>
      <c r="H89" s="35" t="s">
        <v>219</v>
      </c>
      <c r="I89" s="41">
        <v>44347</v>
      </c>
      <c r="J89" s="30">
        <v>80</v>
      </c>
      <c r="K89" s="35">
        <v>-6.3075000000000045</v>
      </c>
      <c r="L89" s="30" t="s">
        <v>161</v>
      </c>
      <c r="M89" s="30" t="s">
        <v>151</v>
      </c>
      <c r="N89" s="30" t="s">
        <v>171</v>
      </c>
      <c r="O89" s="35" t="s">
        <v>155</v>
      </c>
      <c r="P89" s="75" t="s">
        <v>262</v>
      </c>
      <c r="Q89" s="35" t="s">
        <v>220</v>
      </c>
      <c r="R89" s="66" t="s">
        <v>308</v>
      </c>
      <c r="S89" s="204"/>
    </row>
    <row r="90" spans="1:43" s="122" customFormat="1" ht="260.25" customHeight="1" x14ac:dyDescent="0.35">
      <c r="A90" s="121"/>
      <c r="B90" s="192"/>
      <c r="C90" s="201"/>
      <c r="D90" s="1"/>
      <c r="E90" s="90" t="s">
        <v>17</v>
      </c>
      <c r="F90" s="98" t="s">
        <v>166</v>
      </c>
      <c r="G90" s="6" t="s">
        <v>166</v>
      </c>
      <c r="H90" s="6" t="s">
        <v>166</v>
      </c>
      <c r="I90" s="6" t="s">
        <v>166</v>
      </c>
      <c r="J90" s="6" t="s">
        <v>166</v>
      </c>
      <c r="K90" s="6" t="s">
        <v>166</v>
      </c>
      <c r="L90" s="6" t="s">
        <v>166</v>
      </c>
      <c r="M90" s="6" t="s">
        <v>166</v>
      </c>
      <c r="N90" s="6" t="s">
        <v>166</v>
      </c>
      <c r="O90" s="6" t="s">
        <v>166</v>
      </c>
      <c r="P90" s="6" t="s">
        <v>166</v>
      </c>
      <c r="Q90" s="6" t="s">
        <v>220</v>
      </c>
      <c r="R90" s="80" t="s">
        <v>247</v>
      </c>
      <c r="S90" s="204"/>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row>
    <row r="91" spans="1:43" s="114" customFormat="1" ht="260.25" customHeight="1" thickBot="1" x14ac:dyDescent="0.4">
      <c r="B91" s="192"/>
      <c r="C91" s="201"/>
      <c r="D91" s="1">
        <v>80</v>
      </c>
      <c r="E91" s="90" t="s">
        <v>110</v>
      </c>
      <c r="F91" s="96" t="s">
        <v>248</v>
      </c>
      <c r="G91" s="50">
        <v>0.71130000000000004</v>
      </c>
      <c r="H91" s="35" t="s">
        <v>167</v>
      </c>
      <c r="I91" s="41">
        <v>44377</v>
      </c>
      <c r="J91" s="30">
        <v>2</v>
      </c>
      <c r="K91" s="6">
        <f t="shared" si="5"/>
        <v>-1.2887</v>
      </c>
      <c r="L91" s="30" t="s">
        <v>159</v>
      </c>
      <c r="M91" s="30" t="s">
        <v>151</v>
      </c>
      <c r="N91" s="30" t="s">
        <v>171</v>
      </c>
      <c r="O91" s="74" t="s">
        <v>155</v>
      </c>
      <c r="P91" s="75" t="s">
        <v>155</v>
      </c>
      <c r="Q91" s="35" t="s">
        <v>220</v>
      </c>
      <c r="R91" s="66" t="s">
        <v>356</v>
      </c>
      <c r="S91" s="204"/>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row>
    <row r="92" spans="1:43" s="114" customFormat="1" ht="260.25" customHeight="1" thickBot="1" x14ac:dyDescent="0.4">
      <c r="B92" s="199"/>
      <c r="C92" s="202"/>
      <c r="D92" s="13">
        <v>81</v>
      </c>
      <c r="E92" s="90" t="s">
        <v>108</v>
      </c>
      <c r="F92" s="97" t="s">
        <v>320</v>
      </c>
      <c r="G92" s="62">
        <v>100</v>
      </c>
      <c r="H92" s="47" t="s">
        <v>219</v>
      </c>
      <c r="I92" s="41">
        <v>44377</v>
      </c>
      <c r="J92" s="43">
        <v>100</v>
      </c>
      <c r="K92" s="35">
        <f t="shared" si="5"/>
        <v>0</v>
      </c>
      <c r="L92" s="43" t="s">
        <v>159</v>
      </c>
      <c r="M92" s="43" t="s">
        <v>151</v>
      </c>
      <c r="N92" s="43" t="s">
        <v>152</v>
      </c>
      <c r="O92" s="74" t="s">
        <v>155</v>
      </c>
      <c r="P92" s="47" t="s">
        <v>262</v>
      </c>
      <c r="Q92" s="35" t="s">
        <v>220</v>
      </c>
      <c r="R92" s="76" t="s">
        <v>249</v>
      </c>
      <c r="S92" s="205"/>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row>
    <row r="93" spans="1:43" s="114" customFormat="1" ht="175.5" thickBot="1" x14ac:dyDescent="0.4">
      <c r="B93" s="191" t="s">
        <v>90</v>
      </c>
      <c r="C93" s="219" t="s">
        <v>125</v>
      </c>
      <c r="D93" s="16">
        <v>82</v>
      </c>
      <c r="E93" s="90" t="s">
        <v>80</v>
      </c>
      <c r="F93" s="107" t="s">
        <v>250</v>
      </c>
      <c r="G93" s="42">
        <v>100</v>
      </c>
      <c r="H93" s="63" t="s">
        <v>154</v>
      </c>
      <c r="I93" s="64" t="s">
        <v>251</v>
      </c>
      <c r="J93" s="42">
        <v>90</v>
      </c>
      <c r="K93" s="63">
        <v>10</v>
      </c>
      <c r="L93" s="42" t="s">
        <v>159</v>
      </c>
      <c r="M93" s="42" t="s">
        <v>151</v>
      </c>
      <c r="N93" s="42" t="s">
        <v>229</v>
      </c>
      <c r="O93" s="74" t="s">
        <v>155</v>
      </c>
      <c r="P93" s="63" t="s">
        <v>262</v>
      </c>
      <c r="Q93" s="63" t="s">
        <v>145</v>
      </c>
      <c r="R93" s="65" t="s">
        <v>252</v>
      </c>
      <c r="S93" s="214" t="s">
        <v>422</v>
      </c>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row>
    <row r="94" spans="1:43" s="114" customFormat="1" ht="280" x14ac:dyDescent="0.35">
      <c r="B94" s="191"/>
      <c r="C94" s="219"/>
      <c r="D94" s="1">
        <v>83</v>
      </c>
      <c r="E94" s="90" t="s">
        <v>81</v>
      </c>
      <c r="F94" s="96" t="s">
        <v>253</v>
      </c>
      <c r="G94" s="30">
        <v>96.88</v>
      </c>
      <c r="H94" s="35" t="s">
        <v>154</v>
      </c>
      <c r="I94" s="41" t="s">
        <v>254</v>
      </c>
      <c r="J94" s="30">
        <v>80</v>
      </c>
      <c r="K94" s="33">
        <v>13.75</v>
      </c>
      <c r="L94" s="30" t="s">
        <v>161</v>
      </c>
      <c r="M94" s="30" t="s">
        <v>151</v>
      </c>
      <c r="N94" s="30" t="s">
        <v>152</v>
      </c>
      <c r="O94" s="74" t="s">
        <v>155</v>
      </c>
      <c r="P94" s="35" t="s">
        <v>262</v>
      </c>
      <c r="Q94" s="35" t="s">
        <v>145</v>
      </c>
      <c r="R94" s="66" t="s">
        <v>255</v>
      </c>
      <c r="S94" s="214"/>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row>
    <row r="95" spans="1:43" s="114" customFormat="1" ht="193" thickBot="1" x14ac:dyDescent="0.4">
      <c r="B95" s="191"/>
      <c r="C95" s="219"/>
      <c r="D95" s="15">
        <v>84</v>
      </c>
      <c r="E95" s="90" t="s">
        <v>82</v>
      </c>
      <c r="F95" s="108" t="s">
        <v>256</v>
      </c>
      <c r="G95" s="67">
        <v>93.75</v>
      </c>
      <c r="H95" s="68" t="s">
        <v>154</v>
      </c>
      <c r="I95" s="69" t="s">
        <v>389</v>
      </c>
      <c r="J95" s="67">
        <v>100</v>
      </c>
      <c r="K95" s="67">
        <f>+G95-J95</f>
        <v>-6.25</v>
      </c>
      <c r="L95" s="67" t="s">
        <v>159</v>
      </c>
      <c r="M95" s="67" t="s">
        <v>151</v>
      </c>
      <c r="N95" s="67" t="s">
        <v>152</v>
      </c>
      <c r="O95" s="74" t="s">
        <v>155</v>
      </c>
      <c r="P95" s="75" t="s">
        <v>262</v>
      </c>
      <c r="Q95" s="68" t="s">
        <v>145</v>
      </c>
      <c r="R95" s="70" t="s">
        <v>409</v>
      </c>
      <c r="S95" s="214"/>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row>
    <row r="96" spans="1:43" s="114" customFormat="1" ht="409.6" customHeight="1" thickBot="1" x14ac:dyDescent="0.4">
      <c r="B96" s="198" t="s">
        <v>120</v>
      </c>
      <c r="C96" s="200" t="s">
        <v>114</v>
      </c>
      <c r="D96" s="2">
        <v>85</v>
      </c>
      <c r="E96" s="90" t="s">
        <v>18</v>
      </c>
      <c r="F96" s="96" t="s">
        <v>275</v>
      </c>
      <c r="G96" s="30">
        <v>4.5883000000000003</v>
      </c>
      <c r="H96" s="35" t="s">
        <v>167</v>
      </c>
      <c r="I96" s="41">
        <v>44377</v>
      </c>
      <c r="J96" s="30">
        <v>4</v>
      </c>
      <c r="K96" s="33">
        <f>G96-J96</f>
        <v>0.58830000000000027</v>
      </c>
      <c r="L96" s="30" t="s">
        <v>276</v>
      </c>
      <c r="M96" s="30" t="s">
        <v>151</v>
      </c>
      <c r="N96" s="30" t="s">
        <v>171</v>
      </c>
      <c r="O96" s="74" t="s">
        <v>155</v>
      </c>
      <c r="P96" s="35" t="s">
        <v>262</v>
      </c>
      <c r="Q96" s="35" t="s">
        <v>111</v>
      </c>
      <c r="R96" s="66" t="s">
        <v>416</v>
      </c>
      <c r="S96" s="210" t="s">
        <v>415</v>
      </c>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row>
    <row r="97" spans="1:43" s="114" customFormat="1" ht="265.5" customHeight="1" thickBot="1" x14ac:dyDescent="0.4">
      <c r="B97" s="192"/>
      <c r="C97" s="201"/>
      <c r="D97" s="1">
        <v>86</v>
      </c>
      <c r="E97" s="90" t="s">
        <v>19</v>
      </c>
      <c r="F97" s="96" t="s">
        <v>277</v>
      </c>
      <c r="G97" s="30">
        <v>0</v>
      </c>
      <c r="H97" s="35" t="s">
        <v>167</v>
      </c>
      <c r="I97" s="41">
        <v>44377</v>
      </c>
      <c r="J97" s="30">
        <v>0</v>
      </c>
      <c r="K97" s="33">
        <f>J97-G97</f>
        <v>0</v>
      </c>
      <c r="L97" s="30" t="s">
        <v>161</v>
      </c>
      <c r="M97" s="30" t="s">
        <v>168</v>
      </c>
      <c r="N97" s="30" t="s">
        <v>152</v>
      </c>
      <c r="O97" s="74" t="s">
        <v>155</v>
      </c>
      <c r="P97" s="35" t="s">
        <v>262</v>
      </c>
      <c r="Q97" s="35" t="s">
        <v>111</v>
      </c>
      <c r="R97" s="66" t="s">
        <v>417</v>
      </c>
      <c r="S97" s="220"/>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row>
    <row r="98" spans="1:43" s="114" customFormat="1" ht="140.5" thickBot="1" x14ac:dyDescent="0.4">
      <c r="B98" s="192"/>
      <c r="C98" s="201"/>
      <c r="D98" s="1">
        <v>87</v>
      </c>
      <c r="E98" s="90" t="s">
        <v>20</v>
      </c>
      <c r="F98" s="96" t="s">
        <v>278</v>
      </c>
      <c r="G98" s="30">
        <v>100</v>
      </c>
      <c r="H98" s="35" t="s">
        <v>154</v>
      </c>
      <c r="I98" s="41">
        <v>44377</v>
      </c>
      <c r="J98" s="30">
        <v>95</v>
      </c>
      <c r="K98" s="33">
        <f>G98-J98</f>
        <v>5</v>
      </c>
      <c r="L98" s="30" t="s">
        <v>161</v>
      </c>
      <c r="M98" s="30" t="s">
        <v>151</v>
      </c>
      <c r="N98" s="30" t="s">
        <v>152</v>
      </c>
      <c r="O98" s="74" t="s">
        <v>155</v>
      </c>
      <c r="P98" s="35" t="s">
        <v>262</v>
      </c>
      <c r="Q98" s="35" t="s">
        <v>111</v>
      </c>
      <c r="R98" s="142" t="s">
        <v>318</v>
      </c>
      <c r="S98" s="220"/>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row>
    <row r="99" spans="1:43" s="114" customFormat="1" ht="175.5" thickBot="1" x14ac:dyDescent="0.4">
      <c r="B99" s="192"/>
      <c r="C99" s="201"/>
      <c r="D99" s="1">
        <v>88</v>
      </c>
      <c r="E99" s="90" t="s">
        <v>21</v>
      </c>
      <c r="F99" s="96" t="s">
        <v>279</v>
      </c>
      <c r="G99" s="30">
        <v>96.421800000000005</v>
      </c>
      <c r="H99" s="35" t="s">
        <v>154</v>
      </c>
      <c r="I99" s="41">
        <v>44195</v>
      </c>
      <c r="J99" s="30">
        <v>50</v>
      </c>
      <c r="K99" s="33">
        <f>G99-J99</f>
        <v>46.421800000000005</v>
      </c>
      <c r="L99" s="30" t="s">
        <v>280</v>
      </c>
      <c r="M99" s="30" t="s">
        <v>151</v>
      </c>
      <c r="N99" s="30" t="s">
        <v>182</v>
      </c>
      <c r="O99" s="74" t="s">
        <v>155</v>
      </c>
      <c r="P99" s="35" t="s">
        <v>262</v>
      </c>
      <c r="Q99" s="35" t="s">
        <v>111</v>
      </c>
      <c r="R99" s="142" t="s">
        <v>339</v>
      </c>
      <c r="S99" s="220"/>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row>
    <row r="100" spans="1:43" s="114" customFormat="1" ht="228" thickBot="1" x14ac:dyDescent="0.4">
      <c r="B100" s="192"/>
      <c r="C100" s="201"/>
      <c r="D100" s="1">
        <v>89</v>
      </c>
      <c r="E100" s="90" t="s">
        <v>286</v>
      </c>
      <c r="F100" s="96" t="s">
        <v>281</v>
      </c>
      <c r="G100" s="30">
        <v>93.408699999999996</v>
      </c>
      <c r="H100" s="35" t="s">
        <v>154</v>
      </c>
      <c r="I100" s="41">
        <v>44195</v>
      </c>
      <c r="J100" s="30">
        <v>95</v>
      </c>
      <c r="K100" s="33">
        <f>G100-J100</f>
        <v>-1.5913000000000039</v>
      </c>
      <c r="L100" s="30" t="s">
        <v>153</v>
      </c>
      <c r="M100" s="30" t="s">
        <v>151</v>
      </c>
      <c r="N100" s="30" t="s">
        <v>282</v>
      </c>
      <c r="O100" s="74" t="s">
        <v>155</v>
      </c>
      <c r="P100" s="75" t="s">
        <v>262</v>
      </c>
      <c r="Q100" s="35" t="s">
        <v>111</v>
      </c>
      <c r="R100" s="142" t="s">
        <v>340</v>
      </c>
      <c r="S100" s="220"/>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row>
    <row r="101" spans="1:43" ht="140" x14ac:dyDescent="0.35">
      <c r="B101" s="192"/>
      <c r="C101" s="201"/>
      <c r="D101" s="1">
        <v>90</v>
      </c>
      <c r="E101" s="90" t="s">
        <v>112</v>
      </c>
      <c r="F101" s="96" t="s">
        <v>283</v>
      </c>
      <c r="G101" s="30">
        <v>4.5431999999999997</v>
      </c>
      <c r="H101" s="35" t="s">
        <v>284</v>
      </c>
      <c r="I101" s="41">
        <v>44377</v>
      </c>
      <c r="J101" s="30">
        <v>4</v>
      </c>
      <c r="K101" s="33">
        <f>G101-J101</f>
        <v>0.54319999999999968</v>
      </c>
      <c r="L101" s="30" t="s">
        <v>276</v>
      </c>
      <c r="M101" s="30" t="s">
        <v>151</v>
      </c>
      <c r="N101" s="30" t="s">
        <v>171</v>
      </c>
      <c r="O101" s="74" t="s">
        <v>155</v>
      </c>
      <c r="P101" s="35" t="s">
        <v>262</v>
      </c>
      <c r="Q101" s="35" t="s">
        <v>111</v>
      </c>
      <c r="R101" s="142" t="s">
        <v>319</v>
      </c>
      <c r="S101" s="220"/>
    </row>
    <row r="102" spans="1:43" ht="88" thickBot="1" x14ac:dyDescent="0.4">
      <c r="B102" s="199"/>
      <c r="C102" s="202"/>
      <c r="D102" s="13">
        <v>91</v>
      </c>
      <c r="E102" s="90" t="s">
        <v>129</v>
      </c>
      <c r="F102" s="97" t="s">
        <v>285</v>
      </c>
      <c r="G102" s="43">
        <v>90.769199999999998</v>
      </c>
      <c r="H102" s="47" t="s">
        <v>154</v>
      </c>
      <c r="I102" s="41">
        <v>44377</v>
      </c>
      <c r="J102" s="43">
        <v>90</v>
      </c>
      <c r="K102" s="47">
        <f>G102-J102</f>
        <v>0.76919999999999789</v>
      </c>
      <c r="L102" s="43" t="s">
        <v>161</v>
      </c>
      <c r="M102" s="43" t="s">
        <v>151</v>
      </c>
      <c r="N102" s="30" t="s">
        <v>171</v>
      </c>
      <c r="O102" s="74" t="s">
        <v>155</v>
      </c>
      <c r="P102" s="47" t="s">
        <v>262</v>
      </c>
      <c r="Q102" s="47" t="s">
        <v>111</v>
      </c>
      <c r="R102" s="142" t="s">
        <v>341</v>
      </c>
      <c r="S102" s="211"/>
    </row>
    <row r="103" spans="1:43" ht="409.6" customHeight="1" thickBot="1" x14ac:dyDescent="0.4">
      <c r="B103" s="217" t="s">
        <v>91</v>
      </c>
      <c r="C103" s="221" t="s">
        <v>113</v>
      </c>
      <c r="D103" s="16">
        <v>92</v>
      </c>
      <c r="E103" s="90" t="s">
        <v>130</v>
      </c>
      <c r="F103" s="127" t="s">
        <v>257</v>
      </c>
      <c r="G103" s="42">
        <v>82.7941</v>
      </c>
      <c r="H103" s="63" t="s">
        <v>154</v>
      </c>
      <c r="I103" s="64" t="s">
        <v>254</v>
      </c>
      <c r="J103" s="42">
        <v>90</v>
      </c>
      <c r="K103" s="63">
        <f>+G103-J103</f>
        <v>-7.2058999999999997</v>
      </c>
      <c r="L103" s="42" t="s">
        <v>159</v>
      </c>
      <c r="M103" s="42" t="s">
        <v>151</v>
      </c>
      <c r="N103" s="42" t="s">
        <v>152</v>
      </c>
      <c r="O103" s="74" t="s">
        <v>155</v>
      </c>
      <c r="P103" s="75" t="s">
        <v>156</v>
      </c>
      <c r="Q103" s="63" t="s">
        <v>145</v>
      </c>
      <c r="R103" s="71" t="s">
        <v>342</v>
      </c>
      <c r="S103" s="223" t="s">
        <v>343</v>
      </c>
    </row>
    <row r="104" spans="1:43" s="114" customFormat="1" ht="245.5" thickBot="1" x14ac:dyDescent="0.4">
      <c r="B104" s="192"/>
      <c r="C104" s="201"/>
      <c r="D104" s="1">
        <v>93</v>
      </c>
      <c r="E104" s="90" t="s">
        <v>131</v>
      </c>
      <c r="F104" s="105" t="s">
        <v>258</v>
      </c>
      <c r="G104" s="30">
        <v>92.865200000000002</v>
      </c>
      <c r="H104" s="35" t="s">
        <v>154</v>
      </c>
      <c r="I104" s="41" t="s">
        <v>259</v>
      </c>
      <c r="J104" s="30">
        <v>90</v>
      </c>
      <c r="K104" s="33">
        <f>+G104-J104</f>
        <v>2.8652000000000015</v>
      </c>
      <c r="L104" s="30" t="s">
        <v>159</v>
      </c>
      <c r="M104" s="30" t="s">
        <v>151</v>
      </c>
      <c r="N104" s="30" t="s">
        <v>152</v>
      </c>
      <c r="O104" s="35" t="s">
        <v>156</v>
      </c>
      <c r="P104" s="35" t="s">
        <v>262</v>
      </c>
      <c r="Q104" s="35" t="s">
        <v>145</v>
      </c>
      <c r="R104" s="142" t="s">
        <v>344</v>
      </c>
      <c r="S104" s="223"/>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row>
    <row r="105" spans="1:43" s="114" customFormat="1" ht="105" x14ac:dyDescent="0.35">
      <c r="B105" s="216"/>
      <c r="C105" s="222"/>
      <c r="D105" s="15">
        <v>94</v>
      </c>
      <c r="E105" s="90" t="s">
        <v>132</v>
      </c>
      <c r="F105" s="105" t="s">
        <v>260</v>
      </c>
      <c r="G105" s="72">
        <v>115843</v>
      </c>
      <c r="H105" s="35" t="s">
        <v>154</v>
      </c>
      <c r="I105" s="41" t="s">
        <v>259</v>
      </c>
      <c r="J105" s="30">
        <v>70</v>
      </c>
      <c r="K105" s="73">
        <v>45.846299999999999</v>
      </c>
      <c r="L105" s="30" t="s">
        <v>159</v>
      </c>
      <c r="M105" s="30" t="s">
        <v>151</v>
      </c>
      <c r="N105" s="30" t="s">
        <v>229</v>
      </c>
      <c r="O105" s="35" t="s">
        <v>156</v>
      </c>
      <c r="P105" s="35" t="s">
        <v>262</v>
      </c>
      <c r="Q105" s="35" t="s">
        <v>145</v>
      </c>
      <c r="R105" s="142" t="s">
        <v>345</v>
      </c>
      <c r="S105" s="224"/>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row>
    <row r="106" spans="1:43" ht="198.75" customHeight="1" thickBot="1" x14ac:dyDescent="0.4">
      <c r="B106" s="192" t="s">
        <v>121</v>
      </c>
      <c r="C106" s="212" t="s">
        <v>103</v>
      </c>
      <c r="D106" s="1">
        <v>94</v>
      </c>
      <c r="E106" s="90" t="s">
        <v>164</v>
      </c>
      <c r="F106" s="99" t="s">
        <v>302</v>
      </c>
      <c r="G106" s="8">
        <v>9.2999999999999992E-3</v>
      </c>
      <c r="H106" s="3" t="s">
        <v>154</v>
      </c>
      <c r="I106" s="3">
        <v>44197</v>
      </c>
      <c r="J106" s="28">
        <v>0</v>
      </c>
      <c r="K106" s="10">
        <f>J106-G106</f>
        <v>-9.2999999999999992E-3</v>
      </c>
      <c r="L106" s="8" t="s">
        <v>172</v>
      </c>
      <c r="M106" s="9" t="s">
        <v>168</v>
      </c>
      <c r="N106" s="9" t="s">
        <v>171</v>
      </c>
      <c r="O106" s="74" t="s">
        <v>156</v>
      </c>
      <c r="P106" s="75" t="s">
        <v>156</v>
      </c>
      <c r="Q106" s="9" t="s">
        <v>144</v>
      </c>
      <c r="R106" s="80" t="s">
        <v>346</v>
      </c>
      <c r="S106" s="226" t="s">
        <v>423</v>
      </c>
    </row>
    <row r="107" spans="1:43" s="114" customFormat="1" ht="176.25" customHeight="1" x14ac:dyDescent="0.35">
      <c r="B107" s="192"/>
      <c r="C107" s="212"/>
      <c r="D107" s="1">
        <v>96</v>
      </c>
      <c r="E107" s="90" t="s">
        <v>70</v>
      </c>
      <c r="F107" s="103" t="s">
        <v>173</v>
      </c>
      <c r="G107" s="8">
        <v>78.709199999999996</v>
      </c>
      <c r="H107" s="6" t="s">
        <v>167</v>
      </c>
      <c r="I107" s="4">
        <v>44196</v>
      </c>
      <c r="J107" s="29">
        <v>438.6</v>
      </c>
      <c r="K107" s="10">
        <f>J107-G107</f>
        <v>359.89080000000001</v>
      </c>
      <c r="L107" s="8" t="s">
        <v>153</v>
      </c>
      <c r="M107" s="8" t="s">
        <v>168</v>
      </c>
      <c r="N107" s="8" t="s">
        <v>152</v>
      </c>
      <c r="O107" s="74" t="s">
        <v>155</v>
      </c>
      <c r="P107" s="6" t="s">
        <v>262</v>
      </c>
      <c r="Q107" s="6" t="s">
        <v>144</v>
      </c>
      <c r="R107" s="80" t="s">
        <v>347</v>
      </c>
      <c r="S107" s="214"/>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row>
    <row r="108" spans="1:43" s="122" customFormat="1" ht="52.5" x14ac:dyDescent="0.35">
      <c r="A108" s="121"/>
      <c r="B108" s="192"/>
      <c r="C108" s="212"/>
      <c r="D108" s="1"/>
      <c r="E108" s="90" t="s">
        <v>71</v>
      </c>
      <c r="F108" s="103" t="s">
        <v>166</v>
      </c>
      <c r="G108" s="6" t="s">
        <v>166</v>
      </c>
      <c r="H108" s="6" t="s">
        <v>166</v>
      </c>
      <c r="I108" s="6" t="s">
        <v>166</v>
      </c>
      <c r="J108" s="6" t="s">
        <v>166</v>
      </c>
      <c r="K108" s="6" t="s">
        <v>166</v>
      </c>
      <c r="L108" s="6" t="s">
        <v>166</v>
      </c>
      <c r="M108" s="6" t="s">
        <v>166</v>
      </c>
      <c r="N108" s="6" t="s">
        <v>166</v>
      </c>
      <c r="O108" s="6" t="s">
        <v>166</v>
      </c>
      <c r="P108" s="6" t="s">
        <v>166</v>
      </c>
      <c r="Q108" s="6" t="s">
        <v>102</v>
      </c>
      <c r="R108" s="80" t="s">
        <v>174</v>
      </c>
      <c r="S108" s="214"/>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row>
    <row r="109" spans="1:43" s="114" customFormat="1" ht="249" customHeight="1" thickBot="1" x14ac:dyDescent="0.4">
      <c r="B109" s="192"/>
      <c r="C109" s="212"/>
      <c r="D109" s="1">
        <v>97</v>
      </c>
      <c r="E109" s="90" t="s">
        <v>72</v>
      </c>
      <c r="F109" s="103" t="s">
        <v>357</v>
      </c>
      <c r="G109" s="8">
        <v>0.48249999999999998</v>
      </c>
      <c r="H109" s="6" t="s">
        <v>154</v>
      </c>
      <c r="I109" s="4">
        <v>44377</v>
      </c>
      <c r="J109" s="8">
        <v>0.32</v>
      </c>
      <c r="K109" s="10">
        <f>J109-G109</f>
        <v>-0.16249999999999998</v>
      </c>
      <c r="L109" s="8" t="s">
        <v>159</v>
      </c>
      <c r="M109" s="8" t="s">
        <v>168</v>
      </c>
      <c r="N109" s="8" t="s">
        <v>152</v>
      </c>
      <c r="O109" s="74" t="s">
        <v>155</v>
      </c>
      <c r="P109" s="75" t="s">
        <v>156</v>
      </c>
      <c r="Q109" s="6" t="s">
        <v>144</v>
      </c>
      <c r="R109" s="80" t="s">
        <v>385</v>
      </c>
      <c r="S109" s="214"/>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row>
    <row r="110" spans="1:43" s="114" customFormat="1" ht="163.5" customHeight="1" thickBot="1" x14ac:dyDescent="0.4">
      <c r="B110" s="192"/>
      <c r="C110" s="212"/>
      <c r="D110" s="1">
        <v>98</v>
      </c>
      <c r="E110" s="90" t="s">
        <v>73</v>
      </c>
      <c r="F110" s="103" t="s">
        <v>358</v>
      </c>
      <c r="G110" s="8">
        <v>0.18970000000000001</v>
      </c>
      <c r="H110" s="6" t="s">
        <v>167</v>
      </c>
      <c r="I110" s="4">
        <v>44377</v>
      </c>
      <c r="J110" s="8">
        <v>0.1</v>
      </c>
      <c r="K110" s="10">
        <f>J110-G110</f>
        <v>-8.9700000000000002E-2</v>
      </c>
      <c r="L110" s="8" t="s">
        <v>159</v>
      </c>
      <c r="M110" s="8" t="s">
        <v>168</v>
      </c>
      <c r="N110" s="8" t="s">
        <v>152</v>
      </c>
      <c r="O110" s="74" t="s">
        <v>155</v>
      </c>
      <c r="P110" s="75" t="s">
        <v>262</v>
      </c>
      <c r="Q110" s="6" t="s">
        <v>144</v>
      </c>
      <c r="R110" s="80" t="s">
        <v>386</v>
      </c>
      <c r="S110" s="214"/>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row>
    <row r="111" spans="1:43" s="114" customFormat="1" ht="174.75" customHeight="1" thickBot="1" x14ac:dyDescent="0.4">
      <c r="B111" s="192"/>
      <c r="C111" s="212"/>
      <c r="D111" s="1">
        <v>99</v>
      </c>
      <c r="E111" s="90" t="s">
        <v>74</v>
      </c>
      <c r="F111" s="103" t="s">
        <v>359</v>
      </c>
      <c r="G111" s="8">
        <v>31</v>
      </c>
      <c r="H111" s="6" t="s">
        <v>348</v>
      </c>
      <c r="I111" s="4">
        <v>44377</v>
      </c>
      <c r="J111" s="8">
        <v>0.3</v>
      </c>
      <c r="K111" s="10">
        <f>J111-G111</f>
        <v>-30.7</v>
      </c>
      <c r="L111" s="8" t="s">
        <v>159</v>
      </c>
      <c r="M111" s="8" t="s">
        <v>168</v>
      </c>
      <c r="N111" s="8" t="s">
        <v>152</v>
      </c>
      <c r="O111" s="74" t="s">
        <v>155</v>
      </c>
      <c r="P111" s="75" t="s">
        <v>262</v>
      </c>
      <c r="Q111" s="6" t="s">
        <v>144</v>
      </c>
      <c r="R111" s="80" t="s">
        <v>394</v>
      </c>
      <c r="S111" s="214"/>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row>
    <row r="112" spans="1:43" ht="163.5" customHeight="1" thickBot="1" x14ac:dyDescent="0.4">
      <c r="B112" s="192"/>
      <c r="C112" s="212"/>
      <c r="D112" s="1">
        <v>100</v>
      </c>
      <c r="E112" s="90" t="s">
        <v>75</v>
      </c>
      <c r="F112" s="103" t="s">
        <v>360</v>
      </c>
      <c r="G112" s="8">
        <v>1.5385</v>
      </c>
      <c r="H112" s="6" t="s">
        <v>167</v>
      </c>
      <c r="I112" s="4">
        <v>44196</v>
      </c>
      <c r="J112" s="8">
        <v>1</v>
      </c>
      <c r="K112" s="10">
        <f>J112-G112</f>
        <v>-0.53849999999999998</v>
      </c>
      <c r="L112" s="8" t="s">
        <v>153</v>
      </c>
      <c r="M112" s="8" t="s">
        <v>168</v>
      </c>
      <c r="N112" s="8" t="s">
        <v>152</v>
      </c>
      <c r="O112" s="74" t="s">
        <v>155</v>
      </c>
      <c r="P112" s="75" t="s">
        <v>156</v>
      </c>
      <c r="Q112" s="6" t="s">
        <v>144</v>
      </c>
      <c r="R112" s="80" t="s">
        <v>384</v>
      </c>
      <c r="S112" s="214"/>
    </row>
    <row r="113" spans="2:19" ht="174.75" customHeight="1" thickBot="1" x14ac:dyDescent="0.4">
      <c r="B113" s="192"/>
      <c r="C113" s="212"/>
      <c r="D113" s="1">
        <v>101</v>
      </c>
      <c r="E113" s="90" t="s">
        <v>76</v>
      </c>
      <c r="F113" s="103" t="s">
        <v>303</v>
      </c>
      <c r="G113" s="8">
        <v>94.736800000000002</v>
      </c>
      <c r="H113" s="6" t="s">
        <v>154</v>
      </c>
      <c r="I113" s="4">
        <v>44377</v>
      </c>
      <c r="J113" s="8">
        <v>95</v>
      </c>
      <c r="K113" s="10">
        <f>G113-J113</f>
        <v>-0.26319999999999766</v>
      </c>
      <c r="L113" s="8" t="s">
        <v>161</v>
      </c>
      <c r="M113" s="8" t="s">
        <v>151</v>
      </c>
      <c r="N113" s="8" t="s">
        <v>152</v>
      </c>
      <c r="O113" s="74" t="s">
        <v>155</v>
      </c>
      <c r="P113" s="75" t="s">
        <v>156</v>
      </c>
      <c r="Q113" s="6" t="s">
        <v>144</v>
      </c>
      <c r="R113" s="80" t="s">
        <v>349</v>
      </c>
      <c r="S113" s="214"/>
    </row>
    <row r="114" spans="2:19" ht="207.75" customHeight="1" x14ac:dyDescent="0.35">
      <c r="B114" s="192"/>
      <c r="C114" s="212"/>
      <c r="D114" s="1">
        <v>102</v>
      </c>
      <c r="E114" s="90" t="s">
        <v>141</v>
      </c>
      <c r="F114" s="103" t="s">
        <v>361</v>
      </c>
      <c r="G114" s="8">
        <v>100</v>
      </c>
      <c r="H114" s="6" t="s">
        <v>154</v>
      </c>
      <c r="I114" s="4">
        <v>44150</v>
      </c>
      <c r="J114" s="8">
        <v>100</v>
      </c>
      <c r="K114" s="6">
        <f>G114-J114</f>
        <v>0</v>
      </c>
      <c r="L114" s="8" t="s">
        <v>153</v>
      </c>
      <c r="M114" s="8" t="s">
        <v>151</v>
      </c>
      <c r="N114" s="8" t="s">
        <v>152</v>
      </c>
      <c r="O114" s="74" t="s">
        <v>155</v>
      </c>
      <c r="P114" s="6" t="s">
        <v>262</v>
      </c>
      <c r="Q114" s="6" t="s">
        <v>144</v>
      </c>
      <c r="R114" s="80" t="s">
        <v>362</v>
      </c>
      <c r="S114" s="214"/>
    </row>
    <row r="115" spans="2:19" ht="160.5" customHeight="1" x14ac:dyDescent="0.35">
      <c r="B115" s="192"/>
      <c r="C115" s="212"/>
      <c r="D115" s="1">
        <v>103</v>
      </c>
      <c r="E115" s="90" t="s">
        <v>142</v>
      </c>
      <c r="F115" s="103" t="s">
        <v>363</v>
      </c>
      <c r="G115" s="8">
        <v>100</v>
      </c>
      <c r="H115" s="6" t="s">
        <v>154</v>
      </c>
      <c r="I115" s="4">
        <v>44154</v>
      </c>
      <c r="J115" s="8">
        <v>100</v>
      </c>
      <c r="K115" s="6">
        <f>G115-J115</f>
        <v>0</v>
      </c>
      <c r="L115" s="8" t="s">
        <v>153</v>
      </c>
      <c r="M115" s="8" t="s">
        <v>151</v>
      </c>
      <c r="N115" s="8" t="s">
        <v>152</v>
      </c>
      <c r="O115" s="74" t="s">
        <v>155</v>
      </c>
      <c r="P115" s="6" t="s">
        <v>262</v>
      </c>
      <c r="Q115" s="6" t="s">
        <v>144</v>
      </c>
      <c r="R115" s="80" t="s">
        <v>364</v>
      </c>
      <c r="S115" s="214"/>
    </row>
    <row r="116" spans="2:19" ht="176.25" customHeight="1" thickBot="1" x14ac:dyDescent="0.4">
      <c r="B116" s="199"/>
      <c r="C116" s="225"/>
      <c r="D116" s="13">
        <v>104</v>
      </c>
      <c r="E116" s="109" t="s">
        <v>143</v>
      </c>
      <c r="F116" s="110" t="s">
        <v>304</v>
      </c>
      <c r="G116" s="79">
        <v>90</v>
      </c>
      <c r="H116" s="88" t="s">
        <v>154</v>
      </c>
      <c r="I116" s="85">
        <v>44150</v>
      </c>
      <c r="J116" s="79">
        <v>100</v>
      </c>
      <c r="K116" s="88">
        <f>G116-J116</f>
        <v>-10</v>
      </c>
      <c r="L116" s="79" t="s">
        <v>153</v>
      </c>
      <c r="M116" s="79" t="s">
        <v>151</v>
      </c>
      <c r="N116" s="79" t="s">
        <v>152</v>
      </c>
      <c r="O116" s="74" t="s">
        <v>155</v>
      </c>
      <c r="P116" s="75" t="s">
        <v>262</v>
      </c>
      <c r="Q116" s="88" t="s">
        <v>144</v>
      </c>
      <c r="R116" s="111" t="s">
        <v>387</v>
      </c>
      <c r="S116" s="215"/>
    </row>
    <row r="118" spans="2:19" x14ac:dyDescent="0.35">
      <c r="K118" s="131"/>
      <c r="M118" s="132"/>
    </row>
    <row r="119" spans="2:19" x14ac:dyDescent="0.35">
      <c r="K119" s="131"/>
      <c r="M119" s="132"/>
    </row>
    <row r="120" spans="2:19" x14ac:dyDescent="0.35">
      <c r="K120" s="135"/>
    </row>
    <row r="121" spans="2:19" x14ac:dyDescent="0.35">
      <c r="K121" s="136"/>
    </row>
    <row r="122" spans="2:19" x14ac:dyDescent="0.35">
      <c r="K122" s="136"/>
    </row>
  </sheetData>
  <autoFilter ref="B3:S116" xr:uid="{00000000-0009-0000-0000-000000000000}"/>
  <mergeCells count="33">
    <mergeCell ref="B103:B105"/>
    <mergeCell ref="C103:C105"/>
    <mergeCell ref="S103:S105"/>
    <mergeCell ref="B106:B116"/>
    <mergeCell ref="C106:C116"/>
    <mergeCell ref="S106:S116"/>
    <mergeCell ref="B93:B95"/>
    <mergeCell ref="C93:C95"/>
    <mergeCell ref="S93:S95"/>
    <mergeCell ref="B96:B102"/>
    <mergeCell ref="C96:C102"/>
    <mergeCell ref="S96:S102"/>
    <mergeCell ref="B83:B92"/>
    <mergeCell ref="C83:C92"/>
    <mergeCell ref="S83:S92"/>
    <mergeCell ref="B66:B67"/>
    <mergeCell ref="C66:C67"/>
    <mergeCell ref="S66:S67"/>
    <mergeCell ref="B68:B70"/>
    <mergeCell ref="C68:C70"/>
    <mergeCell ref="S68:S70"/>
    <mergeCell ref="B71:B72"/>
    <mergeCell ref="S71:S72"/>
    <mergeCell ref="B74:B81"/>
    <mergeCell ref="C74:C81"/>
    <mergeCell ref="S74:S81"/>
    <mergeCell ref="B2:S2"/>
    <mergeCell ref="B4:B6"/>
    <mergeCell ref="C4:C6"/>
    <mergeCell ref="S4:S6"/>
    <mergeCell ref="B7:B65"/>
    <mergeCell ref="C7:C65"/>
    <mergeCell ref="S7:S6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6"/>
  <sheetViews>
    <sheetView zoomScale="80" zoomScaleNormal="80" workbookViewId="0">
      <pane xSplit="4" ySplit="3" topLeftCell="E4" activePane="bottomRight" state="frozen"/>
      <selection activeCell="E90" sqref="E90"/>
      <selection pane="topRight" activeCell="E90" sqref="E90"/>
      <selection pane="bottomLeft" activeCell="E90" sqref="E90"/>
      <selection pane="bottomRight" activeCell="C18" sqref="C18"/>
    </sheetView>
  </sheetViews>
  <sheetFormatPr baseColWidth="10" defaultColWidth="11.453125" defaultRowHeight="18" customHeight="1" x14ac:dyDescent="0.35"/>
  <cols>
    <col min="1" max="1" width="2.453125" style="121" customWidth="1"/>
    <col min="2" max="2" width="46.26953125" style="121" customWidth="1"/>
    <col min="3" max="3" width="5.453125" style="115" customWidth="1"/>
    <col min="4" max="4" width="115.7265625" style="128" customWidth="1"/>
    <col min="5" max="5" width="18.453125" style="130" bestFit="1" customWidth="1"/>
    <col min="6" max="6" width="17.26953125" style="130" bestFit="1" customWidth="1"/>
    <col min="7" max="16384" width="11.453125" style="121"/>
  </cols>
  <sheetData>
    <row r="1" spans="2:6" s="114" customFormat="1" ht="14.5" x14ac:dyDescent="0.35">
      <c r="C1" s="115"/>
      <c r="D1" s="116"/>
      <c r="E1" s="118"/>
      <c r="F1" s="118"/>
    </row>
    <row r="2" spans="2:6" s="114" customFormat="1" ht="19" thickBot="1" x14ac:dyDescent="0.4">
      <c r="B2" s="179" t="s">
        <v>146</v>
      </c>
      <c r="C2" s="180"/>
      <c r="D2" s="181"/>
      <c r="E2" s="179"/>
      <c r="F2" s="179"/>
    </row>
    <row r="3" spans="2:6" s="120" customFormat="1" ht="70.5" customHeight="1" x14ac:dyDescent="0.35">
      <c r="B3" s="169" t="s">
        <v>4</v>
      </c>
      <c r="C3" s="170" t="s">
        <v>97</v>
      </c>
      <c r="D3" s="171" t="s">
        <v>0</v>
      </c>
      <c r="E3" s="172" t="s">
        <v>92</v>
      </c>
      <c r="F3" s="173" t="s">
        <v>158</v>
      </c>
    </row>
    <row r="4" spans="2:6" s="114" customFormat="1" ht="18" customHeight="1" x14ac:dyDescent="0.35">
      <c r="B4" s="227" t="s">
        <v>77</v>
      </c>
      <c r="C4" s="159">
        <v>1</v>
      </c>
      <c r="D4" s="160" t="s">
        <v>54</v>
      </c>
      <c r="E4" s="144">
        <v>44252</v>
      </c>
      <c r="F4" s="146" t="s">
        <v>159</v>
      </c>
    </row>
    <row r="5" spans="2:6" s="114" customFormat="1" ht="18" customHeight="1" x14ac:dyDescent="0.35">
      <c r="B5" s="227"/>
      <c r="C5" s="159">
        <v>2</v>
      </c>
      <c r="D5" s="160" t="s">
        <v>56</v>
      </c>
      <c r="E5" s="144">
        <v>44195</v>
      </c>
      <c r="F5" s="146" t="s">
        <v>165</v>
      </c>
    </row>
    <row r="6" spans="2:6" s="114" customFormat="1" ht="18" customHeight="1" x14ac:dyDescent="0.35">
      <c r="B6" s="227"/>
      <c r="C6" s="159">
        <v>3</v>
      </c>
      <c r="D6" s="160" t="s">
        <v>57</v>
      </c>
      <c r="E6" s="144">
        <v>44346</v>
      </c>
      <c r="F6" s="146" t="s">
        <v>185</v>
      </c>
    </row>
    <row r="7" spans="2:6" s="114" customFormat="1" ht="18" customHeight="1" x14ac:dyDescent="0.35">
      <c r="B7" s="227"/>
      <c r="C7" s="159">
        <v>4</v>
      </c>
      <c r="D7" s="160" t="s">
        <v>58</v>
      </c>
      <c r="E7" s="144">
        <v>44346</v>
      </c>
      <c r="F7" s="146" t="s">
        <v>185</v>
      </c>
    </row>
    <row r="8" spans="2:6" s="114" customFormat="1" ht="18" customHeight="1" x14ac:dyDescent="0.35">
      <c r="B8" s="227"/>
      <c r="C8" s="159">
        <v>5</v>
      </c>
      <c r="D8" s="160" t="s">
        <v>59</v>
      </c>
      <c r="E8" s="144">
        <v>44150</v>
      </c>
      <c r="F8" s="146" t="s">
        <v>161</v>
      </c>
    </row>
    <row r="9" spans="2:6" s="114" customFormat="1" ht="18" customHeight="1" x14ac:dyDescent="0.35">
      <c r="B9" s="227"/>
      <c r="C9" s="159">
        <v>6</v>
      </c>
      <c r="D9" s="160" t="s">
        <v>60</v>
      </c>
      <c r="E9" s="144">
        <v>44346</v>
      </c>
      <c r="F9" s="146" t="s">
        <v>159</v>
      </c>
    </row>
    <row r="10" spans="2:6" s="114" customFormat="1" ht="18" customHeight="1" x14ac:dyDescent="0.35">
      <c r="B10" s="227"/>
      <c r="C10" s="159">
        <v>7</v>
      </c>
      <c r="D10" s="160" t="s">
        <v>61</v>
      </c>
      <c r="E10" s="144">
        <v>44346</v>
      </c>
      <c r="F10" s="146" t="s">
        <v>159</v>
      </c>
    </row>
    <row r="11" spans="2:6" s="114" customFormat="1" ht="18" customHeight="1" x14ac:dyDescent="0.35">
      <c r="B11" s="227"/>
      <c r="C11" s="159">
        <v>8</v>
      </c>
      <c r="D11" s="160" t="s">
        <v>64</v>
      </c>
      <c r="E11" s="144">
        <v>44285</v>
      </c>
      <c r="F11" s="146" t="s">
        <v>161</v>
      </c>
    </row>
    <row r="12" spans="2:6" s="114" customFormat="1" ht="18" customHeight="1" x14ac:dyDescent="0.35">
      <c r="B12" s="227"/>
      <c r="C12" s="159">
        <v>9</v>
      </c>
      <c r="D12" s="160" t="s">
        <v>69</v>
      </c>
      <c r="E12" s="144">
        <v>44255</v>
      </c>
      <c r="F12" s="146" t="s">
        <v>159</v>
      </c>
    </row>
    <row r="13" spans="2:6" s="114" customFormat="1" ht="17.5" x14ac:dyDescent="0.35">
      <c r="B13" s="174" t="s">
        <v>88</v>
      </c>
      <c r="C13" s="159">
        <v>10</v>
      </c>
      <c r="D13" s="160" t="s">
        <v>307</v>
      </c>
      <c r="E13" s="144">
        <v>44195</v>
      </c>
      <c r="F13" s="147" t="s">
        <v>165</v>
      </c>
    </row>
    <row r="14" spans="2:6" s="114" customFormat="1" ht="18" customHeight="1" x14ac:dyDescent="0.35">
      <c r="B14" s="227" t="s">
        <v>91</v>
      </c>
      <c r="C14" s="159">
        <v>11</v>
      </c>
      <c r="D14" s="160" t="s">
        <v>131</v>
      </c>
      <c r="E14" s="144">
        <v>44346</v>
      </c>
      <c r="F14" s="145" t="s">
        <v>159</v>
      </c>
    </row>
    <row r="15" spans="2:6" s="114" customFormat="1" ht="18" customHeight="1" x14ac:dyDescent="0.35">
      <c r="B15" s="227"/>
      <c r="C15" s="159">
        <v>12</v>
      </c>
      <c r="D15" s="160" t="s">
        <v>132</v>
      </c>
      <c r="E15" s="144">
        <v>44346</v>
      </c>
      <c r="F15" s="145" t="s">
        <v>159</v>
      </c>
    </row>
    <row r="16" spans="2:6" ht="18" customHeight="1" thickBot="1" x14ac:dyDescent="0.4">
      <c r="B16" s="175" t="s">
        <v>121</v>
      </c>
      <c r="C16" s="161">
        <v>13</v>
      </c>
      <c r="D16" s="162" t="s">
        <v>164</v>
      </c>
      <c r="E16" s="148">
        <v>44197</v>
      </c>
      <c r="F16" s="149" t="s">
        <v>172</v>
      </c>
    </row>
  </sheetData>
  <autoFilter ref="B3:F16" xr:uid="{00000000-0009-0000-0000-000002000000}"/>
  <mergeCells count="3">
    <mergeCell ref="B14:B15"/>
    <mergeCell ref="B2:F2"/>
    <mergeCell ref="B4: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2"/>
  <sheetViews>
    <sheetView zoomScale="80" zoomScaleNormal="80" workbookViewId="0">
      <pane xSplit="4" ySplit="3" topLeftCell="E4" activePane="bottomRight" state="frozen"/>
      <selection activeCell="E90" sqref="E90"/>
      <selection pane="topRight" activeCell="E90" sqref="E90"/>
      <selection pane="bottomLeft" activeCell="E90" sqref="E90"/>
      <selection pane="bottomRight" activeCell="C14" sqref="C14"/>
    </sheetView>
  </sheetViews>
  <sheetFormatPr baseColWidth="10" defaultColWidth="11.453125" defaultRowHeight="18" customHeight="1" x14ac:dyDescent="0.35"/>
  <cols>
    <col min="1" max="1" width="2.453125" style="121" customWidth="1"/>
    <col min="2" max="2" width="39.1796875" style="121" bestFit="1" customWidth="1"/>
    <col min="3" max="3" width="5.453125" style="115" customWidth="1"/>
    <col min="4" max="4" width="70.26953125" style="128" customWidth="1"/>
    <col min="5" max="5" width="17.54296875" style="121" customWidth="1"/>
    <col min="6" max="6" width="14.54296875" style="113" customWidth="1"/>
    <col min="7" max="7" width="16.54296875" style="130" customWidth="1"/>
    <col min="8" max="8" width="11.81640625" style="130" customWidth="1"/>
    <col min="9" max="9" width="19.1796875" style="130" bestFit="1" customWidth="1"/>
    <col min="10" max="10" width="17.26953125" style="130" bestFit="1" customWidth="1"/>
    <col min="11" max="11" width="18.7265625" style="130" bestFit="1" customWidth="1"/>
    <col min="12" max="16384" width="11.453125" style="121"/>
  </cols>
  <sheetData>
    <row r="1" spans="2:11" s="114" customFormat="1" ht="14.5" x14ac:dyDescent="0.35">
      <c r="C1" s="115"/>
      <c r="D1" s="116"/>
      <c r="F1" s="112"/>
      <c r="G1" s="118"/>
      <c r="H1" s="118"/>
      <c r="I1" s="118"/>
      <c r="J1" s="118"/>
      <c r="K1" s="118"/>
    </row>
    <row r="2" spans="2:11" s="114" customFormat="1" ht="19" thickBot="1" x14ac:dyDescent="0.4">
      <c r="B2" s="179" t="s">
        <v>146</v>
      </c>
      <c r="C2" s="180"/>
      <c r="D2" s="181"/>
      <c r="E2" s="179"/>
      <c r="F2" s="183"/>
      <c r="G2" s="179"/>
      <c r="H2" s="179"/>
      <c r="I2" s="179"/>
      <c r="J2" s="179"/>
      <c r="K2" s="179"/>
    </row>
    <row r="3" spans="2:11" s="120" customFormat="1" ht="70.5" customHeight="1" x14ac:dyDescent="0.35">
      <c r="B3" s="153" t="s">
        <v>4</v>
      </c>
      <c r="C3" s="154" t="s">
        <v>97</v>
      </c>
      <c r="D3" s="154" t="s">
        <v>0</v>
      </c>
      <c r="E3" s="155" t="s">
        <v>5</v>
      </c>
      <c r="F3" s="155" t="s">
        <v>365</v>
      </c>
      <c r="G3" s="156" t="s">
        <v>92</v>
      </c>
      <c r="H3" s="157" t="s">
        <v>1</v>
      </c>
      <c r="I3" s="157" t="s">
        <v>367</v>
      </c>
      <c r="J3" s="154" t="s">
        <v>366</v>
      </c>
      <c r="K3" s="158" t="s">
        <v>3</v>
      </c>
    </row>
    <row r="4" spans="2:11" s="114" customFormat="1" ht="18" customHeight="1" x14ac:dyDescent="0.35">
      <c r="B4" s="168" t="s">
        <v>321</v>
      </c>
      <c r="C4" s="159">
        <v>1</v>
      </c>
      <c r="D4" s="160" t="s">
        <v>9</v>
      </c>
      <c r="E4" s="30">
        <v>79.97</v>
      </c>
      <c r="F4" s="35" t="s">
        <v>154</v>
      </c>
      <c r="G4" s="41">
        <v>44285</v>
      </c>
      <c r="H4" s="30">
        <v>81</v>
      </c>
      <c r="I4" s="35">
        <f>E4-H4</f>
        <v>-1.0300000000000011</v>
      </c>
      <c r="J4" s="30" t="s">
        <v>161</v>
      </c>
      <c r="K4" s="145" t="s">
        <v>151</v>
      </c>
    </row>
    <row r="5" spans="2:11" s="114" customFormat="1" ht="18" customHeight="1" x14ac:dyDescent="0.35">
      <c r="B5" s="166" t="s">
        <v>77</v>
      </c>
      <c r="C5" s="159">
        <v>2</v>
      </c>
      <c r="D5" s="160" t="s">
        <v>53</v>
      </c>
      <c r="E5" s="8">
        <v>90.794200000000004</v>
      </c>
      <c r="F5" s="7" t="s">
        <v>154</v>
      </c>
      <c r="G5" s="4">
        <v>44377</v>
      </c>
      <c r="H5" s="8">
        <v>91</v>
      </c>
      <c r="I5" s="6">
        <f>E5-H5</f>
        <v>-0.20579999999999643</v>
      </c>
      <c r="J5" s="8" t="s">
        <v>159</v>
      </c>
      <c r="K5" s="146" t="s">
        <v>151</v>
      </c>
    </row>
    <row r="6" spans="2:11" ht="18" customHeight="1" x14ac:dyDescent="0.35">
      <c r="B6" s="228" t="s">
        <v>119</v>
      </c>
      <c r="C6" s="159">
        <v>3</v>
      </c>
      <c r="D6" s="160" t="s">
        <v>15</v>
      </c>
      <c r="E6" s="61">
        <v>82.96</v>
      </c>
      <c r="F6" s="7" t="s">
        <v>154</v>
      </c>
      <c r="G6" s="41">
        <v>44377</v>
      </c>
      <c r="H6" s="30">
        <v>85</v>
      </c>
      <c r="I6" s="35">
        <f>E6-H6</f>
        <v>-2.0400000000000063</v>
      </c>
      <c r="J6" s="30" t="s">
        <v>159</v>
      </c>
      <c r="K6" s="145" t="s">
        <v>151</v>
      </c>
    </row>
    <row r="7" spans="2:11" ht="18" customHeight="1" x14ac:dyDescent="0.35">
      <c r="B7" s="228"/>
      <c r="C7" s="159">
        <v>4</v>
      </c>
      <c r="D7" s="160" t="s">
        <v>127</v>
      </c>
      <c r="E7" s="50">
        <v>73.692499999999995</v>
      </c>
      <c r="F7" s="7" t="s">
        <v>154</v>
      </c>
      <c r="G7" s="41">
        <v>44347</v>
      </c>
      <c r="H7" s="30">
        <v>80</v>
      </c>
      <c r="I7" s="35">
        <f>E7-H7</f>
        <v>-6.3075000000000045</v>
      </c>
      <c r="J7" s="30" t="s">
        <v>161</v>
      </c>
      <c r="K7" s="145" t="s">
        <v>151</v>
      </c>
    </row>
    <row r="8" spans="2:11" s="114" customFormat="1" ht="18" customHeight="1" x14ac:dyDescent="0.35">
      <c r="B8" s="177" t="s">
        <v>90</v>
      </c>
      <c r="C8" s="159">
        <v>5</v>
      </c>
      <c r="D8" s="160" t="s">
        <v>82</v>
      </c>
      <c r="E8" s="30">
        <v>93.75</v>
      </c>
      <c r="F8" s="35" t="s">
        <v>154</v>
      </c>
      <c r="G8" s="41">
        <v>44316</v>
      </c>
      <c r="H8" s="30">
        <v>100</v>
      </c>
      <c r="I8" s="35">
        <v>-6.25</v>
      </c>
      <c r="J8" s="30" t="s">
        <v>159</v>
      </c>
      <c r="K8" s="145" t="s">
        <v>151</v>
      </c>
    </row>
    <row r="9" spans="2:11" s="114" customFormat="1" ht="18" customHeight="1" x14ac:dyDescent="0.35">
      <c r="B9" s="177" t="s">
        <v>120</v>
      </c>
      <c r="C9" s="159">
        <v>6</v>
      </c>
      <c r="D9" s="160" t="s">
        <v>420</v>
      </c>
      <c r="E9" s="30">
        <v>93.408699999999996</v>
      </c>
      <c r="F9" s="35" t="s">
        <v>154</v>
      </c>
      <c r="G9" s="41">
        <v>44195</v>
      </c>
      <c r="H9" s="30">
        <v>95</v>
      </c>
      <c r="I9" s="35">
        <v>-1.5912999999999999</v>
      </c>
      <c r="J9" s="30" t="s">
        <v>153</v>
      </c>
      <c r="K9" s="145" t="s">
        <v>151</v>
      </c>
    </row>
    <row r="10" spans="2:11" ht="18" customHeight="1" x14ac:dyDescent="0.35">
      <c r="B10" s="228" t="s">
        <v>121</v>
      </c>
      <c r="C10" s="159">
        <v>7</v>
      </c>
      <c r="D10" s="160" t="s">
        <v>73</v>
      </c>
      <c r="E10" s="8">
        <v>0.18970000000000001</v>
      </c>
      <c r="F10" s="6" t="s">
        <v>167</v>
      </c>
      <c r="G10" s="4">
        <v>44377</v>
      </c>
      <c r="H10" s="8">
        <v>0.1</v>
      </c>
      <c r="I10" s="10">
        <f>H10-E10</f>
        <v>-8.9700000000000002E-2</v>
      </c>
      <c r="J10" s="8" t="s">
        <v>159</v>
      </c>
      <c r="K10" s="146" t="s">
        <v>168</v>
      </c>
    </row>
    <row r="11" spans="2:11" ht="18" customHeight="1" x14ac:dyDescent="0.35">
      <c r="B11" s="228"/>
      <c r="C11" s="159">
        <v>8</v>
      </c>
      <c r="D11" s="160" t="s">
        <v>74</v>
      </c>
      <c r="E11" s="8">
        <v>31</v>
      </c>
      <c r="F11" s="6" t="s">
        <v>348</v>
      </c>
      <c r="G11" s="4">
        <v>44377</v>
      </c>
      <c r="H11" s="8">
        <v>0.3</v>
      </c>
      <c r="I11" s="10">
        <f>H11-E11</f>
        <v>-30.7</v>
      </c>
      <c r="J11" s="8" t="s">
        <v>159</v>
      </c>
      <c r="K11" s="146" t="s">
        <v>168</v>
      </c>
    </row>
    <row r="12" spans="2:11" ht="18" customHeight="1" thickBot="1" x14ac:dyDescent="0.4">
      <c r="B12" s="229"/>
      <c r="C12" s="161">
        <v>9</v>
      </c>
      <c r="D12" s="160" t="s">
        <v>143</v>
      </c>
      <c r="E12" s="79">
        <v>90</v>
      </c>
      <c r="F12" s="88" t="s">
        <v>154</v>
      </c>
      <c r="G12" s="85">
        <v>44150</v>
      </c>
      <c r="H12" s="79">
        <v>100</v>
      </c>
      <c r="I12" s="88">
        <f>E12-H12</f>
        <v>-10</v>
      </c>
      <c r="J12" s="79" t="s">
        <v>153</v>
      </c>
      <c r="K12" s="149" t="s">
        <v>151</v>
      </c>
    </row>
  </sheetData>
  <autoFilter ref="B3:K12" xr:uid="{00000000-0009-0000-0000-000001000000}"/>
  <mergeCells count="3">
    <mergeCell ref="B10:B12"/>
    <mergeCell ref="B6:B7"/>
    <mergeCell ref="B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CA9D-160E-42A2-8A10-91477A46F137}">
  <dimension ref="B1:K10"/>
  <sheetViews>
    <sheetView zoomScale="80" zoomScaleNormal="80" workbookViewId="0">
      <pane xSplit="4" ySplit="3" topLeftCell="E4" activePane="bottomRight" state="frozen"/>
      <selection activeCell="E90" sqref="E90"/>
      <selection pane="topRight" activeCell="E90" sqref="E90"/>
      <selection pane="bottomLeft" activeCell="E90" sqref="E90"/>
      <selection pane="bottomRight" activeCell="B13" sqref="B13"/>
    </sheetView>
  </sheetViews>
  <sheetFormatPr baseColWidth="10" defaultColWidth="11.453125" defaultRowHeight="18" customHeight="1" x14ac:dyDescent="0.35"/>
  <cols>
    <col min="1" max="1" width="2.453125" style="121" customWidth="1"/>
    <col min="2" max="2" width="39.1796875" style="121" bestFit="1" customWidth="1"/>
    <col min="3" max="3" width="5.453125" style="115" customWidth="1"/>
    <col min="4" max="4" width="70.26953125" style="128" customWidth="1"/>
    <col min="5" max="5" width="17.54296875" style="121" customWidth="1"/>
    <col min="6" max="6" width="14.54296875" style="113" customWidth="1"/>
    <col min="7" max="7" width="16.54296875" style="130" customWidth="1"/>
    <col min="8" max="8" width="11.81640625" style="130" customWidth="1"/>
    <col min="9" max="9" width="19.1796875" style="130" bestFit="1" customWidth="1"/>
    <col min="10" max="10" width="17.26953125" style="130" bestFit="1" customWidth="1"/>
    <col min="11" max="11" width="18.7265625" style="130" bestFit="1" customWidth="1"/>
    <col min="12" max="16384" width="11.453125" style="121"/>
  </cols>
  <sheetData>
    <row r="1" spans="2:11" s="114" customFormat="1" ht="14.5" x14ac:dyDescent="0.35">
      <c r="C1" s="115"/>
      <c r="D1" s="116"/>
      <c r="F1" s="112"/>
      <c r="G1" s="118"/>
      <c r="H1" s="118"/>
      <c r="I1" s="118"/>
      <c r="J1" s="118"/>
      <c r="K1" s="118"/>
    </row>
    <row r="2" spans="2:11" s="114" customFormat="1" ht="19" thickBot="1" x14ac:dyDescent="0.4">
      <c r="B2" s="179" t="s">
        <v>146</v>
      </c>
      <c r="C2" s="180"/>
      <c r="D2" s="181"/>
      <c r="E2" s="179"/>
      <c r="F2" s="183"/>
      <c r="G2" s="179"/>
      <c r="H2" s="179"/>
      <c r="I2" s="179"/>
      <c r="J2" s="179"/>
      <c r="K2" s="179"/>
    </row>
    <row r="3" spans="2:11" s="120" customFormat="1" ht="70.5" customHeight="1" x14ac:dyDescent="0.35">
      <c r="B3" s="153" t="s">
        <v>4</v>
      </c>
      <c r="C3" s="154" t="s">
        <v>97</v>
      </c>
      <c r="D3" s="154" t="s">
        <v>0</v>
      </c>
      <c r="E3" s="155" t="s">
        <v>5</v>
      </c>
      <c r="F3" s="155" t="s">
        <v>365</v>
      </c>
      <c r="G3" s="156" t="s">
        <v>92</v>
      </c>
      <c r="H3" s="157" t="s">
        <v>1</v>
      </c>
      <c r="I3" s="157" t="s">
        <v>367</v>
      </c>
      <c r="J3" s="154" t="s">
        <v>366</v>
      </c>
      <c r="K3" s="158" t="s">
        <v>3</v>
      </c>
    </row>
    <row r="4" spans="2:11" ht="18" customHeight="1" x14ac:dyDescent="0.35">
      <c r="B4" s="228" t="s">
        <v>77</v>
      </c>
      <c r="C4" s="159">
        <v>1</v>
      </c>
      <c r="D4" s="160" t="s">
        <v>35</v>
      </c>
      <c r="E4" s="35">
        <v>97.2</v>
      </c>
      <c r="F4" s="7" t="s">
        <v>154</v>
      </c>
      <c r="G4" s="41">
        <v>44180</v>
      </c>
      <c r="H4" s="30">
        <v>98</v>
      </c>
      <c r="I4" s="35">
        <f>E4-H4</f>
        <v>-0.79999999999999716</v>
      </c>
      <c r="J4" s="30" t="s">
        <v>153</v>
      </c>
      <c r="K4" s="145" t="s">
        <v>151</v>
      </c>
    </row>
    <row r="5" spans="2:11" ht="18" customHeight="1" x14ac:dyDescent="0.35">
      <c r="B5" s="228"/>
      <c r="C5" s="159">
        <v>2</v>
      </c>
      <c r="D5" s="160" t="s">
        <v>47</v>
      </c>
      <c r="E5" s="6">
        <v>96.3</v>
      </c>
      <c r="F5" s="7" t="s">
        <v>154</v>
      </c>
      <c r="G5" s="4">
        <v>44390</v>
      </c>
      <c r="H5" s="8">
        <v>98</v>
      </c>
      <c r="I5" s="6">
        <f>+E5-H5</f>
        <v>-1.7000000000000028</v>
      </c>
      <c r="J5" s="8" t="s">
        <v>159</v>
      </c>
      <c r="K5" s="146" t="s">
        <v>151</v>
      </c>
    </row>
    <row r="6" spans="2:11" ht="18" customHeight="1" x14ac:dyDescent="0.35">
      <c r="B6" s="177" t="s">
        <v>91</v>
      </c>
      <c r="C6" s="159">
        <v>3</v>
      </c>
      <c r="D6" s="160" t="s">
        <v>130</v>
      </c>
      <c r="E6" s="30">
        <v>82.7941</v>
      </c>
      <c r="F6" s="35" t="s">
        <v>154</v>
      </c>
      <c r="G6" s="41">
        <v>44377</v>
      </c>
      <c r="H6" s="30">
        <v>90</v>
      </c>
      <c r="I6" s="35">
        <f>+E6-H6</f>
        <v>-7.2058999999999997</v>
      </c>
      <c r="J6" s="30" t="s">
        <v>159</v>
      </c>
      <c r="K6" s="145" t="s">
        <v>151</v>
      </c>
    </row>
    <row r="7" spans="2:11" ht="18" customHeight="1" x14ac:dyDescent="0.35">
      <c r="B7" s="228" t="s">
        <v>121</v>
      </c>
      <c r="C7" s="159">
        <v>4</v>
      </c>
      <c r="D7" s="160" t="s">
        <v>164</v>
      </c>
      <c r="E7" s="8">
        <v>9.2999999999999992E-3</v>
      </c>
      <c r="F7" s="3" t="s">
        <v>154</v>
      </c>
      <c r="G7" s="3">
        <v>44197</v>
      </c>
      <c r="H7" s="28">
        <v>0</v>
      </c>
      <c r="I7" s="10">
        <f>H7-E7</f>
        <v>-9.2999999999999992E-3</v>
      </c>
      <c r="J7" s="8" t="s">
        <v>172</v>
      </c>
      <c r="K7" s="152" t="s">
        <v>168</v>
      </c>
    </row>
    <row r="8" spans="2:11" ht="18" customHeight="1" x14ac:dyDescent="0.35">
      <c r="B8" s="228"/>
      <c r="C8" s="159">
        <v>5</v>
      </c>
      <c r="D8" s="160" t="s">
        <v>72</v>
      </c>
      <c r="E8" s="8">
        <v>0.48249999999999998</v>
      </c>
      <c r="F8" s="6" t="s">
        <v>154</v>
      </c>
      <c r="G8" s="4">
        <v>44377</v>
      </c>
      <c r="H8" s="8">
        <v>0.32</v>
      </c>
      <c r="I8" s="10">
        <f>H8-E8</f>
        <v>-0.16249999999999998</v>
      </c>
      <c r="J8" s="8" t="s">
        <v>159</v>
      </c>
      <c r="K8" s="146" t="s">
        <v>168</v>
      </c>
    </row>
    <row r="9" spans="2:11" ht="18" customHeight="1" x14ac:dyDescent="0.35">
      <c r="B9" s="228"/>
      <c r="C9" s="159">
        <v>6</v>
      </c>
      <c r="D9" s="160" t="s">
        <v>75</v>
      </c>
      <c r="E9" s="8">
        <v>1.5385</v>
      </c>
      <c r="F9" s="6" t="s">
        <v>167</v>
      </c>
      <c r="G9" s="4">
        <v>44196</v>
      </c>
      <c r="H9" s="8">
        <v>1</v>
      </c>
      <c r="I9" s="10">
        <f>H9-E9</f>
        <v>-0.53849999999999998</v>
      </c>
      <c r="J9" s="8" t="s">
        <v>153</v>
      </c>
      <c r="K9" s="146" t="s">
        <v>168</v>
      </c>
    </row>
    <row r="10" spans="2:11" ht="18" customHeight="1" thickBot="1" x14ac:dyDescent="0.4">
      <c r="B10" s="229"/>
      <c r="C10" s="161">
        <v>7</v>
      </c>
      <c r="D10" s="162" t="s">
        <v>76</v>
      </c>
      <c r="E10" s="79">
        <v>94.736800000000002</v>
      </c>
      <c r="F10" s="88" t="s">
        <v>154</v>
      </c>
      <c r="G10" s="85">
        <v>44377</v>
      </c>
      <c r="H10" s="79">
        <v>95</v>
      </c>
      <c r="I10" s="178">
        <f>E10-H10</f>
        <v>-0.26319999999999766</v>
      </c>
      <c r="J10" s="79" t="s">
        <v>161</v>
      </c>
      <c r="K10" s="149" t="s">
        <v>151</v>
      </c>
    </row>
  </sheetData>
  <autoFilter ref="B3:K10" xr:uid="{00000000-0009-0000-0000-000001000000}"/>
  <mergeCells count="3">
    <mergeCell ref="B2:K2"/>
    <mergeCell ref="B4:B5"/>
    <mergeCell ref="B7:B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JUNIO 2021</vt:lpstr>
      <vt:lpstr>No reportaron deacuerdo frecuen</vt:lpstr>
      <vt:lpstr>No alcanz meta 1 o más Periódos</vt:lpstr>
      <vt:lpstr>No alcanzaron la meta y No PM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Alexander Higuera Sacristan</dc:creator>
  <cp:lastModifiedBy>Duvy Johanna Plazas Socha</cp:lastModifiedBy>
  <cp:lastPrinted>2020-02-13T18:48:39Z</cp:lastPrinted>
  <dcterms:created xsi:type="dcterms:W3CDTF">2020-02-05T14:03:15Z</dcterms:created>
  <dcterms:modified xsi:type="dcterms:W3CDTF">2021-10-26T17:35:24Z</dcterms:modified>
</cp:coreProperties>
</file>