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Z:\Oficina Control Interno 2024\INFORMES\8. Informe_Seguimiento_PAAC_ MR_Corrupción\RIESGOS_CORRUPCIÓN\I_CUATRIMESTRE_2024\"/>
    </mc:Choice>
  </mc:AlternateContent>
  <xr:revisionPtr revIDLastSave="0" documentId="13_ncr:1_{33671182-C29D-4CCF-8F6F-8162284A5EF4}" xr6:coauthVersionLast="47" xr6:coauthVersionMax="47" xr10:uidLastSave="{00000000-0000-0000-0000-000000000000}"/>
  <bookViews>
    <workbookView xWindow="-120" yWindow="-120" windowWidth="29040" windowHeight="15720" xr2:uid="{00000000-000D-0000-FFFF-FFFF00000000}"/>
  </bookViews>
  <sheets>
    <sheet name="Corrupción" sheetId="11" r:id="rId1"/>
    <sheet name="2023-24" sheetId="16" r:id="rId2"/>
    <sheet name="Compara" sheetId="12" state="hidden" r:id="rId3"/>
    <sheet name="Consolidado" sheetId="13" state="hidden" r:id="rId4"/>
    <sheet name="Total" sheetId="14" state="hidden" r:id="rId5"/>
    <sheet name="Analisis" sheetId="15" state="hidden" r:id="rId6"/>
  </sheets>
  <definedNames>
    <definedName name="_xlnm._FilterDatabase" localSheetId="0" hidden="1">Corrupción!$A$6:$V$6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14" l="1"/>
  <c r="N10" i="14"/>
  <c r="G10" i="14"/>
  <c r="N9" i="14"/>
  <c r="G9" i="14"/>
  <c r="L8" i="14"/>
  <c r="N8" i="14" s="1"/>
  <c r="E8" i="14"/>
  <c r="G8" i="14" s="1"/>
  <c r="N7" i="14"/>
  <c r="E7" i="14"/>
  <c r="E6" i="14" s="1"/>
  <c r="O6" i="14"/>
  <c r="M6" i="14"/>
  <c r="K6" i="14"/>
  <c r="D6" i="14"/>
  <c r="F16" i="13"/>
  <c r="F15" i="13"/>
  <c r="F14" i="13"/>
  <c r="F13" i="13"/>
  <c r="E12" i="13"/>
  <c r="D12" i="13"/>
  <c r="C12" i="13"/>
  <c r="L9" i="13"/>
  <c r="F9" i="13"/>
  <c r="L8" i="13"/>
  <c r="F8" i="13"/>
  <c r="L7" i="13"/>
  <c r="F7" i="13"/>
  <c r="L6" i="13"/>
  <c r="F6" i="13"/>
  <c r="K5" i="13"/>
  <c r="J5" i="13"/>
  <c r="I5" i="13"/>
  <c r="E5" i="13"/>
  <c r="D5" i="13"/>
  <c r="C5" i="13"/>
  <c r="F5" i="13" l="1"/>
  <c r="G7" i="14"/>
  <c r="L6" i="14"/>
  <c r="G6" i="14"/>
  <c r="F12" i="13"/>
  <c r="L5" i="13"/>
  <c r="N6" i="14"/>
  <c r="P9" i="14" s="1"/>
  <c r="P7" i="14"/>
  <c r="P10" i="14"/>
  <c r="P8" i="14"/>
</calcChain>
</file>

<file path=xl/sharedStrings.xml><?xml version="1.0" encoding="utf-8"?>
<sst xmlns="http://schemas.openxmlformats.org/spreadsheetml/2006/main" count="813" uniqueCount="499">
  <si>
    <t>FORMATO SEGUIMIENTO RIESGOS DE CORRUPCIÓN
DEPARTAMENTO ADMINISTRATIVO NACIONAL DE ESTADISTICA DANE - FONDANE 
VIGENCIA 2024</t>
  </si>
  <si>
    <t xml:space="preserve">Fecha de Seguimiento </t>
  </si>
  <si>
    <t>NOTA</t>
  </si>
  <si>
    <t>Este seguimiento corresponde a los riesgos identificados y controlados a abril de 2024.</t>
  </si>
  <si>
    <t>PROCESO</t>
  </si>
  <si>
    <t xml:space="preserve">RIESGO </t>
  </si>
  <si>
    <t>AMENAZA</t>
  </si>
  <si>
    <t>CAUSA INMEDIATA</t>
  </si>
  <si>
    <t>CONTROL</t>
  </si>
  <si>
    <t>CONTROL a la CAUSA</t>
  </si>
  <si>
    <t>CONTROL APLICA EN DIRECCIÓN TERRITORIAL</t>
  </si>
  <si>
    <t>VALORACIÓN</t>
  </si>
  <si>
    <t>REPORTA MATERIALIZACIÓN</t>
  </si>
  <si>
    <t>N°</t>
  </si>
  <si>
    <t>NOMBRE</t>
  </si>
  <si>
    <t>OBJETIVO</t>
  </si>
  <si>
    <t xml:space="preserve">MISIONAL </t>
  </si>
  <si>
    <t>ESTRATEGICO</t>
  </si>
  <si>
    <t>DE EVALUACIÓN</t>
  </si>
  <si>
    <t>APOYO o SOPORTE</t>
  </si>
  <si>
    <t xml:space="preserve">TIPO DE RIESGO </t>
  </si>
  <si>
    <t>INHERENTE</t>
  </si>
  <si>
    <t>RESIDUAL</t>
  </si>
  <si>
    <t>AUDITOR OCI</t>
  </si>
  <si>
    <t>OBSERVACIÓN MONITOREO DEL RIESGO - OCI 1ER° CUATRIMESTRE 2024</t>
  </si>
  <si>
    <t>OBSERVACIÓN MONITOREO DEL PLAN DE TRATAMIENTO -OCI 1ER CUATRIMESTRE 2024</t>
  </si>
  <si>
    <t>OBSERVACIONES A LA ALTA DIRECCIÓN SOBRE LOS RIESGOS DEL PROCESO</t>
  </si>
  <si>
    <t>PES - PRODUCCIÓN ESTADÍSTICA</t>
  </si>
  <si>
    <t>Generar y comunicar información estadística con los atributos de calidad estadística y los principios fundamentales de las estadísticas oficiales para satisfacer necesidades de información del Gobierno, la economía y el público.</t>
  </si>
  <si>
    <t>X</t>
  </si>
  <si>
    <t>DE CORRUPCIÓN</t>
  </si>
  <si>
    <t>Posibilidad de recibir o solicitar cualquier dádiva o beneficio a nombre propio o de terceros, con el fin de filtrar información reservada, clasificada o sensible.</t>
  </si>
  <si>
    <t xml:space="preserve">NO APLICA </t>
  </si>
  <si>
    <r>
      <rPr>
        <b/>
        <sz val="11"/>
        <color rgb="FF444444"/>
        <rFont val="Segoe UI"/>
        <family val="2"/>
      </rPr>
      <t>Filtración</t>
    </r>
    <r>
      <rPr>
        <sz val="11"/>
        <color rgb="FF444444"/>
        <rFont val="Segoe UI"/>
        <family val="2"/>
      </rPr>
      <t xml:space="preserve"> de información reservada, clasificada o sensible.</t>
    </r>
  </si>
  <si>
    <t>Los coordinadores responsables de las operaciones estadísticas, el coordinador administrativo y operativo en las direcciones territoriales, el coordinador encargado de la Sala procesamiento especializado externo o quienes deleguen verifican que se encuentren debidamente diligenciados y firmados los acuerdos de confidencialidad de las operaciones estadísticas, cada vez que se vincule personal a las operaciones estadísticas o se dé acceso a información reservada, sensible o clasificada, con el objeto de proteger la información.</t>
  </si>
  <si>
    <t>ALTO</t>
  </si>
  <si>
    <t>MODERADO</t>
  </si>
  <si>
    <t>Diana Cristina Prieto Peña</t>
  </si>
  <si>
    <t>Se registra monitoreo al riesgo por parte de la 1ª y 2ª línea de defensa del DANE.
Para el primer control se observa que algunas carpetas de las territoriales que deben tener los formatos de confidencialidad están vacías, como es el caso de la territorial centroccidental (los archivos no se pudieron revisar). Es importante señalar que el hecho de firmar un acuerdo de confidencialidad no garantiza la fuga de la información anticipada, sería importante ejercer  acciones sobre los accesos a las bases de datos de las operaciones estadísticas ( y realizar monitoreos constantes de ingreso y modificación de los datos) a las cuales tienen permisos el personal vinculado, como también generar controles en la recolección y custodia de la información; el riesgo se encamina hacia la OE del IPC, no obstante, las demás operaciones estadísticas también pueden verse afectadas y filtrarse información sensible.  en segunda medida, el control número dos que hace referencia a hacerle seguimiento a los correos para la publicación, dicha acción ayuda a que esta información se encuentre disponible oportunamente, pero tampoco, es suficiente para evitar el riesgo, puesto que el recorrido de la información pasa por diferentes etapas de aval que pueden conllevar a filtrar la información. es relevante plantearse cómo se puede evitar que el dato al pasar por tantas personas no sea divulgado antes de lo previsto y aprobado, teniendo en cuenta que el riesgo es inherente alto</t>
  </si>
  <si>
    <t>Para el plan de tratamiento, en el proceso PES, se establecieron dos acciones: la primera corresponde a  establecer un mecanismo de verificación del cumplimiento de los lineamientos para el manejo seguro y la confidencialidad de la información, para ello se adjunta un cuestionario  dirigido a los coordinadores de las OOEE, este cuestionario específica los procedimientos que tiene la entidad para controlar el almacenamiento, ingresos a sistemas de información y repositorios institucionales, sin embargo, no se puede evidenciar cómo esta acción ayuda a mitigar el riesgo, puesto que no se observa cómo los diferentes grupos internos de trabajo confirman la aplicación de estos procedimientos y evitan la fuga de información. Para la segunda acción que corresponde a establecer un mecanismo de verificación del cumplimiento de los requisitos para gestionar la publicación de la información de las operaciones estadísticas, se relaciona otro cuestionario, este no se menciona cuáles son los procedimientos y cómo se están ejecutando, puesto que la causa raíz se debe a esas debilidades en la aplicación de políticas.</t>
  </si>
  <si>
    <t>De acuerdo con la causa raíz del riesgo que se refiera a debilidades en la aplicación de las políticas, procedimientos, lineamientos o controles relacionados con el manejo seguro y la confidencialidad de la información del proceso de Producción estadística, es necesario que la segunda línea de defensa (OPLAN) asesore constantemente en los controles propuestos por el proceso, esto se da en la medida que el diligenciamiento de la tabla de impacto se marcó que la posibilidad de que ocurra filtración del dato no afecta los objetivos de la dependencia y si se revisa que si da lugar a sanciones disciplinarias, existe una discrepancia, puesto que esta altamente relacionado con la interacción de funcionarios.  la evaluación de este riesgo en la zona residual presenta un resultado moderado, porque no se han tenido en cuenta temas como el cumplimiento de los objetivos de la entidad y la calificación puede ser menor a la que realmente es.</t>
  </si>
  <si>
    <t>El responsable de la difusión de resultados de las operaciones estadísticas en el portal web DANE verifica la trazabilidad de los correos electrónicos con la revisión, análisis técnico y aval por parte de la dirección técnica de los productos de difusión / comunicación consolidados, para gestionar su publicación, de acuerdo con la periodicidad definida.</t>
  </si>
  <si>
    <t>GTH - GESTIÓN DEL TALENTO HUMANO</t>
  </si>
  <si>
    <t xml:space="preserve">
Administrar las etapas laborales de ingreso, desarrollo y retiro de los servidores públicos de forma oportuna y eficiente, que contribuya a su desarrollo integral y permita el fortalecimiento institucional.</t>
  </si>
  <si>
    <t>Ocultar, manipular, omitir o alterar información a cambio de recibir o solicitar cualquier dádiva o beneficio a nombre propio o de terceros, que incida o altere el resultado del estudio del cumplimiento de requisitos, con el fin de favorecer el ingreso de personas a cargos públicos sin el lleno de los requisitos exigidos por la norma para su ejercicio.</t>
  </si>
  <si>
    <r>
      <rPr>
        <b/>
        <sz val="11"/>
        <color theme="1"/>
        <rFont val="Segoe UI"/>
        <family val="2"/>
      </rPr>
      <t xml:space="preserve">Limitaciones </t>
    </r>
    <r>
      <rPr>
        <sz val="11"/>
        <color theme="1"/>
        <rFont val="Segoe UI"/>
        <family val="2"/>
      </rPr>
      <t xml:space="preserve">en la cadena de validación de la información registrada en los documentos que se realizan en el proceso de provisión. </t>
    </r>
  </si>
  <si>
    <t>El profesional asignado para la revisión del cumplimiento de requisitos mínimos, registra la información de formación y experiencia laboral a través del Formato " Análisis de hoja de vida para verificar el cumplimiento de requisitos mínimos (GTH-060-PDT-001-f-001) y aplica las validaciones del formato para su cálculo semiautomatizado.</t>
  </si>
  <si>
    <t>SI</t>
  </si>
  <si>
    <t>NO</t>
  </si>
  <si>
    <t>Angie Lorena Murcia Currea</t>
  </si>
  <si>
    <t>Los profesionales encargados de la revisión de requisitos mínimos realizarán una validación cruzada con los pares del equipo y según la asignación del coordinador del GIT de Evaluación y Carrera, para identificar potenciales inconsistencias de información.</t>
  </si>
  <si>
    <t>Los profesionales del GIT de Evaluación y carrera, codificara y almacenaran la información y documentación del proceso de provisión de empleo según la estructura adoptada y con el fin de facilitar su consulta, identificación y disposición.</t>
  </si>
  <si>
    <t xml:space="preserve">El coordinador de GIT de Evaluación y Carrera solicita la publicación de los actos administrativos de nombramiento. </t>
  </si>
  <si>
    <t>Posibilidad de afectación económico y reputacional por la discrecionalidad en la toma de decisiones, debido a la presencia de un interés particular sobre un pronunciamiento disciplinario, materializada por falta de ética del abogado instructor o jefe de oficina que instruye o decide el proceso disciplinario y/o la coerción o intimidación que afecte su integridad física o moral.</t>
  </si>
  <si>
    <r>
      <rPr>
        <b/>
        <sz val="11"/>
        <color theme="1"/>
        <rFont val="Segoe UI"/>
        <family val="2"/>
      </rPr>
      <t xml:space="preserve">Discrecionalidad </t>
    </r>
    <r>
      <rPr>
        <sz val="11"/>
        <color theme="1"/>
        <rFont val="Segoe UI"/>
        <family val="2"/>
      </rPr>
      <t xml:space="preserve">en la toma de decisiones </t>
    </r>
  </si>
  <si>
    <t>El jefe de la Oficina de Control Disciplinario Interno, revisa las decisiones contenidas en los autos proyectados por los abogados instructores, dentro de la actuación disciplinaria, con el fin de validar si cumple con la legalidad en lo procesal y sustancial contemplado en el Código General Disciplinario, aprobando lo instruido a través del correo electrónico, donde se adjunta el auto definitivo firmado, con el número del consecutivo correspondiente al formato de autos emitidos.</t>
  </si>
  <si>
    <t>Durante la revisión, se encontraron 2 planes de tratamiento evaluaron los elementos del control (actividad, responsable, periodicidad y registro) en su diseño. Se evidenció la aplicación de los controles 1, y 2 para el RC2, encontrándose lo siguiente:
- Para el plan de tratamiento 1:  1 archivo pdf "mesas de trabajo conversatorio".
- Para el plan de tratamiento 2:  4 archivos pdf "mesas de trabajo(enero, febrero, marzo y abril)2024 "
Por lo anterior, se puede observar que OCIDI lleva un seguimiento frecuente sobre los casos comisionados. No obstante, es importante que el proceso mantenga un registro detallado de la evidencia de lo realizado, a fin de garantizar las acciones ante posibles riesgos, así como identificar y corregir cualquier irregularidad que pueda surgir.</t>
  </si>
  <si>
    <t xml:space="preserve">La Oficina de Control Interno (OCI), en su papel como tercera línea de defensa y en concordancia con la política de administración de riesgos de la entidad, ha identificado un riesgo de gestión en el proceso OCIDI. Durante la revisión, se observaron los elementos del control (actividad, responsable, periodicidad y registro) en su diseño. Existe evidencia de la aplicación del control para el RC2, almacenada en el repositorio asignado por OPLAN, así como del monitoreo de la primera y segunda líneas de defensa. Así mismo los planes de tratamiento con su implementación de acuerdo con planteado.
En línea con esto, es importante destacar que el riesgo  durante el primer cuatrimestre de 2024, el proceso no ha reportado alertas o materializaciones, y no se ha requerido un plan de mejoramiento.
</t>
  </si>
  <si>
    <t>El delegado por la Oficina de Control Disciplinario Interno, informa de la recepción del posible caso del conflicto de intereses, al superior jerárquico o el supervisor contractual, a través del formato recibido “Declaración de situaciones de conflicto de intereses – Código GTH-070-PDT-015-f-001”, dentro de los tres (3) días calendario siguientes al conocimiento de la situación</t>
  </si>
  <si>
    <t>GBS - GESTIÓN DE BIENES Y SERVICIOS</t>
  </si>
  <si>
    <t>Suministrar, administrar y optimizar el manejo de los bienes y servicios generales necesarios de forma oportuna y eficiente, mediante el aseguramiento, distribución, control, conservación de bienes, el mantenimiento de instalaciones y espacio físico para el cumplimiento de los objetivos y misión institucionales.</t>
  </si>
  <si>
    <t>Posibilidad de apropiación o uso indebido de los bienes devolutivos y elementos de consumo, en ejercicio de la facultad de incidir o decidir sobre su gestión, con el fin de recibir dádivas o beneficios a nombre propio o de terceros.</t>
  </si>
  <si>
    <r>
      <rPr>
        <b/>
        <sz val="11"/>
        <color theme="1"/>
        <rFont val="Segoe UI"/>
        <family val="2"/>
      </rPr>
      <t>Pérdida</t>
    </r>
    <r>
      <rPr>
        <sz val="11"/>
        <color theme="1"/>
        <rFont val="Segoe UI"/>
        <family val="2"/>
      </rPr>
      <t xml:space="preserve"> de bienes devolutivos y elementos de consumo</t>
    </r>
  </si>
  <si>
    <t>Realizar un conteo físico en bodega segun selección de los elementos de consumo y devolutivos para confrontarlo con el registrado en el sistema</t>
  </si>
  <si>
    <t>Realizar el levantamiento físico de inventarios de los activos fijos en la entidad para verificar la existencia de los bienes y confrontarlo con lo registrado en el sistema</t>
  </si>
  <si>
    <t>GJU - GESTIÓN JURÍDICA</t>
  </si>
  <si>
    <t>Asesorar y representar jurídicamente al DANE-FONDANE para lograr la eficaz y eficiente defensa de los intereses patrimoniales y judiciales de la Entidad, a través de la legalidad y rigurosidad de sus actuaciones en actividades como la interpretación de las normas vigentes, la elaboración o revisión de los proyectos de ley y decretos, la definición de la posición jurídica de la entidad mediante conceptos, entre otras acciones.</t>
  </si>
  <si>
    <t>Posibilidad de recibir o solicitar dadivas o beneficios a nombre propio o de terceros a través del uso del poder y la desviación de lo público para realizar u omitir actuaciones en los procesos judiciales o de acciones de tutela.</t>
  </si>
  <si>
    <t>Utilización indebida de la información de los procesos judiciales o acciones de tutela, por parte de los abogados del GIT de Asuntos Judiciales de la Oficina Asesora Jurídica</t>
  </si>
  <si>
    <t>Registrar las actuaciones de los procesos judiciales y acciones de tutelas en las bases de datos internas y en el aplicativo EKOGUI para verificar su estado en cada una de las etapas correspondientes.
Nota: EKOGUI solo para actuaciones judiciales.  
Periodicidad: la acción de registro se realiza cada vez que se genera una actuación.
Responsable: Abogados GIT de Asuntos Judiciales de la Oficina Asesora Jurídica.</t>
  </si>
  <si>
    <t>María José Ricardo Hernández</t>
  </si>
  <si>
    <t>Verificadas las evidencias cargadas en el sharepoint se encuentra el plan de tratamiento del proceso GJU donde se implementan tres (3) componentes para evaluar el riesgo residual que se puedan presentar dentro del proceso en la cual, se realizan seguimientos semestrales a los indicadores de gestión en donde se reporta la información al 30 de junio de 2024, además de verificar los reporte de conflicto de interés a la dependencia responsable, cuando aplique, por lo anterior, se puede observar que GJU lleva en practica un seguimiento frecuente a los procesos judiciales mediante las bases de datos y el aplicativo EKOGUI, lo que le permite estar atento ante posibles riesgos e identificar y poder corregir estos.</t>
  </si>
  <si>
    <t xml:space="preserve">Efectuar revisiones sobre el documento que contiene las actuaciones surtidas en el marco de las acciones de tutelas realizadas por los abogados.
Periodicidad: la acción de revisión se realiza cada vez que se realiza una contestación de tutela.
Responsable: Abogados GIT de Asuntos Judiciales de la Oficina Asesora Jurídica.
Cuando se realiza la revisión de las actuaciones surtidas en marco de las acciones de tutela, el coordinador del GIT de Asuntos judiciales de la Oficina Asesora Jurídica realiza los ajustes que se consideran necesarios y se devuelven a los abogados para conocimiento y continuación del trámite. </t>
  </si>
  <si>
    <t>Los servidores públicos y contratistas de la Oficina Asesora Jurídica suscriben el conflicto de interés de acuerdo con el procedimiento establecido por la entidad con el fin de ser aceptado o negado por el competente.
Mientras se resuelve el impedimento reportado, el servidor público o contratista deberá abstenerse de participar en la discusión y decisión del asunto.</t>
  </si>
  <si>
    <t>GCO - GESTIÓN CONTRACTUAL</t>
  </si>
  <si>
    <t>Estructurar, gestionar y orientar las actividades de adquisición de bienes, obras y servicios de manera oportuna y eficiente para atender las necesidades institucionales en cumplimiento de los planes, programas y proyectos, conforme con la normatividad vigente.</t>
  </si>
  <si>
    <r>
      <rPr>
        <b/>
        <sz val="11"/>
        <color theme="1"/>
        <rFont val="Arial Narrow "/>
      </rPr>
      <t xml:space="preserve">Posibilidad </t>
    </r>
    <r>
      <rPr>
        <sz val="11"/>
        <color theme="1"/>
        <rFont val="Arial Narrow "/>
      </rPr>
      <t>de recibir o solicitar cualquier dádiva o beneficio a nombre propio o de tercero con el fin de incumplir los requisitos en cualquier etapa de los procesos de selección contractual de bienes y servicios.</t>
    </r>
  </si>
  <si>
    <t>Discrecionalidad, interpretación subjetiva o desconocimiento en la aplicación de normas, procedimientos o requisitos relacionados en cualquier etapa de los procesos de selección contractual de bienes y servicios.</t>
  </si>
  <si>
    <t>1. El Coordinador GIT Área Gestión de Compras Públicas y su equipo de trabajo y/o el Director Territorial y su equipo de trabajo verifican que en la etapa precontractual de los procesos de contratación de bienes y servicios se cumpla con los lineamientos legales y contractuales que rigen la gestión contractual de la entidad contenidos en el Manual de Contratación del DANE y FONDANE.</t>
  </si>
  <si>
    <t xml:space="preserve">El proceso de GCO no cuenta con plan de tratamiento toda vez que, el mapa de corrupción aún está en proceso de actualización por lo que el responsable de acción indica que, tienen presupuestado que dicho mapa de riesgo se implemente en el segundo cuatrimestre de 2024. </t>
  </si>
  <si>
    <t>CALIDAD ESTADÍSTICA</t>
  </si>
  <si>
    <t>NO TIENEN OBJETIVO DEFINIDO</t>
  </si>
  <si>
    <t>Omisión de evidencias que soportan el proceso estadístico en función de realizar la evaluación de la calidad estadística, desviando los principios de moralidad y responsabilidad de la función administrativa, así como el objetivo y el resultado de las evaluaciones, hacia el beneficio propio o de terceros.</t>
  </si>
  <si>
    <t>Fallas en la ejecución del procedimiento de Evaluación de la Calidad Estadística</t>
  </si>
  <si>
    <t>El Director(a) técnico(a) DIRPEN, Coordinador(a) GIT Promoción y Gestión de la Calidad Estadística, Coordinador(a) GIT Calidad estadística y sus equipos de trabajo revisan las hojas de vida de los aspirantes a integrar el equipo evaluador, con el fin de validar su  perfil y competencias  durante el proceso de contratación (competencias: experto temático, experto en proceso, experto estadístico, analista de base de datos y auditor líder) mediante el formato de criterio de competencia, cuando se realice vinculación o contratación de este personal por primera vez.
si el perfil no cumple con los requisitos se rechaza la hoja de vida y se procede a verificar otro candidato.</t>
  </si>
  <si>
    <t>Para el plan de tratamiento, en el proceso CES se contemplaron 3 acciones que son las mismas para los 3 controles del riesgo de corrupción, este plan de acción consiste en analizar los informes de evaluación y demás documentación asociada, para la toma de decisiones sobre la certificación de las operaciones estadísticas mediante el desarrollo del Comité de certificación como instancia independiente. Así las cosas, revisando las evidencias se logra observar que; el hecho de efectuar y desarrollar comités de certificación para cada una de las operaciones estadísticas que evalúa el proceso no garantiza que el evaluador no haya omitido u ocultado información, puesto que el comité solamente revisa la información entregada por el evaluador y no solicita información adicional para verificar si la documentación proporcionada por el evaluado es fiel copia del informe. Se recomienda implementar un control adicional durante la evaluación para reducir este riesgo.</t>
  </si>
  <si>
    <t xml:space="preserve">El Coordinador(a) GIT Calidad estadística, Coordinador(a) GIT Promoción y Gestión de la Calidad Estadística y sus equipos de trabajo verifican que el equipo evaluador cumpla con condiciones de imparcialidad y no conflicto de interés mediante el formato establecido, cada vez que se contratan los miembros del equipo evaluador y para las personas de planta una vez al año.
De identificarse un conflicto de interés o condiciones que no garanticen la imparcialidad del equipo auditor se procederá a ser reemplazado </t>
  </si>
  <si>
    <t>El coordinador (a) del GIT Calidad Estadística y su equipo de trabajo realiza entrenamiento a los miembros del equipo evaluador respecto a la norma NTCPE 1000 y sobre el proceso de evaluación mediante sesiones virtuales.</t>
  </si>
  <si>
    <t>RIESGOS DE CORRUPCIÓN DANE-FONDANE</t>
  </si>
  <si>
    <r>
      <t xml:space="preserve">RIESGOS DE CORRUPCIÓN = </t>
    </r>
    <r>
      <rPr>
        <b/>
        <sz val="12"/>
        <color rgb="FFFF0000"/>
        <rFont val="Segoe UI"/>
        <family val="2"/>
      </rPr>
      <t>Acción u Omisión</t>
    </r>
    <r>
      <rPr>
        <b/>
        <sz val="12"/>
        <color theme="1"/>
        <rFont val="Segoe UI"/>
        <family val="2"/>
      </rPr>
      <t xml:space="preserve"> + </t>
    </r>
    <r>
      <rPr>
        <b/>
        <sz val="12"/>
        <color rgb="FF0070C0"/>
        <rFont val="Segoe UI"/>
        <family val="2"/>
      </rPr>
      <t>Uso del Poder</t>
    </r>
    <r>
      <rPr>
        <b/>
        <sz val="12"/>
        <color theme="1"/>
        <rFont val="Segoe UI"/>
        <family val="2"/>
      </rPr>
      <t xml:space="preserve"> + </t>
    </r>
    <r>
      <rPr>
        <b/>
        <sz val="12"/>
        <color rgb="FF7030A0"/>
        <rFont val="Segoe UI"/>
        <family val="2"/>
      </rPr>
      <t>Desviación de lo Público</t>
    </r>
    <r>
      <rPr>
        <b/>
        <sz val="12"/>
        <color theme="1"/>
        <rFont val="Segoe UI"/>
        <family val="2"/>
      </rPr>
      <t xml:space="preserve"> + </t>
    </r>
    <r>
      <rPr>
        <b/>
        <sz val="12"/>
        <color rgb="FF00B050"/>
        <rFont val="Segoe UI"/>
        <family val="2"/>
      </rPr>
      <t>Beneficio Privado</t>
    </r>
  </si>
  <si>
    <r>
      <rPr>
        <b/>
        <i/>
        <sz val="10"/>
        <color rgb="FFFF0000"/>
        <rFont val="Segoe UI"/>
        <family val="2"/>
      </rPr>
      <t>Filtrar información durante las fases del proceso estadístico, antes de ser difundida oficialmente</t>
    </r>
    <r>
      <rPr>
        <b/>
        <i/>
        <sz val="10"/>
        <color theme="1"/>
        <rFont val="Segoe UI"/>
        <family val="2"/>
      </rPr>
      <t xml:space="preserve">, </t>
    </r>
    <r>
      <rPr>
        <b/>
        <i/>
        <sz val="10"/>
        <color rgb="FF0070C0"/>
        <rFont val="Segoe UI"/>
        <family val="2"/>
      </rPr>
      <t>en ejercicio de la facultad de incidir o decidir sobre esa información</t>
    </r>
    <r>
      <rPr>
        <b/>
        <i/>
        <sz val="10"/>
        <color theme="1"/>
        <rFont val="Segoe UI"/>
        <family val="2"/>
      </rPr>
      <t xml:space="preserve">, </t>
    </r>
    <r>
      <rPr>
        <b/>
        <i/>
        <sz val="10"/>
        <color rgb="FF7030A0"/>
        <rFont val="Segoe UI"/>
        <family val="2"/>
      </rPr>
      <t>desviando los principios de la función administrativa</t>
    </r>
    <r>
      <rPr>
        <b/>
        <i/>
        <sz val="10"/>
        <color theme="1"/>
        <rFont val="Segoe UI"/>
        <family val="2"/>
      </rPr>
      <t xml:space="preserve"> </t>
    </r>
    <r>
      <rPr>
        <b/>
        <i/>
        <sz val="10"/>
        <color rgb="FF00B050"/>
        <rFont val="Segoe UI"/>
        <family val="2"/>
      </rPr>
      <t>en beneficio propio y/o de terceros</t>
    </r>
    <r>
      <rPr>
        <b/>
        <i/>
        <sz val="10"/>
        <color theme="1"/>
        <rFont val="Segoe UI"/>
        <family val="2"/>
      </rPr>
      <t xml:space="preserve"> </t>
    </r>
  </si>
  <si>
    <r>
      <t xml:space="preserve">Posibilidad de </t>
    </r>
    <r>
      <rPr>
        <b/>
        <i/>
        <sz val="10"/>
        <color rgb="FF00B050"/>
        <rFont val="Segoe UI"/>
        <family val="2"/>
      </rPr>
      <t>recibir o solicitar cualquier dádiva o beneficio a nombre propio o de terceros</t>
    </r>
    <r>
      <rPr>
        <b/>
        <i/>
        <sz val="10"/>
        <color theme="1"/>
        <rFont val="Segoe UI"/>
        <family val="2"/>
      </rPr>
      <t xml:space="preserve"> con el fin de </t>
    </r>
    <r>
      <rPr>
        <b/>
        <i/>
        <sz val="10"/>
        <color rgb="FFFF0000"/>
        <rFont val="Segoe UI"/>
        <family val="2"/>
      </rPr>
      <t xml:space="preserve"> provisionar personal que  no cumpla el perfil del cargo</t>
    </r>
  </si>
  <si>
    <r>
      <t xml:space="preserve">Posibilidad de </t>
    </r>
    <r>
      <rPr>
        <b/>
        <i/>
        <sz val="10"/>
        <color rgb="FF00B050"/>
        <rFont val="Segoe UI"/>
        <family val="2"/>
      </rPr>
      <t>recibir o solicitar dadivas o beneficios a nombre propio o de terceros</t>
    </r>
    <r>
      <rPr>
        <b/>
        <i/>
        <sz val="10"/>
        <color theme="1"/>
        <rFont val="Segoe UI"/>
        <family val="2"/>
      </rPr>
      <t xml:space="preserve"> con el fin de </t>
    </r>
    <r>
      <rPr>
        <b/>
        <i/>
        <sz val="10"/>
        <color rgb="FFFF0000"/>
        <rFont val="Segoe UI"/>
        <family val="2"/>
      </rPr>
      <t>proferir actos administrativos que lesionen o favorezcan derechos e intereses de los servidores o ex servidores públicos</t>
    </r>
  </si>
  <si>
    <t xml:space="preserve">Posibilidad de afectación económico y reputacional por la discrecionalidad en la toma de decisiones, debido a la presencia de un interés particular sobre un pronunciamiento disciplinario, materializada por falta de ética del abogado instructor o jefe de oficina que instruye o decide el proceso disciplinario y/o la coerción o intimidación que afecte su integridad física o moral. </t>
  </si>
  <si>
    <r>
      <t xml:space="preserve">Posibilidad de </t>
    </r>
    <r>
      <rPr>
        <b/>
        <i/>
        <sz val="10"/>
        <color rgb="FF00B050"/>
        <rFont val="Segoe UI"/>
        <family val="2"/>
      </rPr>
      <t>recibir dádivas o beneficios a nombre propio o de terceros</t>
    </r>
    <r>
      <rPr>
        <b/>
        <i/>
        <sz val="10"/>
        <color theme="1"/>
        <rFont val="Segoe UI"/>
        <family val="2"/>
      </rPr>
      <t xml:space="preserve">, por </t>
    </r>
    <r>
      <rPr>
        <b/>
        <i/>
        <sz val="10"/>
        <color rgb="FFFF0000"/>
        <rFont val="Segoe UI"/>
        <family val="2"/>
      </rPr>
      <t>apropiación o uso indebido de los bienes devolutivos y elementos de consumo</t>
    </r>
  </si>
  <si>
    <r>
      <t xml:space="preserve">Posibilidad de </t>
    </r>
    <r>
      <rPr>
        <b/>
        <i/>
        <sz val="10"/>
        <color rgb="FF00B050"/>
        <rFont val="Segoe UI"/>
        <family val="2"/>
      </rPr>
      <t>recibir o solicitar dadivas o beneficios a nombre propio o de terceros</t>
    </r>
    <r>
      <rPr>
        <b/>
        <i/>
        <sz val="10"/>
        <color theme="1"/>
        <rFont val="Segoe UI"/>
        <family val="2"/>
      </rPr>
      <t xml:space="preserve"> para </t>
    </r>
    <r>
      <rPr>
        <b/>
        <i/>
        <sz val="10"/>
        <color rgb="FFFF0000"/>
        <rFont val="Segoe UI"/>
        <family val="2"/>
      </rPr>
      <t>realizar u omitir actuaciones en los procesos judiciales o administrativos o de acciones de tutela</t>
    </r>
    <r>
      <rPr>
        <b/>
        <i/>
        <sz val="10"/>
        <color theme="1"/>
        <rFont val="Segoe UI"/>
        <family val="2"/>
      </rPr>
      <t xml:space="preserve"> </t>
    </r>
  </si>
  <si>
    <r>
      <t xml:space="preserve">Posibilidad de </t>
    </r>
    <r>
      <rPr>
        <b/>
        <i/>
        <sz val="10"/>
        <color rgb="FF00B050"/>
        <rFont val="Segoe UI"/>
        <family val="2"/>
      </rPr>
      <t>recibir o solicitar cualquier dádiva o beneficio a nombre propio o de tercero</t>
    </r>
    <r>
      <rPr>
        <b/>
        <i/>
        <sz val="10"/>
        <color theme="1"/>
        <rFont val="Segoe UI"/>
        <family val="2"/>
      </rPr>
      <t xml:space="preserve"> con el fin de </t>
    </r>
    <r>
      <rPr>
        <b/>
        <i/>
        <sz val="10"/>
        <color rgb="FFFF0000"/>
        <rFont val="Segoe UI"/>
        <family val="2"/>
      </rPr>
      <t>incumplir los requisitos en cualquier etapa de los procesos de selección contractual de bienes y servicios</t>
    </r>
  </si>
  <si>
    <t>Posibilidad de recibir o solicitar cualquier dádiva o beneficio a nombre propio o de tercero con el fin de incumplir los requisitos en cualquier etapa de los procesos de selección contractual de bienes y servicios.</t>
  </si>
  <si>
    <t>Omisión de evidencias que soportan el proceso estadístico en función de realizar la evaluación de la calidad estadística, desviando los principios de moralidad y responsabilidad de la función administrativa, así como el objetivo y el resultado de las evaluaciones, hacia el beneficio propio o de terceros</t>
  </si>
  <si>
    <r>
      <rPr>
        <b/>
        <sz val="11"/>
        <color theme="1"/>
        <rFont val="Calibri"/>
        <family val="2"/>
        <scheme val="minor"/>
      </rPr>
      <t>Fuente</t>
    </r>
    <r>
      <rPr>
        <sz val="11"/>
        <color theme="1"/>
        <rFont val="Calibri"/>
        <family val="2"/>
        <scheme val="minor"/>
      </rPr>
      <t>: Página Web DANE: 7.1. Informes de gestión, evaluación y auditoría / Seguimiento al PAAC</t>
    </r>
  </si>
  <si>
    <t>OCI SEGUIMIENTO A RIESGOS DE GESTIÓN 2020</t>
  </si>
  <si>
    <t>1er Seguimiento Cuatrimestral Ene-Abr</t>
  </si>
  <si>
    <t>2° Seguimiento Cuatrimestral May-Ago</t>
  </si>
  <si>
    <t>3° Seguimiento Cuatrimestral Sep-Dic 2020</t>
  </si>
  <si>
    <t>RIESGO DE GESTIÓN</t>
  </si>
  <si>
    <t>CRI , Cooperacion tecnica y relaciones internacionales.</t>
  </si>
  <si>
    <r>
      <t xml:space="preserve">1. </t>
    </r>
    <r>
      <rPr>
        <b/>
        <i/>
        <sz val="11"/>
        <color rgb="FFFF0000"/>
        <rFont val="Arial"/>
        <family val="2"/>
      </rPr>
      <t>No lograr</t>
    </r>
    <r>
      <rPr>
        <b/>
        <i/>
        <sz val="11"/>
        <color theme="1"/>
        <rFont val="Arial"/>
        <family val="2"/>
      </rPr>
      <t xml:space="preserve"> una relacion permanente efectiva y oportuna con las entidades internacionales de interes del DANE.</t>
    </r>
  </si>
  <si>
    <t>No lograr una relacion permanente efectiva y oportuna con las entidades internacionales de interes del DANE.</t>
  </si>
  <si>
    <t>1- CRI , Cooperacion tecnica y relaciones internacionales.</t>
  </si>
  <si>
    <r>
      <rPr>
        <b/>
        <u/>
        <sz val="11"/>
        <rFont val="Arial"/>
        <family val="2"/>
      </rPr>
      <t>No lograr</t>
    </r>
    <r>
      <rPr>
        <b/>
        <sz val="11"/>
        <rFont val="Arial"/>
        <family val="2"/>
      </rPr>
      <t xml:space="preserve"> una relacion permanente efectiva y oportuna con las entidades internacionales de interes del DANE.</t>
    </r>
  </si>
  <si>
    <r>
      <t xml:space="preserve">2. </t>
    </r>
    <r>
      <rPr>
        <b/>
        <i/>
        <sz val="11"/>
        <color rgb="FFFF0000"/>
        <rFont val="Arial"/>
        <family val="2"/>
      </rPr>
      <t>No cordinar</t>
    </r>
    <r>
      <rPr>
        <b/>
        <i/>
        <sz val="11"/>
        <color theme="1"/>
        <rFont val="Arial"/>
        <family val="2"/>
      </rPr>
      <t xml:space="preserve"> de forma adecuada y oportuna las solicitudes de oferta y demanda de cooperacion tecnica con las entidades internacionales de interes para el DANE.</t>
    </r>
  </si>
  <si>
    <t>No cordinar de forma adecuada y oportuna las solicitudes de oferta y demanda de cooperacion tecnica con las entidades internacionales de interes para el DANE.</t>
  </si>
  <si>
    <r>
      <rPr>
        <b/>
        <u/>
        <sz val="11"/>
        <rFont val="Arial"/>
        <family val="2"/>
      </rPr>
      <t>No cordinar</t>
    </r>
    <r>
      <rPr>
        <b/>
        <sz val="11"/>
        <rFont val="Arial"/>
        <family val="2"/>
      </rPr>
      <t xml:space="preserve"> de forma adecuada y oportuna las solicitudes de oferta y demanda de cooperacion tecnica con las entidades internacionales de interes para el DANE.</t>
    </r>
  </si>
  <si>
    <t>GDO,Gestion Documental</t>
  </si>
  <si>
    <r>
      <t xml:space="preserve">1. </t>
    </r>
    <r>
      <rPr>
        <b/>
        <i/>
        <sz val="11"/>
        <rFont val="Arial"/>
        <family val="2"/>
      </rPr>
      <t xml:space="preserve">Que </t>
    </r>
    <r>
      <rPr>
        <b/>
        <i/>
        <sz val="11"/>
        <color theme="1"/>
        <rFont val="Arial"/>
        <family val="2"/>
      </rPr>
      <t>la docuemtacion institucional no sea recuperable.</t>
    </r>
  </si>
  <si>
    <t>1. Que la docuemtacion institucional no sea recuperable.</t>
  </si>
  <si>
    <t>2- GDO,Gestion Documental</t>
  </si>
  <si>
    <r>
      <t xml:space="preserve"> </t>
    </r>
    <r>
      <rPr>
        <b/>
        <u/>
        <sz val="11"/>
        <rFont val="Arial"/>
        <family val="2"/>
      </rPr>
      <t>Que la documentacion institucional no sea recuperabl</t>
    </r>
    <r>
      <rPr>
        <b/>
        <sz val="11"/>
        <rFont val="Arial"/>
        <family val="2"/>
      </rPr>
      <t>e.</t>
    </r>
  </si>
  <si>
    <r>
      <t xml:space="preserve">2. </t>
    </r>
    <r>
      <rPr>
        <b/>
        <i/>
        <sz val="11"/>
        <color rgb="FFFF0000"/>
        <rFont val="Arial"/>
        <family val="2"/>
      </rPr>
      <t>No cumplir</t>
    </r>
    <r>
      <rPr>
        <b/>
        <i/>
        <sz val="11"/>
        <color theme="1"/>
        <rFont val="Arial"/>
        <family val="2"/>
      </rPr>
      <t xml:space="preserve"> con el adecuado seguimiento y control para dar respuesta a las PRRSD  que ingresan al aplicativo respectivo a nivel nacional.</t>
    </r>
  </si>
  <si>
    <t>2. No cumplir con el adecuado seguimiento y control para dar respuesta a las PRRSD  que ingresan al aplicativo respectivo a nivel nacional.</t>
  </si>
  <si>
    <r>
      <rPr>
        <b/>
        <u/>
        <sz val="11"/>
        <rFont val="Arial"/>
        <family val="2"/>
      </rPr>
      <t>No cumplir</t>
    </r>
    <r>
      <rPr>
        <b/>
        <sz val="11"/>
        <rFont val="Arial"/>
        <family val="2"/>
      </rPr>
      <t xml:space="preserve"> con el adecuado seguimiento y control para dar respuesta a las PRRSD  que ingresan al aplicativo respectivo a nivel nacional.</t>
    </r>
  </si>
  <si>
    <t>ARI - Administración de Recursos Informáticos</t>
  </si>
  <si>
    <t>Que el plan estratégico de tecnología no esté alineado con la misión y objetivos estratégicos de la Entidad.</t>
  </si>
  <si>
    <t xml:space="preserve">3- ARI - Administración de Recursos Informáticos (GTE) </t>
  </si>
  <si>
    <r>
      <rPr>
        <b/>
        <u/>
        <sz val="11"/>
        <rFont val="Arial"/>
        <family val="2"/>
      </rPr>
      <t>Que el plan estratégico de tecnología no esté</t>
    </r>
    <r>
      <rPr>
        <b/>
        <sz val="11"/>
        <rFont val="Arial"/>
        <family val="2"/>
      </rPr>
      <t xml:space="preserve"> alineado con la misión y objetivos estratégicos de la Entidad.</t>
    </r>
  </si>
  <si>
    <r>
      <rPr>
        <b/>
        <i/>
        <sz val="11"/>
        <color rgb="FFFF0000"/>
        <rFont val="Arial"/>
        <family val="2"/>
      </rPr>
      <t xml:space="preserve">Pérdida o daño </t>
    </r>
    <r>
      <rPr>
        <b/>
        <i/>
        <sz val="11"/>
        <color theme="1"/>
        <rFont val="Arial"/>
        <family val="2"/>
      </rPr>
      <t>de la información</t>
    </r>
  </si>
  <si>
    <t>Pérdida o daño de la información</t>
  </si>
  <si>
    <r>
      <rPr>
        <b/>
        <u/>
        <sz val="11"/>
        <rFont val="Arial"/>
        <family val="2"/>
      </rPr>
      <t>Pérdida o daño de la informa</t>
    </r>
    <r>
      <rPr>
        <b/>
        <sz val="11"/>
        <rFont val="Arial"/>
        <family val="2"/>
      </rPr>
      <t>ción</t>
    </r>
  </si>
  <si>
    <r>
      <rPr>
        <b/>
        <i/>
        <sz val="11"/>
        <color rgb="FFFF0000"/>
        <rFont val="Arial"/>
        <family val="2"/>
      </rPr>
      <t>Que no</t>
    </r>
    <r>
      <rPr>
        <b/>
        <i/>
        <sz val="11"/>
        <color theme="1"/>
        <rFont val="Arial"/>
        <family val="2"/>
      </rPr>
      <t xml:space="preserve"> esté disponible la plataforma tecnológica requerida por los usuarios finales</t>
    </r>
  </si>
  <si>
    <t>Que no esté disponible la plataforma tecnológica requerida por los usuarios finales</t>
  </si>
  <si>
    <r>
      <rPr>
        <b/>
        <u/>
        <sz val="11"/>
        <rFont val="Arial"/>
        <family val="2"/>
      </rPr>
      <t>Que no esté disponible</t>
    </r>
    <r>
      <rPr>
        <b/>
        <sz val="11"/>
        <rFont val="Arial"/>
        <family val="2"/>
      </rPr>
      <t xml:space="preserve"> la plataforma tecnológica requerida por los usuarios finales</t>
    </r>
  </si>
  <si>
    <r>
      <rPr>
        <b/>
        <i/>
        <sz val="11"/>
        <color rgb="FFFF0000"/>
        <rFont val="Arial"/>
        <family val="2"/>
      </rPr>
      <t>Manejo indebido</t>
    </r>
    <r>
      <rPr>
        <b/>
        <i/>
        <sz val="11"/>
        <color theme="1"/>
        <rFont val="Arial"/>
        <family val="2"/>
      </rPr>
      <t xml:space="preserve"> de las licencias de software.</t>
    </r>
  </si>
  <si>
    <t>Manejo indebido de las licencias de software.</t>
  </si>
  <si>
    <r>
      <rPr>
        <b/>
        <u/>
        <sz val="11"/>
        <rFont val="Arial"/>
        <family val="2"/>
      </rPr>
      <t>Manejo indebido</t>
    </r>
    <r>
      <rPr>
        <b/>
        <sz val="11"/>
        <rFont val="Arial"/>
        <family val="2"/>
      </rPr>
      <t xml:space="preserve"> de las licencias de software.</t>
    </r>
  </si>
  <si>
    <r>
      <rPr>
        <b/>
        <i/>
        <sz val="11"/>
        <color rgb="FFFF0000"/>
        <rFont val="Arial"/>
        <family val="2"/>
      </rPr>
      <t>Que se afecte</t>
    </r>
    <r>
      <rPr>
        <b/>
        <i/>
        <sz val="11"/>
        <color theme="1"/>
        <rFont val="Arial"/>
        <family val="2"/>
      </rPr>
      <t xml:space="preserve"> el funcionamiento y/o  la seguridad de la plataforma Tecnológica</t>
    </r>
  </si>
  <si>
    <t>Que se afecte el funcionamiento y/o  la seguridad de la plataforma Tecnológica</t>
  </si>
  <si>
    <r>
      <rPr>
        <b/>
        <u/>
        <sz val="11"/>
        <rFont val="Arial"/>
        <family val="2"/>
      </rPr>
      <t>Que se afecte</t>
    </r>
    <r>
      <rPr>
        <b/>
        <sz val="11"/>
        <rFont val="Arial"/>
        <family val="2"/>
      </rPr>
      <t xml:space="preserve"> el funcionamiento y/o  la seguridad de la plataforma Tecnológica</t>
    </r>
  </si>
  <si>
    <t>SIN - Soporte Informático</t>
  </si>
  <si>
    <t>Que los tiempos y recursos planeados no se ajusten a lo requerido por el proyecto.</t>
  </si>
  <si>
    <t>3- SIN - Soporte Informático (GTE)</t>
  </si>
  <si>
    <r>
      <rPr>
        <b/>
        <u/>
        <sz val="11"/>
        <rFont val="Arial"/>
        <family val="2"/>
      </rPr>
      <t>Que los tiempos y recursos planeados no se ajusten</t>
    </r>
    <r>
      <rPr>
        <b/>
        <sz val="11"/>
        <rFont val="Arial"/>
        <family val="2"/>
      </rPr>
      <t xml:space="preserve"> a lo requerido por el proyecto.</t>
    </r>
  </si>
  <si>
    <t>Que el producto no cumpla con las especificaciones definidas por los usuarios.</t>
  </si>
  <si>
    <r>
      <rPr>
        <b/>
        <u/>
        <sz val="11"/>
        <rFont val="Arial"/>
        <family val="2"/>
      </rPr>
      <t>Que el producto no cumpla</t>
    </r>
    <r>
      <rPr>
        <b/>
        <sz val="11"/>
        <rFont val="Arial"/>
        <family val="2"/>
      </rPr>
      <t xml:space="preserve"> con las especificaciones definidas por los usuarios.</t>
    </r>
  </si>
  <si>
    <r>
      <rPr>
        <b/>
        <i/>
        <sz val="11"/>
        <color rgb="FFFF0000"/>
        <rFont val="Arial"/>
        <family val="2"/>
      </rPr>
      <t>Que no</t>
    </r>
    <r>
      <rPr>
        <b/>
        <i/>
        <sz val="11"/>
        <color theme="1"/>
        <rFont val="Arial"/>
        <family val="2"/>
      </rPr>
      <t xml:space="preserve"> se solucionen las incidencias de soporte de los aplicativos en producción</t>
    </r>
  </si>
  <si>
    <t>Que no se solucionen las incidencias de soporte de los aplicativos en producción</t>
  </si>
  <si>
    <r>
      <rPr>
        <b/>
        <i/>
        <sz val="11"/>
        <color rgb="FFFF0000"/>
        <rFont val="Arial"/>
        <family val="2"/>
      </rPr>
      <t>No contar</t>
    </r>
    <r>
      <rPr>
        <b/>
        <i/>
        <sz val="11"/>
        <color theme="1"/>
        <rFont val="Arial"/>
        <family val="2"/>
      </rPr>
      <t xml:space="preserve"> con personal competente en el desarrollo y mantenimiento de software.</t>
    </r>
  </si>
  <si>
    <t>No contar con personal competente en el desarrollo y mantenimiento de software.</t>
  </si>
  <si>
    <r>
      <rPr>
        <b/>
        <u/>
        <sz val="11"/>
        <rFont val="Arial"/>
        <family val="2"/>
      </rPr>
      <t>No contar con personal competente</t>
    </r>
    <r>
      <rPr>
        <b/>
        <sz val="11"/>
        <rFont val="Arial"/>
        <family val="2"/>
      </rPr>
      <t xml:space="preserve"> en el desarrollo y mantenimiento de software.</t>
    </r>
  </si>
  <si>
    <t>COM - Comunicación</t>
  </si>
  <si>
    <r>
      <rPr>
        <b/>
        <i/>
        <sz val="11"/>
        <color rgb="FFFF0000"/>
        <rFont val="Arial"/>
        <family val="2"/>
      </rPr>
      <t>No establecer</t>
    </r>
    <r>
      <rPr>
        <b/>
        <i/>
        <sz val="11"/>
        <color theme="1"/>
        <rFont val="Arial"/>
        <family val="2"/>
      </rPr>
      <t xml:space="preserve"> las estrategias necesarias para garantizar la generación de productos, servicios  y espacios de comunicación adecuados a los diferentes grupos de interés (internos y externos)</t>
    </r>
  </si>
  <si>
    <t>No establecer las estrategias necesarias para garantizar la generación de productos, servicios  y espacios de comunicación adecuados a los diferentes grupos de interés (internos y externos)</t>
  </si>
  <si>
    <t>4- COM - Comunicación</t>
  </si>
  <si>
    <r>
      <rPr>
        <b/>
        <u/>
        <sz val="11"/>
        <rFont val="Arial"/>
        <family val="2"/>
      </rPr>
      <t xml:space="preserve">No establecer </t>
    </r>
    <r>
      <rPr>
        <b/>
        <sz val="11"/>
        <rFont val="Arial"/>
        <family val="2"/>
      </rPr>
      <t>las estrategias necesarias para garantizar la generación de productos, servicios  y espacios de comunicación adecuados a los diferentes grupos de interés (internos y externos)</t>
    </r>
  </si>
  <si>
    <r>
      <rPr>
        <b/>
        <i/>
        <sz val="11"/>
        <color rgb="FFFF0000"/>
        <rFont val="Arial"/>
        <family val="2"/>
      </rPr>
      <t>No comunicar</t>
    </r>
    <r>
      <rPr>
        <b/>
        <i/>
        <sz val="11"/>
        <color theme="1"/>
        <rFont val="Arial"/>
        <family val="2"/>
      </rPr>
      <t xml:space="preserve"> con calidad y oportunidad la información generada por la entidad a los diferentes grupos de interés (internos y externos)</t>
    </r>
  </si>
  <si>
    <t>No comunicar con calidad y oportunidad la información generada por la entidad a los diferentes grupos de interés (internos y externos)</t>
  </si>
  <si>
    <r>
      <rPr>
        <b/>
        <u/>
        <sz val="11"/>
        <rFont val="Arial"/>
        <family val="2"/>
      </rPr>
      <t>No comunicar</t>
    </r>
    <r>
      <rPr>
        <b/>
        <sz val="11"/>
        <rFont val="Arial"/>
        <family val="2"/>
      </rPr>
      <t xml:space="preserve"> con calidad y oportunidad la información generada por la entidad a los diferentes grupos de interés (internos y externos)</t>
    </r>
  </si>
  <si>
    <t>DAR - Detección y Análisis de Requerimientos</t>
  </si>
  <si>
    <r>
      <rPr>
        <b/>
        <i/>
        <sz val="11"/>
        <color rgb="FFFF0000"/>
        <rFont val="Arial"/>
        <family val="2"/>
      </rPr>
      <t>No realizar</t>
    </r>
    <r>
      <rPr>
        <b/>
        <i/>
        <sz val="11"/>
        <color theme="1"/>
        <rFont val="Arial"/>
        <family val="2"/>
      </rPr>
      <t xml:space="preserve"> con la calidad necesaria el registro y necesidades de información estadística requerida por los grupos de interés para el análisis y caracterización.</t>
    </r>
  </si>
  <si>
    <t>No realizar con la calidad necesaria el registro y necesidades de información estadística requerida por los grupos de interés para el análisis y caracterización.</t>
  </si>
  <si>
    <t>5- DAR - Detección y Análisis de Requerimientos</t>
  </si>
  <si>
    <r>
      <rPr>
        <b/>
        <u/>
        <sz val="11"/>
        <rFont val="Arial"/>
        <family val="2"/>
      </rPr>
      <t xml:space="preserve">No realizar </t>
    </r>
    <r>
      <rPr>
        <b/>
        <sz val="11"/>
        <rFont val="Arial"/>
        <family val="2"/>
      </rPr>
      <t>con la calidad necesaria el registro y necesidades de información estadística requerida por los grupos de interés para el análisis y caracterización.</t>
    </r>
  </si>
  <si>
    <r>
      <rPr>
        <b/>
        <i/>
        <sz val="11"/>
        <color rgb="FFFF0000"/>
        <rFont val="Arial"/>
        <family val="2"/>
      </rPr>
      <t xml:space="preserve">No realizar </t>
    </r>
    <r>
      <rPr>
        <b/>
        <i/>
        <sz val="11"/>
        <color theme="1"/>
        <rFont val="Arial"/>
        <family val="2"/>
      </rPr>
      <t>una caracterización de los grupos de interés del DANE que aporte al mejoramiento continuo.</t>
    </r>
  </si>
  <si>
    <t>No realizar una caracterización de los grupos de interés del DANE que aporte al mejoramiento continuo.</t>
  </si>
  <si>
    <r>
      <rPr>
        <b/>
        <u/>
        <sz val="11"/>
        <rFont val="Arial"/>
        <family val="2"/>
      </rPr>
      <t xml:space="preserve">No realizar </t>
    </r>
    <r>
      <rPr>
        <b/>
        <sz val="11"/>
        <rFont val="Arial"/>
        <family val="2"/>
      </rPr>
      <t>una caracterización de los grupos de interés del DANE que aporte al mejoramiento continuo.</t>
    </r>
  </si>
  <si>
    <t>DIE - Difusión Estadística</t>
  </si>
  <si>
    <r>
      <rPr>
        <b/>
        <i/>
        <sz val="11"/>
        <color rgb="FFFF0000"/>
        <rFont val="Arial"/>
        <family val="2"/>
      </rPr>
      <t>No realizar</t>
    </r>
    <r>
      <rPr>
        <b/>
        <i/>
        <sz val="11"/>
        <color theme="1"/>
        <rFont val="Arial"/>
        <family val="2"/>
      </rPr>
      <t xml:space="preserve"> una difusión oportuna de la información estadística que produce el DANE con relación al calendario de publicaciones</t>
    </r>
  </si>
  <si>
    <t>No realizar una difusión oportuna de la información estadística que produce el DANE con relación al calendario de publicaciones</t>
  </si>
  <si>
    <t>4- DIE - Difusión Estadística (COM)</t>
  </si>
  <si>
    <r>
      <rPr>
        <b/>
        <u/>
        <sz val="11"/>
        <rFont val="Arial"/>
        <family val="2"/>
      </rPr>
      <t>No realizar</t>
    </r>
    <r>
      <rPr>
        <b/>
        <sz val="11"/>
        <rFont val="Arial"/>
        <family val="2"/>
      </rPr>
      <t xml:space="preserve"> una difusión oportuna de la información estadística que produce el DANE con relación al calendario de publicaciones</t>
    </r>
  </si>
  <si>
    <r>
      <rPr>
        <b/>
        <i/>
        <sz val="11"/>
        <color rgb="FFFF0000"/>
        <rFont val="Arial"/>
        <family val="2"/>
      </rPr>
      <t>No conocer</t>
    </r>
    <r>
      <rPr>
        <b/>
        <i/>
        <sz val="11"/>
        <color theme="1"/>
        <rFont val="Arial"/>
        <family val="2"/>
      </rPr>
      <t xml:space="preserve"> el nivel de satisfacción de  los grupos de interés respecto a la difusión de la información estadística</t>
    </r>
  </si>
  <si>
    <t>No conocer el nivel de satisfacción de  los grupos de interés respecto a la difusión de la información estadística</t>
  </si>
  <si>
    <r>
      <rPr>
        <b/>
        <u/>
        <sz val="11"/>
        <rFont val="Arial"/>
        <family val="2"/>
      </rPr>
      <t xml:space="preserve">No conocer </t>
    </r>
    <r>
      <rPr>
        <b/>
        <sz val="11"/>
        <rFont val="Arial"/>
        <family val="2"/>
      </rPr>
      <t>el nivel de satisfacción de  los grupos de interés respecto a la difusión de la información estadística</t>
    </r>
  </si>
  <si>
    <t>CGE- CONTROL DE GESTION</t>
  </si>
  <si>
    <r>
      <rPr>
        <b/>
        <i/>
        <sz val="11"/>
        <color rgb="FFFF0000"/>
        <rFont val="Arial"/>
        <family val="2"/>
      </rPr>
      <t xml:space="preserve"> No evaluar</t>
    </r>
    <r>
      <rPr>
        <b/>
        <i/>
        <sz val="11"/>
        <rFont val="Arial"/>
        <family val="2"/>
      </rPr>
      <t xml:space="preserve"> el sistema de gestión institucional</t>
    </r>
  </si>
  <si>
    <t xml:space="preserve"> No evaluar el sistema de gestión institucional</t>
  </si>
  <si>
    <t>5- CGE- CONTROL DE GESTION (AIN)</t>
  </si>
  <si>
    <r>
      <t xml:space="preserve"> </t>
    </r>
    <r>
      <rPr>
        <b/>
        <u/>
        <sz val="11"/>
        <rFont val="Arial"/>
        <family val="2"/>
      </rPr>
      <t>No evaluar</t>
    </r>
    <r>
      <rPr>
        <b/>
        <sz val="11"/>
        <rFont val="Arial"/>
        <family val="2"/>
      </rPr>
      <t xml:space="preserve"> el sistema de gestión institucional</t>
    </r>
  </si>
  <si>
    <r>
      <rPr>
        <b/>
        <i/>
        <sz val="11"/>
        <color rgb="FFFF0000"/>
        <rFont val="Arial"/>
        <family val="2"/>
      </rPr>
      <t>No contribuir</t>
    </r>
    <r>
      <rPr>
        <b/>
        <i/>
        <sz val="11"/>
        <rFont val="Arial"/>
        <family val="2"/>
      </rPr>
      <t xml:space="preserve"> al mejoramiento continuo de la entidad</t>
    </r>
  </si>
  <si>
    <t>No contribuir al mejoramiento continuo de la entidad</t>
  </si>
  <si>
    <r>
      <rPr>
        <b/>
        <u/>
        <sz val="11"/>
        <rFont val="Arial"/>
        <family val="2"/>
      </rPr>
      <t xml:space="preserve">No contribuir </t>
    </r>
    <r>
      <rPr>
        <b/>
        <sz val="11"/>
        <rFont val="Arial"/>
        <family val="2"/>
      </rPr>
      <t>al mejoramiento continuo de la entidad</t>
    </r>
  </si>
  <si>
    <t>Riesgo de auditoria</t>
  </si>
  <si>
    <t>SOL- SOPORTE LEGAL</t>
  </si>
  <si>
    <t>Celabracion de convenios que no cumplan con la normatividad vigente</t>
  </si>
  <si>
    <t>6- SOL- SOPORTE LEGAL (GJU)</t>
  </si>
  <si>
    <r>
      <t xml:space="preserve">Celabracion de convenios </t>
    </r>
    <r>
      <rPr>
        <b/>
        <u/>
        <sz val="11"/>
        <rFont val="Arial"/>
        <family val="2"/>
      </rPr>
      <t>que no cumplan</t>
    </r>
    <r>
      <rPr>
        <b/>
        <sz val="11"/>
        <rFont val="Arial"/>
        <family val="2"/>
      </rPr>
      <t xml:space="preserve"> con la normatividad vigente</t>
    </r>
  </si>
  <si>
    <t>Liquidacion de convenios sin el requerimiento de requisitos legales</t>
  </si>
  <si>
    <r>
      <t>Liquidacion de convenios</t>
    </r>
    <r>
      <rPr>
        <b/>
        <u/>
        <sz val="11"/>
        <rFont val="Arial"/>
        <family val="2"/>
      </rPr>
      <t xml:space="preserve"> sin el requerimiento</t>
    </r>
    <r>
      <rPr>
        <b/>
        <sz val="11"/>
        <rFont val="Arial"/>
        <family val="2"/>
      </rPr>
      <t xml:space="preserve"> de requisitos legales</t>
    </r>
  </si>
  <si>
    <r>
      <rPr>
        <b/>
        <i/>
        <sz val="11"/>
        <color rgb="FFFF0000"/>
        <rFont val="Arial"/>
        <family val="2"/>
      </rPr>
      <t xml:space="preserve"> Vencimiento</t>
    </r>
    <r>
      <rPr>
        <b/>
        <i/>
        <sz val="11"/>
        <rFont val="Arial"/>
        <family val="2"/>
      </rPr>
      <t xml:space="preserve"> de terminos para contratar recursos ante la administracion de acuerdo con la normatividad legal</t>
    </r>
  </si>
  <si>
    <t xml:space="preserve"> Vencimiento de terminos para contratar recursos ante la administracion de acuerdo con la normatividad legal</t>
  </si>
  <si>
    <r>
      <t xml:space="preserve"> </t>
    </r>
    <r>
      <rPr>
        <b/>
        <u/>
        <sz val="11"/>
        <rFont val="Arial"/>
        <family val="2"/>
      </rPr>
      <t>Vencimiento de terminos</t>
    </r>
    <r>
      <rPr>
        <b/>
        <sz val="11"/>
        <rFont val="Arial"/>
        <family val="2"/>
      </rPr>
      <t xml:space="preserve"> para contratar recursos ante la administracion de acuerdo con la normatividad legal</t>
    </r>
  </si>
  <si>
    <r>
      <rPr>
        <b/>
        <i/>
        <sz val="11"/>
        <color rgb="FFFF0000"/>
        <rFont val="Arial"/>
        <family val="2"/>
      </rPr>
      <t>Que no</t>
    </r>
    <r>
      <rPr>
        <b/>
        <i/>
        <sz val="11"/>
        <rFont val="Arial"/>
        <family val="2"/>
      </rPr>
      <t xml:space="preserve"> se atienda oportunamente solicitud o convocatoria a consiliar</t>
    </r>
  </si>
  <si>
    <t>Que no se atienda oportunamente solicitud o convocatoria a consiliar</t>
  </si>
  <si>
    <r>
      <rPr>
        <b/>
        <u/>
        <sz val="11"/>
        <rFont val="Arial"/>
        <family val="2"/>
      </rPr>
      <t>Que no se atienda</t>
    </r>
    <r>
      <rPr>
        <b/>
        <sz val="11"/>
        <rFont val="Arial"/>
        <family val="2"/>
      </rPr>
      <t xml:space="preserve"> oportunamente solicitud o convocatoria a conciliar</t>
    </r>
  </si>
  <si>
    <r>
      <rPr>
        <b/>
        <i/>
        <sz val="11"/>
        <color rgb="FFFF0000"/>
        <rFont val="Arial"/>
        <family val="2"/>
      </rPr>
      <t>Inadecuada</t>
    </r>
    <r>
      <rPr>
        <b/>
        <i/>
        <sz val="11"/>
        <rFont val="Arial"/>
        <family val="2"/>
      </rPr>
      <t xml:space="preserve"> gestion en los procesos de cobro coactivo</t>
    </r>
  </si>
  <si>
    <t>Inadecuada gestion en los procesos de cobro coactivo</t>
  </si>
  <si>
    <r>
      <rPr>
        <b/>
        <u/>
        <sz val="11"/>
        <rFont val="Arial"/>
        <family val="2"/>
      </rPr>
      <t>Inadecuada gestion</t>
    </r>
    <r>
      <rPr>
        <b/>
        <sz val="11"/>
        <rFont val="Arial"/>
        <family val="2"/>
      </rPr>
      <t xml:space="preserve"> en los procesos de cobro coactivo</t>
    </r>
  </si>
  <si>
    <t>CID - CONTROL INTERNO DISCIPLINARIO</t>
  </si>
  <si>
    <r>
      <rPr>
        <b/>
        <i/>
        <sz val="11"/>
        <color rgb="FFFF0000"/>
        <rFont val="Arial"/>
        <family val="2"/>
      </rPr>
      <t>Vencimiento</t>
    </r>
    <r>
      <rPr>
        <b/>
        <i/>
        <sz val="11"/>
        <rFont val="Arial"/>
        <family val="2"/>
      </rPr>
      <t xml:space="preserve"> de terminosasociados a la prescripcion o caducudadde la accion diciplinaria</t>
    </r>
  </si>
  <si>
    <t>Vencimiento de terminosasociados a la prescripcion o caducudadde la accion diciplinaria</t>
  </si>
  <si>
    <t>7- CID - CONTROL INTERNO DISCIPLINARIO (GTH)</t>
  </si>
  <si>
    <r>
      <rPr>
        <b/>
        <u/>
        <sz val="11"/>
        <rFont val="Arial"/>
        <family val="2"/>
      </rPr>
      <t>Vencimiento de terminos</t>
    </r>
    <r>
      <rPr>
        <b/>
        <sz val="11"/>
        <rFont val="Arial"/>
        <family val="2"/>
      </rPr>
      <t xml:space="preserve"> asociados a la prescripcion o caducudadde la accion diciplinaria</t>
    </r>
  </si>
  <si>
    <t>GRF- Gestión de Recursos Físicos</t>
  </si>
  <si>
    <t>Que los bienes muebles e inmuebles se deterioren.</t>
  </si>
  <si>
    <t>8- GRF- Gestión de Recursos Físicos (GBS)</t>
  </si>
  <si>
    <r>
      <rPr>
        <b/>
        <u/>
        <sz val="11"/>
        <rFont val="Arial"/>
        <family val="2"/>
      </rPr>
      <t>Extravío de elementos</t>
    </r>
    <r>
      <rPr>
        <b/>
        <sz val="11"/>
        <rFont val="Arial"/>
        <family val="2"/>
      </rPr>
      <t xml:space="preserve"> de la bodega y en uso del personal de la entidad  al interior de las instalaciones. </t>
    </r>
  </si>
  <si>
    <r>
      <rPr>
        <b/>
        <i/>
        <sz val="11"/>
        <color rgb="FFFF0000"/>
        <rFont val="Arial"/>
        <family val="2"/>
      </rPr>
      <t>Que no</t>
    </r>
    <r>
      <rPr>
        <b/>
        <i/>
        <sz val="11"/>
        <rFont val="Arial"/>
        <family val="2"/>
      </rPr>
      <t xml:space="preserve"> se distribuyan y controlen adecuadamente los bienes de acuerdo con los requerimientos de las dependencias.</t>
    </r>
  </si>
  <si>
    <t>Que no se distribuyan y controlen adecuadamente los bienes de acuerdo con los requerimientos de las dependencias.</t>
  </si>
  <si>
    <r>
      <rPr>
        <b/>
        <u/>
        <sz val="11"/>
        <rFont val="Arial"/>
        <family val="2"/>
      </rPr>
      <t>Programa de seguros vencido</t>
    </r>
    <r>
      <rPr>
        <b/>
        <sz val="11"/>
        <rFont val="Arial"/>
        <family val="2"/>
      </rPr>
      <t xml:space="preserve"> </t>
    </r>
  </si>
  <si>
    <t>Que los activos de la Entidad no se aseguren y que no se haga seguimiento adecuado al programa de seguros.</t>
  </si>
  <si>
    <r>
      <rPr>
        <b/>
        <u/>
        <sz val="11"/>
        <rFont val="Arial"/>
        <family val="2"/>
      </rPr>
      <t>Incumplimiento</t>
    </r>
    <r>
      <rPr>
        <b/>
        <sz val="11"/>
        <rFont val="Arial"/>
        <family val="2"/>
      </rPr>
      <t xml:space="preserve"> del plan de gestión ambiental </t>
    </r>
  </si>
  <si>
    <t>Que la Entidad no tenga el control de la Gestión Ambiental</t>
  </si>
  <si>
    <t>Bienes muebles deteriorados o infraestructura física inadecuada o insuficiente para el desarrollo de las actividades del DANE</t>
  </si>
  <si>
    <t>Infraestructuras físicas insuficientes para cumplir las necesidades misionales del DANE</t>
  </si>
  <si>
    <r>
      <rPr>
        <b/>
        <i/>
        <sz val="11"/>
        <color rgb="FFFF0000"/>
        <rFont val="Arial"/>
        <family val="2"/>
      </rPr>
      <t>Extravío</t>
    </r>
    <r>
      <rPr>
        <b/>
        <i/>
        <sz val="11"/>
        <rFont val="Arial"/>
        <family val="2"/>
      </rPr>
      <t xml:space="preserve"> de elementos de la bodega, al interior de las instalaciones, o en uso del personal de la entidad </t>
    </r>
  </si>
  <si>
    <t xml:space="preserve">Extravío de elementos de la bodega, al interior de las instalaciones, o en uso del personal de la entidad </t>
  </si>
  <si>
    <t xml:space="preserve">2. Extravío de elementos de la bodega y en uso del personal de la entidad  al interior de las instalaciones. </t>
  </si>
  <si>
    <t xml:space="preserve">3. Programa de seguros vencido </t>
  </si>
  <si>
    <t xml:space="preserve">4. Incumplimiento del plan de gestión ambiental </t>
  </si>
  <si>
    <t>AFI-Administración de Recursos Financieros</t>
  </si>
  <si>
    <r>
      <rPr>
        <b/>
        <i/>
        <sz val="11"/>
        <color rgb="FFFF0000"/>
        <rFont val="Arial"/>
        <family val="2"/>
      </rPr>
      <t xml:space="preserve">Incumplimiento </t>
    </r>
    <r>
      <rPr>
        <b/>
        <i/>
        <sz val="11"/>
        <rFont val="Arial"/>
        <family val="2"/>
      </rPr>
      <t>en la gestión para la optimización en la administración de los recursos financieros.</t>
    </r>
  </si>
  <si>
    <t>Incumplimiento en la gestión para la optimización en la administración de los recursos financieros.</t>
  </si>
  <si>
    <t>9- AFI-Administración de Recursos Financieros (GFI)</t>
  </si>
  <si>
    <r>
      <rPr>
        <b/>
        <i/>
        <u/>
        <sz val="11"/>
        <rFont val="Arial"/>
        <family val="2"/>
      </rPr>
      <t xml:space="preserve">Incumplimiento </t>
    </r>
    <r>
      <rPr>
        <b/>
        <sz val="11"/>
        <rFont val="Arial"/>
        <family val="2"/>
      </rPr>
      <t>en la gestión para la optimización en la administración de los recursos financieros.</t>
    </r>
  </si>
  <si>
    <t>“Adopción inapropiada de los marcos normativos y conceptuales para la Entidad, expedidos por los órganos rectores</t>
  </si>
  <si>
    <t>Adopción inapropiada de los marcos normativos y conceptuales para la Entidad, expedidos por los órganos rectores</t>
  </si>
  <si>
    <r>
      <rPr>
        <b/>
        <i/>
        <u/>
        <sz val="11"/>
        <rFont val="Arial"/>
        <family val="2"/>
      </rPr>
      <t xml:space="preserve">Adopción inapropiada </t>
    </r>
    <r>
      <rPr>
        <b/>
        <sz val="11"/>
        <rFont val="Arial"/>
        <family val="2"/>
      </rPr>
      <t>de los marcos normativos y conceptuales para la Entidad, expedidos por los órganos rectores</t>
    </r>
  </si>
  <si>
    <t>GCO-Gestion Contractual</t>
  </si>
  <si>
    <r>
      <rPr>
        <b/>
        <i/>
        <sz val="11"/>
        <color rgb="FFFF0000"/>
        <rFont val="Arial"/>
        <family val="2"/>
      </rPr>
      <t>Que n</t>
    </r>
    <r>
      <rPr>
        <b/>
        <i/>
        <sz val="11"/>
        <rFont val="Arial"/>
        <family val="2"/>
      </rPr>
      <t>o se de respuesta a la totalidad de los requerimientos institucionales de adquisición de bienes y/o servicios, impactando negativamente la gestión de la Entidad.</t>
    </r>
  </si>
  <si>
    <t>Que no se de respuesta a la totalidad de los requerimientos institucionales de adquisición de bienes y/o servicios, impactando negativamente la gestión de la Entidad.</t>
  </si>
  <si>
    <t>10- GCO-Gestion Contractual</t>
  </si>
  <si>
    <r>
      <rPr>
        <b/>
        <i/>
        <u/>
        <sz val="11"/>
        <rFont val="Arial"/>
        <family val="2"/>
      </rPr>
      <t>Que no se de respuesta</t>
    </r>
    <r>
      <rPr>
        <b/>
        <sz val="11"/>
        <rFont val="Arial"/>
        <family val="2"/>
      </rPr>
      <t xml:space="preserve"> a la totalidad de los requerimientos institucionales de adquisición de bienes y/o servicios, impactando negativamente la gestión de la Entidad.</t>
    </r>
  </si>
  <si>
    <t xml:space="preserve">Que se retrase la contratación o que se ejecuten contratos sin que se cumplan  todos los requisitos legales. </t>
  </si>
  <si>
    <r>
      <rPr>
        <b/>
        <u/>
        <sz val="11"/>
        <rFont val="Arial"/>
        <family val="2"/>
      </rPr>
      <t xml:space="preserve">Que se retrase </t>
    </r>
    <r>
      <rPr>
        <b/>
        <sz val="11"/>
        <rFont val="Arial"/>
        <family val="2"/>
      </rPr>
      <t xml:space="preserve">la contratación o que se ejecuten contratos sin que se cumplan  todos los requisitos legales. </t>
    </r>
  </si>
  <si>
    <t>Inadecuada o inoportuna gestión de los requerimientos de adquisición de bienes y/o servicios o de la contratación de servicios personales</t>
  </si>
  <si>
    <r>
      <rPr>
        <b/>
        <u/>
        <sz val="11"/>
        <rFont val="Arial"/>
        <family val="2"/>
      </rPr>
      <t>Inadecuada o inoportun</t>
    </r>
    <r>
      <rPr>
        <b/>
        <sz val="11"/>
        <rFont val="Arial"/>
        <family val="2"/>
      </rPr>
      <t>a gestión de los requerimientos de adquisición de bienes y/o servicios o de la contratación de servicios personales</t>
    </r>
  </si>
  <si>
    <t xml:space="preserve">Elercicio inadecuado de la supervisión contractual </t>
  </si>
  <si>
    <r>
      <rPr>
        <b/>
        <i/>
        <sz val="11"/>
        <rFont val="Arial"/>
        <family val="2"/>
      </rPr>
      <t>Elercicio inadecuado</t>
    </r>
    <r>
      <rPr>
        <b/>
        <sz val="11"/>
        <rFont val="Arial"/>
        <family val="2"/>
      </rPr>
      <t xml:space="preserve"> de la supervisión contractual </t>
    </r>
  </si>
  <si>
    <t>NEE - Normalización y Estandarización Estadística</t>
  </si>
  <si>
    <t>Adoptar y/o adaptar Estándares, Buenas Practicas y Principios que no respondan a las necesidades del SEN</t>
  </si>
  <si>
    <t>11- NEE - Normalización y Estandarización Estadística (REG)</t>
  </si>
  <si>
    <r>
      <t xml:space="preserve">Adoptar y/o adaptar Estándares, Buenas Practicas y Principios </t>
    </r>
    <r>
      <rPr>
        <b/>
        <i/>
        <u/>
        <sz val="11"/>
        <rFont val="Arial"/>
        <family val="2"/>
      </rPr>
      <t xml:space="preserve">que no respondan </t>
    </r>
    <r>
      <rPr>
        <b/>
        <i/>
        <sz val="11"/>
        <rFont val="Arial"/>
        <family val="2"/>
      </rPr>
      <t>a las necesidades del SEN</t>
    </r>
  </si>
  <si>
    <t>Desarrollar Lineamientos que no respondan a las necesidades del SEN</t>
  </si>
  <si>
    <r>
      <t xml:space="preserve">Desarrollar </t>
    </r>
    <r>
      <rPr>
        <b/>
        <i/>
        <u/>
        <sz val="11"/>
        <rFont val="Arial"/>
        <family val="2"/>
      </rPr>
      <t xml:space="preserve">Lineamientos que no respondan </t>
    </r>
    <r>
      <rPr>
        <b/>
        <i/>
        <sz val="11"/>
        <rFont val="Arial"/>
        <family val="2"/>
      </rPr>
      <t>a las necesidades del SEN</t>
    </r>
  </si>
  <si>
    <t>El acompañamiento a la implementación de Estándares, Lineamientos no sea eficiente y eficaz para las necesidades del SEN.</t>
  </si>
  <si>
    <t>Inoportunidad o incumplimiento en la entrega de lineamientos, normas, estándares adaptados o documentación técnica al SEN</t>
  </si>
  <si>
    <t>ECE - Evaluación de la Calidad Estadística</t>
  </si>
  <si>
    <r>
      <rPr>
        <b/>
        <i/>
        <sz val="11"/>
        <color rgb="FFFF0000"/>
        <rFont val="Arial"/>
        <family val="2"/>
      </rPr>
      <t>Que no</t>
    </r>
    <r>
      <rPr>
        <b/>
        <i/>
        <sz val="11"/>
        <color theme="1"/>
        <rFont val="Arial"/>
        <family val="2"/>
      </rPr>
      <t xml:space="preserve"> se logre suscribir un convenio interadministrativo con la entidad productora de información para fines estadísticos.</t>
    </r>
  </si>
  <si>
    <t>Que no se logre suscribir un convenio interadministrativo con la entidad productora de información para fines estadísticos.</t>
  </si>
  <si>
    <t>5- ECE - Evaluación de la Calidad Estadística (AIN)</t>
  </si>
  <si>
    <r>
      <rPr>
        <b/>
        <i/>
        <sz val="11"/>
        <color rgb="FFFF0000"/>
        <rFont val="Arial"/>
        <family val="2"/>
      </rPr>
      <t>Que no</t>
    </r>
    <r>
      <rPr>
        <b/>
        <i/>
        <sz val="11"/>
        <color theme="1"/>
        <rFont val="Arial"/>
        <family val="2"/>
      </rPr>
      <t xml:space="preserve"> se cuente con los recursos suficientes para realizar la evaluación al proceso estadístico de la Operación seleccionada.</t>
    </r>
  </si>
  <si>
    <t>Que no se cuente con los recursos suficientes para realizar la evaluación al proceso estadístico de la Operación seleccionada.</t>
  </si>
  <si>
    <r>
      <rPr>
        <b/>
        <i/>
        <sz val="11"/>
        <color rgb="FFFF0000"/>
        <rFont val="Arial"/>
        <family val="2"/>
      </rPr>
      <t>Que no</t>
    </r>
    <r>
      <rPr>
        <b/>
        <i/>
        <sz val="11"/>
        <color theme="1"/>
        <rFont val="Arial"/>
        <family val="2"/>
      </rPr>
      <t xml:space="preserve"> se consigan expertos temáticos con el perfil requerido para realizar la evaluación al proceso estadístico de la Operación seleccionada</t>
    </r>
  </si>
  <si>
    <t>Que no se consigan expertos temáticos con el perfil requerido para realizar la evaluación al proceso estadístico de la Operación seleccionada</t>
  </si>
  <si>
    <t>Uso inadecuado o impreciso de los instrumentos de evaluación por parte de la Comisión de Expertos Independientes</t>
  </si>
  <si>
    <t>GEO - Gestión de Geoinformación</t>
  </si>
  <si>
    <t>Qué el Marco Geoestadístico Nacional (MGN) no esté actualizado o disponible</t>
  </si>
  <si>
    <t>12- GEO - Gestión de Geoinformación (PES)</t>
  </si>
  <si>
    <t>Qué el Directorio Estadístico (DEST) no esté actualizado o disponible</t>
  </si>
  <si>
    <r>
      <rPr>
        <b/>
        <i/>
        <sz val="11"/>
        <color rgb="FFFF0000"/>
        <rFont val="Arial"/>
        <family val="2"/>
      </rPr>
      <t>Que no</t>
    </r>
    <r>
      <rPr>
        <b/>
        <i/>
        <sz val="11"/>
        <color theme="1"/>
        <rFont val="Arial"/>
        <family val="2"/>
      </rPr>
      <t xml:space="preserve"> se promueva y profundice la conceptualización geoestadística en el DANE</t>
    </r>
  </si>
  <si>
    <t>Que no se promueva y profundice la conceptualización geoestadística en el DANE</t>
  </si>
  <si>
    <t>Qué los servicios de geoinformación en el Geoportal no cumplan con los requerimientos establecidos</t>
  </si>
  <si>
    <t>PLE - Planificación Estadística</t>
  </si>
  <si>
    <r>
      <t xml:space="preserve">1- </t>
    </r>
    <r>
      <rPr>
        <b/>
        <i/>
        <sz val="11"/>
        <color rgb="FFFF0000"/>
        <rFont val="Arial"/>
        <family val="2"/>
      </rPr>
      <t>No contar</t>
    </r>
    <r>
      <rPr>
        <b/>
        <i/>
        <sz val="11"/>
        <rFont val="Arial"/>
        <family val="2"/>
      </rPr>
      <t xml:space="preserve"> con los instrumentos para el desarrollo de las asesorías, ni ejecutar las sensibilizaciones programadas a las partes interesadas</t>
    </r>
  </si>
  <si>
    <t>1- No contar con los instrumentos para el desarrollo de las asesorías, ni ejecutar las sensibilizaciones programadas a las partes interesadas</t>
  </si>
  <si>
    <t>12- PLE - Planificación Estadística (PES)</t>
  </si>
  <si>
    <r>
      <t xml:space="preserve">2- </t>
    </r>
    <r>
      <rPr>
        <b/>
        <i/>
        <sz val="11"/>
        <color rgb="FFFF0000"/>
        <rFont val="Arial"/>
        <family val="2"/>
      </rPr>
      <t>Que no</t>
    </r>
    <r>
      <rPr>
        <b/>
        <i/>
        <sz val="11"/>
        <rFont val="Arial"/>
        <family val="2"/>
      </rPr>
      <t xml:space="preserve"> genere un plan estadístico adecuado y completo (necesidades, usuarios, problemas)</t>
    </r>
  </si>
  <si>
    <t>2- Que no genere un plan estadístico adecuado y completo (necesidades, usuarios, problemas)</t>
  </si>
  <si>
    <t>3- Que el diagnóstico de las necesidades estadísticas del país sea deficiente</t>
  </si>
  <si>
    <t>GTH - Gestión del Talento Humano</t>
  </si>
  <si>
    <t xml:space="preserve"> 1- Que la generación de  actos administrativos no se tramiten de acuerdo a las normas que los reglamentan</t>
  </si>
  <si>
    <t>7- GTH - Gestión del Talento Humano</t>
  </si>
  <si>
    <t>2- Que el PIC no se ajuste a los lineamientos y contenidos metodológicos establecidos en las normas que lo reglamentan y que no se cumpla con las actividades allí formuladas.</t>
  </si>
  <si>
    <t>3- Que el Programa de Bienestar Social Laboral no se ajuste a los lineamientos y contenidos metodológicos establecidos en las normas que lo reglamentan y que no se cumpla con las actividades allí formuladas.</t>
  </si>
  <si>
    <r>
      <t xml:space="preserve">4- </t>
    </r>
    <r>
      <rPr>
        <b/>
        <i/>
        <sz val="11"/>
        <color rgb="FFFF0000"/>
        <rFont val="Arial"/>
        <family val="2"/>
      </rPr>
      <t>Que no</t>
    </r>
    <r>
      <rPr>
        <b/>
        <i/>
        <sz val="11"/>
        <rFont val="Arial"/>
        <family val="2"/>
      </rPr>
      <t xml:space="preserve"> se cumpla el programa de Salud ocupacional de acuerdo con la normatividad vigente.</t>
    </r>
  </si>
  <si>
    <t>4- Que no se cumpla el programa de Salud ocupacional de acuerdo con la normatividad vigente.</t>
  </si>
  <si>
    <r>
      <t xml:space="preserve">5- </t>
    </r>
    <r>
      <rPr>
        <b/>
        <i/>
        <sz val="11"/>
        <color rgb="FFFF0000"/>
        <rFont val="Arial"/>
        <family val="2"/>
      </rPr>
      <t>Que no</t>
    </r>
    <r>
      <rPr>
        <b/>
        <i/>
        <sz val="11"/>
        <rFont val="Arial"/>
        <family val="2"/>
      </rPr>
      <t xml:space="preserve"> se realice el pago de nómina de forma oportuna o con la calidad requerida (aplicación de novedades) a los funcionarios de la entidad </t>
    </r>
  </si>
  <si>
    <t xml:space="preserve">5- Que no se realice el pago de nómina de forma oportuna o con la calidad requerida (aplicación de novedades) a los funcionarios de la entidad </t>
  </si>
  <si>
    <r>
      <t xml:space="preserve">6- </t>
    </r>
    <r>
      <rPr>
        <b/>
        <i/>
        <sz val="11"/>
        <color rgb="FFFF0000"/>
        <rFont val="Arial"/>
        <family val="2"/>
      </rPr>
      <t>Inexactitudes</t>
    </r>
    <r>
      <rPr>
        <b/>
        <i/>
        <sz val="11"/>
        <rFont val="Arial"/>
        <family val="2"/>
      </rPr>
      <t xml:space="preserve"> en la liquidación y pago de la nómina</t>
    </r>
  </si>
  <si>
    <t>6- Inexactitudes en la liquidación y pago de la nómina</t>
  </si>
  <si>
    <t>DS0 - DISEÑO</t>
  </si>
  <si>
    <t>DSO Diseño-DCD_Censos</t>
  </si>
  <si>
    <r>
      <rPr>
        <b/>
        <i/>
        <sz val="11"/>
        <color rgb="FFFF0000"/>
        <rFont val="Arial"/>
        <family val="2"/>
      </rPr>
      <t>Incumplimiento</t>
    </r>
    <r>
      <rPr>
        <b/>
        <i/>
        <sz val="11"/>
        <color theme="1"/>
        <rFont val="Arial"/>
        <family val="2"/>
      </rPr>
      <t xml:space="preserve"> del diseño logístico con los requerimientos técnicos y metodológicos, en las investigaciones que aplique.</t>
    </r>
  </si>
  <si>
    <t>DSO DCD</t>
  </si>
  <si>
    <t>Incumplimiento del diseño logístico con los requerimientos técnicos y metodológicos, en las investigaciones que aplique.</t>
  </si>
  <si>
    <t xml:space="preserve">12- PES- PRODUCCIÓN ESTADÍSTICA </t>
  </si>
  <si>
    <t>PES - DCSC</t>
  </si>
  <si>
    <t>DAN</t>
  </si>
  <si>
    <t>DAN: Necesidades de información estadística relevantes, no identificadas, ni priorizadas</t>
  </si>
  <si>
    <r>
      <rPr>
        <b/>
        <i/>
        <sz val="11"/>
        <color rgb="FFFF0000"/>
        <rFont val="Arial"/>
        <family val="2"/>
      </rPr>
      <t>Incumplimiento</t>
    </r>
    <r>
      <rPr>
        <b/>
        <i/>
        <sz val="11"/>
        <color theme="1"/>
        <rFont val="Arial"/>
        <family val="2"/>
      </rPr>
      <t xml:space="preserve"> del diseño temático con los requerimientos teóricos, técnicos y metodológicos.</t>
    </r>
  </si>
  <si>
    <t>Incumplimiento del diseño temático con los requerimientos teóricos, técnicos y metodológicos.</t>
  </si>
  <si>
    <t>DSO</t>
  </si>
  <si>
    <t>DSO: Diseño y documentación de metodologías, procedimientos e instrumentos, que no reúnan las especificaciones técnicas y conceptuales requeridas para la comprensión del fenómeno de estudio, su comparabilidad internacional, o los requerimientos para su implementación en las fases posteriores del proceso de producción</t>
  </si>
  <si>
    <r>
      <rPr>
        <b/>
        <i/>
        <sz val="11"/>
        <color rgb="FFFF0000"/>
        <rFont val="Arial"/>
        <family val="2"/>
      </rPr>
      <t>Incumplimiento</t>
    </r>
    <r>
      <rPr>
        <b/>
        <i/>
        <sz val="11"/>
        <color theme="1"/>
        <rFont val="Arial"/>
        <family val="2"/>
      </rPr>
      <t xml:space="preserve"> del diseño estadístico con los requerimientos teóricos, técnicos y metodológicos, en las investigaciones que aplique</t>
    </r>
  </si>
  <si>
    <t>Incumplimiento del diseño estadístico con los requerimientos teóricos, técnicos y metodológicos, en las investigaciones que aplique</t>
  </si>
  <si>
    <t>CON</t>
  </si>
  <si>
    <t>CON: Conformación del marco muestral o selección de la muestra que no corresponde al fenómeno de estudio</t>
  </si>
  <si>
    <t>DSO Diseño-DIMPE</t>
  </si>
  <si>
    <t>DSO DIMPE</t>
  </si>
  <si>
    <t>CON: Construcción de procedimientos, instrumentos, mecanismos y herramientas que no responden al diseño</t>
  </si>
  <si>
    <t>REC</t>
  </si>
  <si>
    <t>REC: Baja cobertura e incompletitud de la información al finalizar la fase de recolección o acopio</t>
  </si>
  <si>
    <t>PRO</t>
  </si>
  <si>
    <t>PRO: Baja calidad en los resultados del procesamiento</t>
  </si>
  <si>
    <t>DSO Diseño-DSCN</t>
  </si>
  <si>
    <t>DSO DSCN</t>
  </si>
  <si>
    <t>ANA</t>
  </si>
  <si>
    <t>ANA: Resultados no concluyentes o que no reflejan la realidad del fenómeno de estudio</t>
  </si>
  <si>
    <t>DIF</t>
  </si>
  <si>
    <t xml:space="preserve">DIF: Incumplimiento del calendario establecido para la publicación de los productos estadísticos </t>
  </si>
  <si>
    <t>DIF: Productos estadísticos o geoestadísticos de difícil acceso o comprensión para los grupos de interés</t>
  </si>
  <si>
    <t>CENSO  NACIONAL  DE  POBLACIÓN  Y  VIVIENDA  CNPV</t>
  </si>
  <si>
    <t>1- Qué el Marco Censal esté desactualizado o no disponible en por lo menos el 10% de las entidades territoriales.(1)</t>
  </si>
  <si>
    <t xml:space="preserve">PES- PRODUCCIÓN ESTADÍSTICA </t>
  </si>
  <si>
    <t>Operaciones Censales</t>
  </si>
  <si>
    <t>1 FASE DE DETECCIÓN Y ANÁLISIS DE NECESIDADES</t>
  </si>
  <si>
    <t>incompletitud de las necesidades de información estadística identificadas</t>
  </si>
  <si>
    <t>EVA</t>
  </si>
  <si>
    <t>EVA: Identificación y priorización de acciones que no responden a las dificultades reales</t>
  </si>
  <si>
    <r>
      <t>2-</t>
    </r>
    <r>
      <rPr>
        <b/>
        <i/>
        <sz val="11"/>
        <color rgb="FFFF0000"/>
        <rFont val="Arial"/>
        <family val="2"/>
      </rPr>
      <t xml:space="preserve"> No contar</t>
    </r>
    <r>
      <rPr>
        <b/>
        <i/>
        <sz val="11"/>
        <rFont val="Arial"/>
        <family val="2"/>
      </rPr>
      <t xml:space="preserve"> con la apropiación suficiente de los recursos estimados para le desarrollo del CNPV (1)</t>
    </r>
  </si>
  <si>
    <t>2 FASE DE DISEÑO</t>
  </si>
  <si>
    <t>productos del diseño inadecuados en relación con el objetivo de la operación censal</t>
  </si>
  <si>
    <t>PES - LOGISTICA</t>
  </si>
  <si>
    <r>
      <t xml:space="preserve">3- </t>
    </r>
    <r>
      <rPr>
        <b/>
        <i/>
        <sz val="11"/>
        <color rgb="FFFF0000"/>
        <rFont val="Arial"/>
        <family val="2"/>
      </rPr>
      <t>No ejecutar</t>
    </r>
    <r>
      <rPr>
        <b/>
        <i/>
        <sz val="11"/>
        <rFont val="Arial"/>
        <family val="2"/>
      </rPr>
      <t xml:space="preserve"> la totalidad de los recursos financieros apropiados para la vigencia (1)</t>
    </r>
  </si>
  <si>
    <t>3 FASE DE CONSTRUCCIÓN</t>
  </si>
  <si>
    <t>construcción inadecuada o insuficiente de los instrumentos o mecanismos, frente a las necesidades de información.</t>
  </si>
  <si>
    <r>
      <t>6-</t>
    </r>
    <r>
      <rPr>
        <b/>
        <i/>
        <sz val="11"/>
        <color rgb="FFFF0000"/>
        <rFont val="Arial"/>
        <family val="2"/>
      </rPr>
      <t xml:space="preserve"> Retraso </t>
    </r>
    <r>
      <rPr>
        <b/>
        <i/>
        <sz val="11"/>
        <rFont val="Arial"/>
        <family val="2"/>
      </rPr>
      <t>de la contratación o insuficiente número de personas contratadas para la realización del operativo censal.(1)</t>
    </r>
  </si>
  <si>
    <t>4 FASE DE RECOLECCIÓN O ACOPIO</t>
  </si>
  <si>
    <t>recolección o acopio de datos deficiente con respecto a lo requerido para describir el fenómeno de estudio</t>
  </si>
  <si>
    <r>
      <t xml:space="preserve">7- </t>
    </r>
    <r>
      <rPr>
        <b/>
        <i/>
        <sz val="11"/>
        <color rgb="FFFF0000"/>
        <rFont val="Arial"/>
        <family val="2"/>
      </rPr>
      <t>Deterioro</t>
    </r>
    <r>
      <rPr>
        <b/>
        <i/>
        <sz val="11"/>
        <rFont val="Arial"/>
        <family val="2"/>
      </rPr>
      <t>, perdida o no disponibilidad de los elementos necesarios para la ejecución del operativo censal.(1)</t>
    </r>
  </si>
  <si>
    <t>5 FASE DE PROCESAMIENTO</t>
  </si>
  <si>
    <t>información estadística que no cumple con los criterios de calidad y cobertura requeridos</t>
  </si>
  <si>
    <t>IAC - Innovación, Aprendizaje y Gestión del Conocimiento</t>
  </si>
  <si>
    <t xml:space="preserve">4- Que el personal requerido para el operativo no desarrolle las habilidades o destrezas para el desempeño de sus actividades o  no aplique los conceptos básicos (Vivienda, Hogar y residente habitual) afectando la calidad de la información recolectada.(1) </t>
  </si>
  <si>
    <t>6 FASE DE ANÁLISIS</t>
  </si>
  <si>
    <t>análisis de resultados no concluyentes o que no reflejan la realidad del fenómeno de estudio</t>
  </si>
  <si>
    <t>9- Que la plataforma tecnológica no se encuentre disponible</t>
  </si>
  <si>
    <t>filtración de información estadística antes de ser difundida</t>
  </si>
  <si>
    <r>
      <t xml:space="preserve">10- </t>
    </r>
    <r>
      <rPr>
        <b/>
        <i/>
        <sz val="11"/>
        <color rgb="FFFF0000"/>
        <rFont val="Arial"/>
        <family val="2"/>
      </rPr>
      <t>Afectación</t>
    </r>
    <r>
      <rPr>
        <b/>
        <i/>
        <sz val="11"/>
        <rFont val="Arial"/>
        <family val="2"/>
      </rPr>
      <t xml:space="preserve"> de la disponibilidad, integridad y confidencialidad de la información del CNPV.</t>
    </r>
  </si>
  <si>
    <t>7 FASE DE DIFUSIÓN</t>
  </si>
  <si>
    <t>incumplimiento de las fechas para la difusión de los resultados de las operaciones censales</t>
  </si>
  <si>
    <t>DSO - Diseño</t>
  </si>
  <si>
    <r>
      <t xml:space="preserve">11- </t>
    </r>
    <r>
      <rPr>
        <b/>
        <i/>
        <sz val="11"/>
        <color rgb="FFFF0000"/>
        <rFont val="Arial"/>
        <family val="2"/>
      </rPr>
      <t>Que no</t>
    </r>
    <r>
      <rPr>
        <b/>
        <i/>
        <sz val="11"/>
        <rFont val="Arial"/>
        <family val="2"/>
      </rPr>
      <t xml:space="preserve"> se identifiquen y evalúen claramente las necesidades y requerimientos internos y externos del proyecto.</t>
    </r>
  </si>
  <si>
    <t>dificultades en la comprensión y uso de la información estadística difundida</t>
  </si>
  <si>
    <t>12- Evaluación incompleta de las pruebas temáticas y diseños sin los ajustes correspondientes.(1)</t>
  </si>
  <si>
    <t>8 FASE DE EVALUACIÓN</t>
  </si>
  <si>
    <t>los resultados de las evaluaciones no identifican debilidades o no reflejan la realidad de la operación censal</t>
  </si>
  <si>
    <t>CO - Comunicación</t>
  </si>
  <si>
    <r>
      <t xml:space="preserve">13- </t>
    </r>
    <r>
      <rPr>
        <b/>
        <i/>
        <sz val="11"/>
        <color rgb="FFFF0000"/>
        <rFont val="Arial"/>
        <family val="2"/>
      </rPr>
      <t>Insuficiente</t>
    </r>
    <r>
      <rPr>
        <b/>
        <i/>
        <sz val="11"/>
        <rFont val="Arial"/>
        <family val="2"/>
      </rPr>
      <t xml:space="preserve"> circulación, conocimiento y apropiación  de la información  del CNPV, hacia los grupos de interés</t>
    </r>
  </si>
  <si>
    <t>15- Falta de Oportunidad en la difusión de la Información Estadística del CNPV</t>
  </si>
  <si>
    <t>PES-DCD</t>
  </si>
  <si>
    <t>16- Que los sistemas de información y/o aplicativos solicitados por la operación estadística CNPV, no cumplan con los requerimientos de calidad y oportunidad necesarios.(1)</t>
  </si>
  <si>
    <t>PES - Producción Estadística</t>
  </si>
  <si>
    <r>
      <t xml:space="preserve">8- </t>
    </r>
    <r>
      <rPr>
        <b/>
        <i/>
        <sz val="11"/>
        <color rgb="FFFF0000"/>
        <rFont val="Arial"/>
        <family val="2"/>
      </rPr>
      <t>No cumplir</t>
    </r>
    <r>
      <rPr>
        <b/>
        <i/>
        <sz val="11"/>
        <rFont val="Arial"/>
        <family val="2"/>
      </rPr>
      <t xml:space="preserve"> con la cobertura censal establecid. (1)</t>
    </r>
  </si>
  <si>
    <t>1. Aplazamiento de los cronogramas establecidos para la producción estadística, impidiendo la entrega oportuna del producto.</t>
  </si>
  <si>
    <t>2. Baja calidad de la información.</t>
  </si>
  <si>
    <t>PES-DSCN</t>
  </si>
  <si>
    <t xml:space="preserve">PES - LOGISTICA </t>
  </si>
  <si>
    <t>ANA - Análisis</t>
  </si>
  <si>
    <r>
      <t xml:space="preserve">5- </t>
    </r>
    <r>
      <rPr>
        <b/>
        <i/>
        <sz val="11"/>
        <color rgb="FFFF0000"/>
        <rFont val="Arial"/>
        <family val="2"/>
      </rPr>
      <t>No cumplir</t>
    </r>
    <r>
      <rPr>
        <b/>
        <i/>
        <sz val="11"/>
        <rFont val="Arial"/>
        <family val="2"/>
      </rPr>
      <t xml:space="preserve"> con los requerimientos establecidos de calidad de la información censal.(1)</t>
    </r>
  </si>
  <si>
    <t>ANALISIS</t>
  </si>
  <si>
    <t>ANA DCD</t>
  </si>
  <si>
    <t xml:space="preserve"> El Análisis previo a la elaboración de productos finales, es deficiente y no  cumple los parámetros de calidad establecidos.  </t>
  </si>
  <si>
    <t>Inconsistencia en los resultados analizados  con respecto al marco teórico establecido y con el contexto.</t>
  </si>
  <si>
    <t>ANA DSCN</t>
  </si>
  <si>
    <t>PDE - Planeación y Direccionamiento Estratégico</t>
  </si>
  <si>
    <r>
      <rPr>
        <b/>
        <i/>
        <sz val="11"/>
        <color rgb="FFFF0000"/>
        <rFont val="Arial"/>
        <family val="2"/>
      </rPr>
      <t>No realiza</t>
    </r>
    <r>
      <rPr>
        <b/>
        <i/>
        <sz val="11"/>
        <rFont val="Arial"/>
        <family val="2"/>
      </rPr>
      <t>r una planeación acorde con los requerimientos normativos en desarrollo de la misionalidad de la Entidad.</t>
    </r>
  </si>
  <si>
    <t>No realizar una planeación acorde con los requerimientos normativos en desarrollo de la misionalidad de la Entidad.</t>
  </si>
  <si>
    <t>13- PDE - Planeación y Direccionamiento Estratégico (DES)</t>
  </si>
  <si>
    <r>
      <rPr>
        <b/>
        <i/>
        <sz val="11"/>
        <color rgb="FFFF0000"/>
        <rFont val="Arial"/>
        <family val="2"/>
      </rPr>
      <t>Que no se logr</t>
    </r>
    <r>
      <rPr>
        <b/>
        <i/>
        <sz val="11"/>
        <rFont val="Arial"/>
        <family val="2"/>
      </rPr>
      <t>e realizar el seguimiento a la planeación institucional con la calidad y oportunidad requerida</t>
    </r>
  </si>
  <si>
    <t>Que no se logre realizar el seguimiento a la planeación institucional con la calidad y oportunidad requerida</t>
  </si>
  <si>
    <r>
      <rPr>
        <b/>
        <i/>
        <sz val="11"/>
        <color rgb="FFFF0000"/>
        <rFont val="Arial"/>
        <family val="2"/>
      </rPr>
      <t>No administrar</t>
    </r>
    <r>
      <rPr>
        <b/>
        <i/>
        <sz val="11"/>
        <rFont val="Arial"/>
        <family val="2"/>
      </rPr>
      <t xml:space="preserve"> el Sistema Integrado de Gestión Insitucional de acuerdo con los requisitos legales e institucionales para el mantenimiento, articulación y mejora de los resultados de la Gestión Institucional.</t>
    </r>
  </si>
  <si>
    <t>No administrar el Sistema Integrado de Gestión Insitucional de acuerdo con los requisitos legales e institucionales para el mantenimiento, articulación y mejora de los resultados de la Gestión Institucional.</t>
  </si>
  <si>
    <r>
      <rPr>
        <b/>
        <sz val="11"/>
        <color theme="1"/>
        <rFont val="Arial"/>
        <family val="2"/>
      </rPr>
      <t>Fuente</t>
    </r>
    <r>
      <rPr>
        <sz val="11"/>
        <color theme="1"/>
        <rFont val="Arial"/>
        <family val="2"/>
      </rPr>
      <t>: Oplan, análisis OCI</t>
    </r>
  </si>
  <si>
    <t>RIESGOS 2020</t>
  </si>
  <si>
    <t>RIESGOS 2021</t>
  </si>
  <si>
    <t>CORRUPCIÓN</t>
  </si>
  <si>
    <t>GESTIÓN</t>
  </si>
  <si>
    <t>SEGURIDAD DE LA INFORMACIÓN</t>
  </si>
  <si>
    <t>TOTAL</t>
  </si>
  <si>
    <t>Cantidad</t>
  </si>
  <si>
    <t>Extrtremo</t>
  </si>
  <si>
    <t>Alto</t>
  </si>
  <si>
    <t>Moderado</t>
  </si>
  <si>
    <t>Bajo</t>
  </si>
  <si>
    <r>
      <t>Fuente</t>
    </r>
    <r>
      <rPr>
        <sz val="11"/>
        <color theme="1"/>
        <rFont val="Calibri"/>
        <family val="2"/>
        <scheme val="minor"/>
      </rPr>
      <t>: Oplan, Cálculos OCI</t>
    </r>
  </si>
  <si>
    <t>COM</t>
  </si>
  <si>
    <t>GPD</t>
  </si>
  <si>
    <t>GFI</t>
  </si>
  <si>
    <t>REG</t>
  </si>
  <si>
    <t>SIO</t>
  </si>
  <si>
    <t>RIESGOS Ene-Abr2021</t>
  </si>
  <si>
    <t>RIESGOS May-Ago2021</t>
  </si>
  <si>
    <t>Riesgo Inherente</t>
  </si>
  <si>
    <t>SEGURIDAD de la INFORMACIÓN</t>
  </si>
  <si>
    <t>CensoEconómico</t>
  </si>
  <si>
    <t xml:space="preserve">   VALORACIÓN</t>
  </si>
  <si>
    <t>EXTREMO</t>
  </si>
  <si>
    <t>BAJO</t>
  </si>
  <si>
    <t>Fuente: Oplan, cálculos OCI. Los riesgos de gestión incluye los del Censo Económico</t>
  </si>
  <si>
    <t>Fuente: Oplan, cálculos OCI. Los riesgos de gestión incluyen 19 del Censo Económico</t>
  </si>
  <si>
    <t>Evaluar auditores</t>
  </si>
  <si>
    <t>Efectuar reunión entre el Líder del grupo auditor y el equipo de auditores (según se considere pertinente), para conocer los resultados finales del ejercicio de auditoria</t>
  </si>
  <si>
    <t>AIN - APRENDIZAJE INSTITUCIONAL</t>
  </si>
  <si>
    <t>Limitado alcance del segumiento, evaluación y auditoria al Sistema de Control Interno (SCI)</t>
  </si>
  <si>
    <t>Debilidad en la priorización del universo de auditoría</t>
  </si>
  <si>
    <t xml:space="preserve">El control definido no indica de manera clara el propósito el cual permita determinar para qué se realiza y de esta manera determinar su contribución frente a la prevención de las causas detectadas.  </t>
  </si>
  <si>
    <t xml:space="preserve"> La Oficina de Control Interno revisò en Tayrona y en SISTEMA78  las evidencias adjuntadas por la dependencia, en la que  se aportaron los formatos de assitencia de las reuniones del 5,12 y 22 de abril de 2021, para el mes de mayo se adjuntaron las  actas o ayudas de memorias de las reunones de fechas 3,13,20 y 27 de mayo de 2021, para el mes de junio, la dependencia adjuntò formatos de asistencia a las reuniones del 2, actas de reunion de los dias  en donde se hizo seguimiento al Plan Anual de Auditoria Interna, se asignaron seguimientos y se estableciero los compromisos respectivos para la  entrega de los seguimientos asignados, y para el mes de junio  allegò los formatos de asistencia a las reuniones de fechas 2, 9 y 30 de junio, en esta ultima adjunta presentaciòn powet point que asigna seguimietos para ejecutar en los meses de julio y agosto del año en curso, en cuanto a las reuniones de los meses de julio y agosto de 2021, la dependencia no adjuntò evidencia de las mismas.
tambien adjunta carpeta de contentiiva de los informes semanales de actividades de los integrantes de la dependencia, sean de planta o contratista, que condensan las actividades realizadas por cadas  uno de ellos.
El proceso definió como responsables de los controles de este riesgo a la jefatura OCI y al Comitè Instituciona de Coordinacion de Control Interno, sin embargo no se aportò evidencia del seguimieto por parte de este ultimo estamento, 
De acuerdo con lo anteriormente descrito, se recomienda a la OCI  fortalecer los controles de este riesgo, respecto de la verificacion con el consolidado del Plan Anual de Auditorias para la respectiva vigencia el cumplimiento de los plazos establecidos en el para la presentacion de los informes de seguimiento por los auditores asignados, igualmente la generacion de alertas en cuanto al termino de vencimiento de los mismos y el registro de soliciudes hechas por los procesos de la entidad respecto de la ampliaciòn de plazos de entrega de la informacion solicitada por la OCI, teniendo en cuenta que esta es un insumo para que la dependencia ejecute los seguimientos y los informes de auditoria para la respectiva vigencia, para poder documentar las causas que pueden dar origen a la modificacion de los tiempos de gestion de la OCI  y adoptar los correctivos oportunamente, igualmente verificar la posibilidad de presentar informes de gestion de la OCI al Comitè Institucional de Coordinacion de Control Interno   del DANE para que este estamento verifique los avances en la ejecuciòn del PAAI  y proponga los ajustes segun sea el caso, o evaluar la posibidad de modificar la responsablidad del control 2 en cabeza de el comitè, teniendo en cuenta que segun el reglamento, la periodicidad de las sesiones es semestral, con miras a minimizar la posibilidad de no contar con la documentacion y evidencia del ejercicio de este control, aspecto que podria incidir negativamente en el monitoreo de este riesgo por parte de la OCI, porque esta en cabeza de organismos externos a la dependencia, tanbien se recomienda a la OCI la posiblidad  de evaluar la uificacion de este riesgo con el riesgo de gestion 2  porque ambos estan estruicturados para hacer monitoreo al componente de evaluacion y auditoria del SCI y a la proposicion de alternativas y/o recomendaciones que contribuyan a la mejora institucional.</t>
  </si>
  <si>
    <t>Viviana Rocio Durán Castro</t>
  </si>
  <si>
    <t>La Oficina de Control Interno, realizó la verificación del repositorio habilitado por la Oficina Asesora de Planeación (Sharepoint-carpeta Evidencias Riesgos3Seg2021-AIN), observando lo siguiente:
Respecto al riesgo No. 1  y los dos(2) controles definidos (R1C1C2), se evidenció lo siguiente:
1. Se aportaron cuatro (4) soportes de listados de asistencia y reuniones así: 1) Acta de reunión/Ayuda de memoria del 27/10/2021, cuyo orden del día corresponde a “Atención recomendaciones de DAFP con base en resultados obtenidos del FURAG 2020” reunión realizada con la coordinación de control interno disciplinario y la OCI, 2) Listado de asistencia del 02/11/2021 correspondiente a reunión equipo OCI, 3) Listado de asistencia del 15/12/2021, Hallazgo CGR 007 de 2015-Plan de continuidad de negocio y 4) Acta de reunión/Ayuda de memoria del 10/12/2021, en donde se trataron temas relacionados con riesgo de corrupción identificado en la OCI y Hallazgo CGR 007 de 2015-Plan de continuidad de negocio.
De acuerdo con la periodicidad definida y la descripción de los controles establecidos (RG1V1C1 y RG1V1C2, no se evidenció en el contenido de los listados y actas de reunión aportadas, correlación de dichos soportes frente a los controles relacionados con “Verificar aplicación de los criterios de priorización del universo de auditoría, de acuerdo con la normatividad vigente” (anual) y “Revisar el alcance del PAAI, aprobarlo y hacerle seguimiento”(trimestral); frente a este último control, no se aportaron soportes de seguimiento trimestral (IV trimestre 2021 periodo: octubre-diciembre),  control en el cual se definió como responsable a la jefatura OCI y al Comité Institucional de Coordinación de Control Interno.  De igual manera, frente al diseño de controles, se observó que para los controles 1 y 2, no se indica de manera clara el propósito del control que indique para qué se realiza y de esta manera determinar su contribución frente a la prevención de posibles daños o pérdidas que impacten a la entidad, de acuerdo con las variables descritas para el diseño de controles en la Guía para la administración del riesgo y el diseño de controles en entidades públicas del DAFP versión 4.
2. De acuerdo con lo contenido en la matriz de riesgos del proceso , se observó que, la última modificación realizada fue el 10 de  marzo de 2021, en donde se modificaron Riesgos, amenazas, vulnerabilidades y  controles, no obstante, teniendo en cuenta el incidente tecnológico presentado en la entidad, se recomienda evaluar la necesidad de identificar nuevos riesgos y fortalecer los controles establecidos para los riesgos existentes, que aseguren su alineación con la Guía para la administración del riesgo y el diseño de controles en entidades públicas del DAFP  versión 4 y demás lineamientos internos y externos aplicables.
3. Se observó la realización del monitoreo por parte de la 1ra y 2da línea de defensa para el último cuatrimestre de 2021, de acuerdo con lo establecido en el procedimiento SIO-040-PDT-002 V8.
4. El riesgo no presenta materialización en el periodo de evaluación III Cuatrimestre 2021.
5. Frente a la aplicación del control RC1V1 teniendo en cuenta que la periodicidad establecida es anual, se observó que frente a esta actividad se reporto cumplimiento en el II Cuatrimestre 2021.
Finalmente, teniendo en cuenta lo anteriormente descrito, frente a la disponibilidad de la información que evidencie la aplicación de los controles definidos para mitigar el riesgo No. 1 y el diseño adecuado de controles  especificamente el RG1V1C2, corresokindiente a“Revisar el alcance del PAAI, aprobarlo y hacerle seguimiento”(trimestral)", frente al cual  no se aportaron soportes de seguimiento trimestral (IV trimestre 2021 periodo: octubre-diciembre),  control en el cual se definió como responsable a la jefatura OCI y al Comité Institucional de Coordinación de Control Interno, se recomienda a la OCI, revisar los controles establecidos, a fin de asegurar que su diseño se ajusta a lo establecido en la Guía para la administración del riesgo y el diseño de controles en entidades públicas del DAFP y  las evidencias de su aplicación, se encuentren disponibles que permitan evaluar que la ejecución de los controles se realiza de acuerdo con los criterios establecidos y la información registrada en la matriz de riesgos del proceso.</t>
  </si>
  <si>
    <t>De acuerdo con lo evidenciado, se concluye que se identificaron tres (3) riesgos de gestión en el proceso de aprendizaje Institucional -AIN-., frente a los cuales se realizó monitoreo y reporte de aplicación de controles en los términos establecidos por la entidad. 
Frente al análisis de contexto para su identificación, se evidenció que se efectuó el análisis relativo al objeto del proceso, así mismo frente a la identificación y clasificación.
Los riesgos identificados fueron evaluados por la primera línea de defensa estableciendo el impacto frente al logro de los objetivos del proceso y su probabilidad de ocurrencia.
Respecto a la asignación y tratamiento de los riesgos se observó que para cada riesgo se definió su tratamiento documentado para enfrentar cada uno de los eventos identificados y el impacto después del tratamiento fue valorado de acuerdo con las instrucciones y lineamientos impartidos por la entidad. 
Frente al monitoreo de los riesgos identificados para el proceso, en su mayoría se identificó la aplicación de los controles diseñados, en los términos establecidos (periodicidad y responsables) por la cual hasta el momento de la evaluación no se evidenció materialización de los riesgos demostrando que son efectivos.
Finalmente, con relación, al diseño de los controles, se identificó que para cada riesgo se diseñaron controles que permitieron bajar la calificación de la probabilidad e impacto y los ubicó en una nueva categoría. 
Recomendaciones: 
•Realizar la revisión del diseño de los controles, toda vez que durante la evaluación practicada, se evidenció que algunos controles no cuentan con la totalidad de variables que establece la Guía para la administración del riesgo y el diseño de controles en entidades públicas del DAFP versión 4 y en algunos casos los soportes adjuntos frente a la ejecución de los mismos, no corresponden a la actividad descrita en ellos, por lo enunciado.
•Fortalecer el autocontrol frente al diseño de controles y la disposición de las evidencias de su ejecución, con el fin de asegurar su disponibilidad y permitan determinar que su aplicación se realiza de acuerdo con los criterios establecidos y la información registrada en la matriz de riesgos actualizada del proceso.
•Identificar nuevos riesgos asociados a la indisponibilidad de información por las diversas fallas o incidencias tecnológicas que puedan presentarse, toda vez que estas afectan directamente la gestión del proceso.
Conclusión: 
De acuerdo con lo anteriormente enunciado, se concluye, que en el proceso de Aprendizaje Institucional que los riesgos fueron identificados, se evidenció su análisis, valoración y monitoreo lo cual da cumplimiento a lo establecido en el Modelo Integrado de Planeación y Gestión MIPG 7ª Dimensión Diseñar y llevar a cabo las actividades de control del riesgo en la entidad - tercer componente hace referencia a la implementación de controles, esto es, valorar los mecanismos para dar tratamiento a los riesgos. Para ello la entidad debe: 
•Definir y desarrollar actividades de control que contribuyen a la mitigación de los riesgos hasta niveles aceptables para la consecución de los objetivos estratégicos y de proceso. 
Y lo establecido en la NTC ISO 9001:2015 – Numeral 9.1.3 Análisis y evaluación literal a). la conformidad de los productos y servicios; e.) la eficacia de las acciones tomadas para abordar los riesgos y oportunidades, y numeral 8.1 Planificación y Control Operacional, así como lo definido en el procedimiento de administración de riesgos SIO-040-PDT-002 V8. No obstante, se generaron recomendaciones las cuales será objeto de seguimiento por parte de esta Oficina.</t>
  </si>
  <si>
    <t>Revisar el alcance del PAAI, aprobarlo y hacerle seguimiento</t>
  </si>
  <si>
    <t>Informe de auditoria, evaluación o seguimiento que no aporte o contribuya a la mejora continua del DANE</t>
  </si>
  <si>
    <t>Verificar en mesa de trabajo, la calidad del informe preliminar de auditoria, evaluación o seguimiento de acuerdo con los requisitos establecidos e identificar omisión, imprecisión, error o inexactitud a corregir, en caso de que a ello haya lugar.</t>
  </si>
  <si>
    <t>GCI - GESTIÓN DE CAPACIDADES E INNOVACIÓN</t>
  </si>
  <si>
    <t>De acuerdo con lo evidenciado, se concluye que se identificaron dos (2) riesgos de gestión en el proceso de Gestión de Capacidades e Innovación -GCI-, frente a los cuales se realizó monitoreo y reporte de aplicación de controles en los términos establecidos por la entidad. 
Frente al análisis de contexto para su identificación, se evidenció que se efectuó el análisis relativo al objeto del proceso, así mismo frente a la identificación y clasificación.
Los riesgos identificados fueron evaluados por la primera línea de defensa estableciendo el impacto frente al logro de los objetivos del proceso y su probabilidad de ocurrencia.
Respecto a la asignación y tratamiento de los riesgos se observó que para cada riesgo se definió su tratamiento documentado para enfrentar cada uno de los eventos identificados y el impacto después del tratamiento fue valorado de acuerdo con las instrucciones y lineamientos impartidos por la entidad. 
Frente al monitoreo de los riesgos identificados para el proceso, en su mayoría se identificó la aplicación de los controles diseñados, en los términos establecidos (periodicidad y responsables) por la cual hasta el momento de la evaluación no se evidenció materialización de los riesgos demostrando que son efectivos.
Finalmente, con relación, al diseño de los controles, se identificó que para cada riesgo se diseñaron controles que permitieron bajar la calificación de la probabilidad e impacto y los ubicó en una nueva categoría. 
Recomendaciones: 
• Realizar la revisión del diseño de los controles, toda vez que, durante la evaluación practicada, se evidenció que algunos controles no cuentan con la totalidad de variables que establece la Guía para la administración del riesgo y el diseño de controles en entidades públicas del DAFP versión 4. 
• Teniendo en cuenta que la última modificación realizada a la matriz de riesgos verificada fue el 9 de octubre de 2020, (hace más de 12 meses), se recomienda al proceso, evaluar la necesidad de identificar nuevos riesgos y fortalecer los controles establecidos para los riesgos existentes, que aseguren su alineación con la última versión de la Guía para la administración del riesgo y el diseño de controles en entidades públicas del DAFP  versión 4 y demás lineamientos internos y externos aplicables.
• Teniendo en cuenta la periodicidad definida para la aplicación de los controles “cada vez que se requiera”, se recomienda fortalecer el registro del monitoreo de cada cuatrimestre en donde se informe si en el periodo objeto de seguimiento se “requirió o no”, la aplicación del control establecido con el fin de asegurar que en el monitoreo realizado se consideraron aspectos cómo amenazas y vulnerabilidades que generan los riesgos, materialización de los riesgos y la ejecución y efectividad de los controles, de acuerdo con lo establecido en la actividad No. 14 del procedimiento de administración de riesgos SIO-040-PDT-002 V8.
Conclusión: 
De acuerdo con lo anteriormente enunciado, se concluye, que en el proceso de Gestión de Capacidades e Innovación -GCI -que los riesgos fueron identificados, se evidenció su análisis, valoración y monitoreo lo cual da cumplimiento a lo establecido en el Modelo Integrado de Planeación y Gestión MIPG 7ª Dimensión Diseñar y llevar a cabo las actividades de control del riesgo en la entidad - tercer componente hace referencia a la implementación de controles, esto es, valorar los mecanismos para dar tratamiento a los riesgos. Para ello la entidad debe: 
•	Definir y desarrollar actividades de control que contribuyen a la mitigación de los riesgos hasta niveles aceptables para la consecución de los objetivos estratégicos y de proceso. 
Y lo establecido en la NTC ISO 9001:2015 – Numeral 9.1.3 Análisis y evaluación literal a). la conformidad de los productos y servicios; e.) la eficacia de las acciones tomadas para abordar los riesgos y oportunidades, y numeral 8.1 Planificación y Control Operacional, así como lo definido en el procedimiento de administración de riesgos SIO-040-PDT-002 V8. No obstante, se generaron recomendaciones las cuales será objeto de seguimiento por parte de esta Oficina.</t>
  </si>
  <si>
    <t>Frente a los controles RG2V1C1, RG2V2C1 y RG2V3C1, no se aportaron evidencias sobre su aplicación en el periodo comprendido del 1 de septiembre al 31 de diciembre de 2021, por cuanto no han iniciado su ejecución, y como se observó en el documento del control asociado al riesgo No. 1, los proyectos e iniciativas que se registran están en fase de priorización. Así mismo se observó lo siguiente:
1. Revisadas las variables aplicables al diseño de controles definidos por el DAFP, se observó que los controles descritos no contienen de manera clara el propósito de cada control que indique para qué se realiza y de esta manera determinar su contribución frente a la prevención de posibles daños o pérdidas que impacten a la entidad en caso de presentarse la situación de riesgo detectada, por lo anterior se recomienda nuevamente al proceso revisar los controles establecidos, a fin de asegurar que su diseño se ajusta a lo establecido en la Guía para la administración del riesgo y el diseño de controles en entidades públicas del DAFP y demás lineamientos internos aplicables.
2. De acuerdo con lo contenido en la matriz de riesgos del proceso , se observó que, la última modificación realizada fue el 9 de octubre de 2020, en donde se realizó la elaboración del mapa de riesgos, (hace más de 12 meses), se recomienda al proceso, evaluar la necesidad de identificar nuevos riesgos y fortalecer los controles establecidos para los riesgos existentes, que aseguren su alineación con la última versión de la Guía para la administración del riesgo y el diseño de controles en entidades públicas del DAFP  y demás lineamientos internos y externos aplicables.
3. Dado que actualmente no se encuentra en funcionamiento ISOLUCIÓN, herramienta en la cual se encuentra la documentación del Sistema Integrado de Gestión y por ende de los procesos, no fue posible para el equipo auditor verificar que los controles enunciados se encuentran documentados y actualizados en los procedimientos asociados al proceso, tal como se estableció en el procedimiento de administración de riesgos Código SIO-040-PDT-002, actividad 10.
4. El riesgo no presenta materialización en el periodo de evaluación III Cuatrimestre 2021.</t>
  </si>
  <si>
    <t>PES - PRODUCCIÓN ESTADÍSTICA - CENSO ECONÓMICO</t>
  </si>
  <si>
    <t>Generar y comunicar información  estadística con los atributos de calidad  estadística y los principios fundamentales de las estadísticas oficiales para satisfacer necesidades de información del Gobierno, la 
economía y el público.</t>
  </si>
  <si>
    <t>DE GESTIÓN</t>
  </si>
  <si>
    <t>NO APLICA</t>
  </si>
  <si>
    <t>11- Incumplimiento de los compromisos financieros adquiridos por la entidad</t>
  </si>
  <si>
    <t>12- Pagos por parte de la entidad sin el cumplimiento de los requisitos de legalización</t>
  </si>
  <si>
    <t>13- Inadecuada estructuración de los procesos de adquisición de bienes o servicios para la entidad o de la contratación de servicios profesionales o de apoyo a la gestión</t>
  </si>
  <si>
    <t>14- Incumplimiento del objeto contractual: calidad, necesidades y oportunidad de los bienes y servicios contratados</t>
  </si>
  <si>
    <t>15- Sistema tecnológico (medios, hardware, software y otros elementos tecnológicos) que no responden a las necesidades y oportunidad del Censo Económico</t>
  </si>
  <si>
    <t>16- Imposibilidad de recuperar los bienes objeto de siniestro de propiedad del DANE</t>
  </si>
  <si>
    <t>17- Insatisfacción de los grupos de interés con respecto a la gestión de las PQRSD relacionadas con el Censo Económico</t>
  </si>
  <si>
    <t>18- Pérdida del patrimonio documental institucional del Censo Económico</t>
  </si>
  <si>
    <t>19- Contratación inoportuna del personal requerido para el desarrollo del Censo Económico</t>
  </si>
  <si>
    <t>5- REC: Baja cobertura, consistencia e incompletitud de la información al finalizar la fase de recolección o acopio</t>
  </si>
  <si>
    <t>CAUSAS</t>
  </si>
  <si>
    <t>CONTROLES</t>
  </si>
  <si>
    <t>RESPONSABLE</t>
  </si>
  <si>
    <r>
      <rPr>
        <b/>
        <u/>
        <sz val="10"/>
        <color rgb="FFC00000"/>
        <rFont val="Segoe UI"/>
        <family val="2"/>
      </rPr>
      <t>Debilidades en la sensibilización</t>
    </r>
    <r>
      <rPr>
        <b/>
        <sz val="10"/>
        <color rgb="FFC00000"/>
        <rFont val="Segoe UI"/>
        <family val="2"/>
      </rPr>
      <t xml:space="preserve"> a las fuentes de información</t>
    </r>
  </si>
  <si>
    <r>
      <rPr>
        <b/>
        <u/>
        <sz val="10"/>
        <color rgb="FF00B050"/>
        <rFont val="Segoe UI"/>
        <family val="2"/>
      </rPr>
      <t>Validar</t>
    </r>
    <r>
      <rPr>
        <b/>
        <sz val="10"/>
        <color rgb="FF00B050"/>
        <rFont val="Segoe UI"/>
        <family val="2"/>
      </rPr>
      <t xml:space="preserve"> permanentemente la </t>
    </r>
    <r>
      <rPr>
        <b/>
        <u/>
        <sz val="10"/>
        <color rgb="FF00B050"/>
        <rFont val="Segoe UI"/>
        <family val="2"/>
      </rPr>
      <t>implementación</t>
    </r>
    <r>
      <rPr>
        <b/>
        <sz val="10"/>
        <color rgb="FF00B050"/>
        <rFont val="Segoe UI"/>
        <family val="2"/>
      </rPr>
      <t xml:space="preserve"> de estrategias contenidas en el plan de sensibilización, que atiendan de manera diferencial la multiculturalidad de los territorios, de forma colaborativa con las Direcciones territoriales.</t>
    </r>
  </si>
  <si>
    <r>
      <rPr>
        <b/>
        <sz val="10"/>
        <color rgb="FF00B050"/>
        <rFont val="Segoe UI"/>
        <family val="2"/>
      </rPr>
      <t>Director DICE</t>
    </r>
    <r>
      <rPr>
        <sz val="10"/>
        <color rgb="FF00B050"/>
        <rFont val="Segoe UI"/>
        <family val="2"/>
      </rPr>
      <t xml:space="preserve">, Coordinador GIT Censo Económico, Direcciones territoriales, GIT Área Logística y Producción de Información, </t>
    </r>
    <r>
      <rPr>
        <b/>
        <sz val="10"/>
        <color rgb="FF00B050"/>
        <rFont val="Segoe UI"/>
        <family val="2"/>
      </rPr>
      <t>Director Técnico DCD</t>
    </r>
    <r>
      <rPr>
        <sz val="10"/>
        <color rgb="FF00B050"/>
        <rFont val="Segoe UI"/>
        <family val="2"/>
      </rPr>
      <t xml:space="preserve"> y sus equipos de trabajo</t>
    </r>
  </si>
  <si>
    <r>
      <rPr>
        <b/>
        <u/>
        <sz val="10"/>
        <color rgb="FFC00000"/>
        <rFont val="Segoe UI"/>
        <family val="2"/>
      </rPr>
      <t>Debilidades en el entrenamiento</t>
    </r>
    <r>
      <rPr>
        <b/>
        <sz val="10"/>
        <color rgb="FFC00000"/>
        <rFont val="Segoe UI"/>
        <family val="2"/>
      </rPr>
      <t xml:space="preserve"> del personal operativo</t>
    </r>
  </si>
  <si>
    <r>
      <rPr>
        <b/>
        <u/>
        <sz val="10"/>
        <color rgb="FF00B050"/>
        <rFont val="Segoe UI"/>
        <family val="2"/>
      </rPr>
      <t>Diseñar e implementar un plan de entrenamiento y reentrenamiento</t>
    </r>
    <r>
      <rPr>
        <b/>
        <sz val="10"/>
        <color rgb="FF00B050"/>
        <rFont val="Segoe UI"/>
        <family val="2"/>
      </rPr>
      <t xml:space="preserve"> para el personal contratado que estará a cargo de los operativos de recolección o acopio de información, teniendo en cuenta la multiculturalidad del personal, con especial enfoque en la clasificación de la actividad económica.</t>
    </r>
  </si>
  <si>
    <r>
      <rPr>
        <b/>
        <sz val="10"/>
        <color rgb="FF00B050"/>
        <rFont val="Segoe UI"/>
        <family val="2"/>
      </rPr>
      <t>Director técnico DIMPE</t>
    </r>
    <r>
      <rPr>
        <sz val="10"/>
        <color rgb="FF00B050"/>
        <rFont val="Segoe UI"/>
        <family val="2"/>
      </rPr>
      <t xml:space="preserve"> y su equipo de trabajo y GIT Área Logística y Producción de Información</t>
    </r>
  </si>
  <si>
    <r>
      <rPr>
        <b/>
        <u/>
        <sz val="10"/>
        <color rgb="FFC00000"/>
        <rFont val="Segoe UI"/>
        <family val="2"/>
      </rPr>
      <t>Debilidades en la estrategia operativa</t>
    </r>
    <r>
      <rPr>
        <b/>
        <sz val="10"/>
        <color rgb="FFC00000"/>
        <rFont val="Segoe UI"/>
        <family val="2"/>
      </rPr>
      <t xml:space="preserve"> de la recolección o acopio de la información</t>
    </r>
  </si>
  <si>
    <r>
      <t xml:space="preserve">Hacer </t>
    </r>
    <r>
      <rPr>
        <b/>
        <u/>
        <sz val="10"/>
        <color rgb="FF00B050"/>
        <rFont val="Segoe UI"/>
        <family val="2"/>
      </rPr>
      <t>seguimiento a los indicadore</t>
    </r>
    <r>
      <rPr>
        <b/>
        <sz val="10"/>
        <color rgb="FF00B050"/>
        <rFont val="Segoe UI"/>
        <family val="2"/>
      </rPr>
      <t>s de cobertura, calidad y oportunidad en la operación estadística, haciendo uso del Sistema de Monitoreo y Control y los visores destinados para tal fin.</t>
    </r>
  </si>
  <si>
    <r>
      <t xml:space="preserve">GIT Área Logística y Producción de Información, </t>
    </r>
    <r>
      <rPr>
        <b/>
        <sz val="10"/>
        <color rgb="FF00B050"/>
        <rFont val="Segoe UI"/>
        <family val="2"/>
      </rPr>
      <t>Direcciones territoriales</t>
    </r>
    <r>
      <rPr>
        <sz val="10"/>
        <color rgb="FF00B050"/>
        <rFont val="Segoe UI"/>
        <family val="2"/>
      </rPr>
      <t xml:space="preserve"> y Coordinadores operativos</t>
    </r>
  </si>
  <si>
    <r>
      <rPr>
        <b/>
        <u/>
        <sz val="10"/>
        <color rgb="FFC00000"/>
        <rFont val="Segoe UI"/>
        <family val="2"/>
      </rPr>
      <t>Debilidades de la crítica</t>
    </r>
    <r>
      <rPr>
        <b/>
        <sz val="10"/>
        <color rgb="FFC00000"/>
        <rFont val="Segoe UI"/>
        <family val="2"/>
      </rPr>
      <t xml:space="preserve"> de la información recolectada</t>
    </r>
  </si>
  <si>
    <r>
      <rPr>
        <b/>
        <u/>
        <sz val="10"/>
        <color rgb="FF00B050"/>
        <rFont val="Segoe UI"/>
        <family val="2"/>
      </rPr>
      <t>Diseñar e implementar un plan de actividades</t>
    </r>
    <r>
      <rPr>
        <b/>
        <sz val="10"/>
        <color rgb="FF00B050"/>
        <rFont val="Segoe UI"/>
        <family val="2"/>
      </rPr>
      <t xml:space="preserve"> con alcance territorial, </t>
    </r>
    <r>
      <rPr>
        <b/>
        <u/>
        <sz val="10"/>
        <color rgb="FF00B050"/>
        <rFont val="Segoe UI"/>
        <family val="2"/>
      </rPr>
      <t>de crítica, validación y consistencia</t>
    </r>
    <r>
      <rPr>
        <b/>
        <sz val="10"/>
        <color rgb="FF00B050"/>
        <rFont val="Segoe UI"/>
        <family val="2"/>
      </rPr>
      <t xml:space="preserve"> de la información, de acuerdo con los lineamientos de la operación estadística.</t>
    </r>
  </si>
  <si>
    <t>Director técnico de DIMPE y su equipo de trabajo, GIT Área Logística y Producción de Información y Direcciones territoriales</t>
  </si>
  <si>
    <r>
      <rPr>
        <b/>
        <u/>
        <sz val="10"/>
        <color rgb="FFC00000"/>
        <rFont val="Segoe UI"/>
        <family val="2"/>
      </rPr>
      <t>Fallas en la implementación</t>
    </r>
    <r>
      <rPr>
        <b/>
        <sz val="10"/>
        <color rgb="FFC00000"/>
        <rFont val="Segoe UI"/>
        <family val="2"/>
      </rPr>
      <t xml:space="preserve"> de los lineamientos del módulo de </t>
    </r>
    <r>
      <rPr>
        <b/>
        <u/>
        <sz val="10"/>
        <color rgb="FFC00000"/>
        <rFont val="Segoe UI"/>
        <family val="2"/>
      </rPr>
      <t>acopio de los registros administrativos</t>
    </r>
    <r>
      <rPr>
        <b/>
        <sz val="10"/>
        <color rgb="FFC00000"/>
        <rFont val="Segoe UI"/>
        <family val="2"/>
      </rPr>
      <t xml:space="preserve"> de las entidades seleccionadas</t>
    </r>
  </si>
  <si>
    <r>
      <t xml:space="preserve">Realizar el </t>
    </r>
    <r>
      <rPr>
        <b/>
        <u/>
        <sz val="10"/>
        <color rgb="FF00B050"/>
        <rFont val="Segoe UI"/>
        <family val="2"/>
      </rPr>
      <t>seguimiento a la implementación</t>
    </r>
    <r>
      <rPr>
        <b/>
        <sz val="10"/>
        <color rgb="FF00B050"/>
        <rFont val="Segoe UI"/>
        <family val="2"/>
      </rPr>
      <t xml:space="preserve"> del módulo de </t>
    </r>
    <r>
      <rPr>
        <b/>
        <u/>
        <sz val="10"/>
        <color rgb="FF00B050"/>
        <rFont val="Segoe UI"/>
        <family val="2"/>
      </rPr>
      <t>acopio de los registros administrativos</t>
    </r>
    <r>
      <rPr>
        <b/>
        <sz val="10"/>
        <color rgb="FF00B050"/>
        <rFont val="Segoe UI"/>
        <family val="2"/>
      </rPr>
      <t xml:space="preserve"> en las entidades seleccionadas.</t>
    </r>
  </si>
  <si>
    <r>
      <rPr>
        <b/>
        <sz val="10"/>
        <color rgb="FF00B050"/>
        <rFont val="Segoe UI"/>
        <family val="2"/>
      </rPr>
      <t>Director técnico DSCN</t>
    </r>
    <r>
      <rPr>
        <sz val="10"/>
        <color rgb="FF00B050"/>
        <rFont val="Segoe UI"/>
        <family val="2"/>
      </rPr>
      <t>, Jefe Oficina Asesora Jurídica y Jefe Oficina Asesora de Planeación y sus equipos de trabajo</t>
    </r>
  </si>
  <si>
    <r>
      <t xml:space="preserve">Realizar el </t>
    </r>
    <r>
      <rPr>
        <b/>
        <u/>
        <sz val="10"/>
        <color rgb="FF00B050"/>
        <rFont val="Segoe UI"/>
        <family val="2"/>
      </rPr>
      <t>seguimiento y control del avance a nivel de unidades de cobertura, así como para el control del proceso de georeferenciación de las unidades visitadas.</t>
    </r>
  </si>
  <si>
    <t>GIT Área Logística y Producción de Información
Directores territoriales</t>
  </si>
  <si>
    <r>
      <t xml:space="preserve">Diseñar e implementar un </t>
    </r>
    <r>
      <rPr>
        <b/>
        <u/>
        <sz val="10"/>
        <color rgb="FF00B050"/>
        <rFont val="Segoe UI"/>
        <family val="2"/>
      </rPr>
      <t>plan de contingencias</t>
    </r>
    <r>
      <rPr>
        <b/>
        <sz val="10"/>
        <color rgb="FF00B050"/>
        <rFont val="Segoe UI"/>
        <family val="2"/>
      </rPr>
      <t xml:space="preserve"> para obtener información estadística de fuentes alternativas o complementarias de información.</t>
    </r>
  </si>
  <si>
    <t>Coordinador GIT Censo Económico y su equipo de trabajo, Direcciones técnicos y GIT Área Logística y Producción de Información</t>
  </si>
  <si>
    <r>
      <t xml:space="preserve">Diseñar e implementar un plan de </t>
    </r>
    <r>
      <rPr>
        <b/>
        <u/>
        <sz val="10"/>
        <color rgb="FF00B050"/>
        <rFont val="Segoe UI"/>
        <family val="2"/>
      </rPr>
      <t>revisitas</t>
    </r>
    <r>
      <rPr>
        <b/>
        <sz val="10"/>
        <color rgb="FF00B050"/>
        <rFont val="Segoe UI"/>
        <family val="2"/>
      </rPr>
      <t xml:space="preserve"> para obtener información estadística, asegurando la calidad de la información.</t>
    </r>
  </si>
  <si>
    <t>GIT Área Logística y Producción de Información
Directores territoriales (implementan)</t>
  </si>
  <si>
    <r>
      <t xml:space="preserve">Diseñar e implementar un </t>
    </r>
    <r>
      <rPr>
        <b/>
        <u/>
        <sz val="10"/>
        <color rgb="FF00B050"/>
        <rFont val="Segoe UI"/>
        <family val="2"/>
      </rPr>
      <t>plan de contingencias</t>
    </r>
    <r>
      <rPr>
        <b/>
        <sz val="10"/>
        <color rgb="FF00B050"/>
        <rFont val="Segoe UI"/>
        <family val="2"/>
      </rPr>
      <t xml:space="preserve"> para contratar y entrenar personal adicional, cuando se presenten alertas sanitarias al interior de los equipos de recolección de la información estadística.</t>
    </r>
  </si>
  <si>
    <r>
      <t>Implementar y hacer s</t>
    </r>
    <r>
      <rPr>
        <b/>
        <u/>
        <sz val="10"/>
        <color rgb="FF00B050"/>
        <rFont val="Segoe UI"/>
        <family val="2"/>
      </rPr>
      <t>eguimiento a los compromisos pactados</t>
    </r>
    <r>
      <rPr>
        <b/>
        <sz val="10"/>
        <color rgb="FF00B050"/>
        <rFont val="Segoe UI"/>
        <family val="2"/>
      </rPr>
      <t xml:space="preserve"> con el personal contratado que estará a cargo de los operativos de recolección o acopio de información.</t>
    </r>
  </si>
  <si>
    <r>
      <t xml:space="preserve">Realizar </t>
    </r>
    <r>
      <rPr>
        <b/>
        <u/>
        <sz val="10"/>
        <color rgb="FF00B050"/>
        <rFont val="Segoe UI"/>
        <family val="2"/>
      </rPr>
      <t>seguimiento a los tiempos de entrega de materiales</t>
    </r>
    <r>
      <rPr>
        <b/>
        <sz val="10"/>
        <color rgb="FF00B050"/>
        <rFont val="Segoe UI"/>
        <family val="2"/>
      </rPr>
      <t xml:space="preserve"> de acuerdo con la función de producción (cronogramas).</t>
    </r>
  </si>
  <si>
    <t>Supervisores de contratos</t>
  </si>
  <si>
    <r>
      <t xml:space="preserve">Realizar </t>
    </r>
    <r>
      <rPr>
        <b/>
        <u/>
        <sz val="10"/>
        <color rgb="FF00B050"/>
        <rFont val="Segoe UI"/>
        <family val="2"/>
      </rPr>
      <t>seguimiento a las especificaciones técnicas y matriz de materiales</t>
    </r>
    <r>
      <rPr>
        <b/>
        <sz val="10"/>
        <color rgb="FF00B050"/>
        <rFont val="Segoe UI"/>
        <family val="2"/>
      </rPr>
      <t xml:space="preserve"> del diseño logístico de materiales.</t>
    </r>
  </si>
  <si>
    <r>
      <rPr>
        <b/>
        <sz val="10"/>
        <color rgb="FF00B050"/>
        <rFont val="Segoe UI"/>
        <family val="2"/>
      </rPr>
      <t>Secretaría general</t>
    </r>
    <r>
      <rPr>
        <sz val="10"/>
        <color rgb="FF00B050"/>
        <rFont val="Segoe UI"/>
        <family val="2"/>
      </rPr>
      <t xml:space="preserve"> y equipo de logística de materiales censales</t>
    </r>
  </si>
  <si>
    <t>6- PRO: Baja calidad en los resultados del procesamiento</t>
  </si>
  <si>
    <t>Insuficiencia de personal con las competencias y habilidades requeridas para realizar el procesamiento</t>
  </si>
  <si>
    <t>Establecer esquemas de trabajo y de entrenamiento que contemplen la calidad de las competencias profesionales requeridas para realizar el procesamiento.</t>
  </si>
  <si>
    <t>Secretaria General
Director técnico DIMPE y su equipo de trabajo</t>
  </si>
  <si>
    <t>Fallas en la integración o consolidación de los datos</t>
  </si>
  <si>
    <t>Verificar que el diseño de la operación estadística contemple la integración detallada de las bases de datos.</t>
  </si>
  <si>
    <t>Ajustar los documentos metodológicos a partir de los métodos de recolección de la información</t>
  </si>
  <si>
    <t>Debilidades en el control de las versiones de la información final</t>
  </si>
  <si>
    <t>Implementar un modelo de gestión del cambio en las herramientas de integración de las bases de datos, a partir de los métodos de recolección.</t>
  </si>
  <si>
    <t>Definir acciones a seguir en el Comité de planeación, diseño y seguimiento del Censo Económico</t>
  </si>
  <si>
    <t>Verificar la inclusión de las versiones de las bases de datos de procesamiento dentro del sistema de control de versiones de la Oficina de Sistemas.</t>
  </si>
  <si>
    <t>Incluir las versiones faltantes de las bases de datos del procesamiento dentro del sistema de control de versiones de la Oficina de Sistemas</t>
  </si>
  <si>
    <t>7- ANA: Resultados no concluyentes o que no reflejan la realidad del fenómeno de estudio</t>
  </si>
  <si>
    <t>Desactualización de las metodologías en las operaciones estadísticas</t>
  </si>
  <si>
    <t>Actualizar las metodologías acorde con los lineamientos, clasificaciones y conceptos vigentes del proceso estadístico.</t>
  </si>
  <si>
    <t>Director Técnico DIMPE</t>
  </si>
  <si>
    <t>Desarticulación de las operaciones estadísticas de la misma temática</t>
  </si>
  <si>
    <t>Realizar mesas temáticas con las operaciones estadísticas del DANE y con expertos nacionales o internacionales.</t>
  </si>
  <si>
    <t>Debilidades en la argumentación e interpretación de los resultados</t>
  </si>
  <si>
    <t>Diseñar e implementar un plan para articular las operaciones estadísticas del DANE de la misma temática.</t>
  </si>
  <si>
    <t>Deficiencia en la consulta de fuentes de contraste o que aporten información coyuntural de relevancia, que soporte el análisis de resultados</t>
  </si>
  <si>
    <t>Verificar la información obtenida para análisis de contexto y garantizar su calidad para ser utilizada como referente.</t>
  </si>
  <si>
    <t>Realizar mesas temáticas con las operaciones estadísticas del DANE.</t>
  </si>
  <si>
    <t>Realizar mesas temáticas con expertos nacionales e internacionales.</t>
  </si>
  <si>
    <t>Coordinador GIT Censo Económico y su equipo de trabajo</t>
  </si>
  <si>
    <t>La Oficina de Control Interno (OCI), en su rol como tercera línea de defensa y de acuerdo con la política de administración de riesgos de la entidad, ha identificado un riesgo en el proceso OCIDI. Durante la revisión, se evaluaron los elementos del control (actividad, responsable, periodicidad y registro) en su diseño. Se evidenció la aplicación de los controles 1, y 2 para el RC2, encontrándose lo siguiente:
- Para el control 1: 2 carpetas una titulada  "Auto firmados sin reserva" y "Formatos proyectados".
- Para el control 2:  1 archivo pdf "Reporte No conflicto de Interes"
Sin embargo, al revisar el control 2  no se logró identificar la evidencia del control proyectada para mitigar el riesgo por lo tanto se recomienda revisar y actualizar evidencias o en caso de ser necesario estructurar el control a fin de que permita  mitigar la ocurrencia del riesgo.</t>
  </si>
  <si>
    <t xml:space="preserve">La Oficina de Control Interno en su función como tercera línea de defensa, observa que en el proceso GJU se ejecutan tres (3) controles los cuales hace parte de Registrar expedientes judiciales y tutelas en la base de datos interna y en el aplicativo EKOGUI para consultar su estado en cada etapa, al analizar los documentos que contengan las actividades realizadas por los abogados en las acciones de tutelas donde se realiza una revisión cada vez que se contesta un proceso judicial y por último los funcionarios de la asesoría jurídica y contratistas suscriben el conflicto de interés de acuerdo con el procedimiento que establece la entidad para su aceptación o rechazo por parte del competente y lo analizado en el mapa de riesgo, se observa que el riesgo es muy bajo toda vez que, la posibilidad de recibir beneficios a nombre propio o de terceros a través del uso de poder por realizar u omitir actuaciones en los procesos judiciales o de acciones de tutela no es común, sin embargo, el proceso de GJU no se puede descuidar de llevar a cabo un seguimiento riguroso en los procesos judiciales para así evitar esos posibles eventos que se puedan presentar riesgo.  </t>
  </si>
  <si>
    <t>En vista que en el proceso GJU no se establece un riesgo materializado “toda vez que, los controles y acciones de seguimientos son frecuentes en los procesos judiciales por medio de las bases de datos y el aplicativo EKOGUI, hay que destacar que la actualización de los procesos en curso o los terminados, permiten identificar las diferentes actuaciones judiciales que se deben analizar sin que estas se desarrollen por fuera de los términos normativos por lo que, esto previene o puede detectar un posible riesgo de corrupción.</t>
  </si>
  <si>
    <t xml:space="preserve">La Oficina de Control Interno en su función de monitorear la tercera línea del proceso GCO, ha evidenciado que, la acción de control es verificar la etapa precontractual en los distintos procesos de contratación por algún incumplimiento de los lineamientos legales y contractuales así como, el funcionario debe seguir los lineamientos establecidos en el manual de contratación seguido de realizar las denuncias o quejas que den lugar al caso en la acción de control,sin embargo, dicho control no ataca los riesgos de corrupción que se puedan presentar en los procesos toda vez que, la contratación está compuesta por varias etapas contractuales y en cualquiera de estas se puede presentar el riesgo. Si bien es cierto que el proceso GCO no presenta materialización del riesgo en este cuatrimestre no hay que olvidar que la contratación es muy susceptible a que se presente dicho riesgo debido que, con correos entre funcionarios y compartir el documento de estudios previos no se ataca el riesgo ya que, no es seguro que los funcionarios revisen o tengan presente dicho documento, así las cosas, se recomienda que establezcan nuevos controles donde se pueda llevar un seguimiento en toda la etapa de contratación para así, prevenir la causa raíz del riesgo de corrupción en vista de los principios de moralidad, planeación y responsabilidad. </t>
  </si>
  <si>
    <t>Diana Crisitna  Prieto Peña</t>
  </si>
  <si>
    <t>Se registra monitoreo a este riesgo por la 1ª y 2ª línea de defensa. 
De acuerdo con el riesgo establecido por el proceso -CES- la OCI como tercera línea de defensa recomienda que en la matriz de riesgos de corrupción se visualice si los controles que se ejecutan se aplican en las territoriales o solamente en Dane central y diligenciar en el reporte de monitoreo de riesgos la pregunta: A partir de alguna de las siguientes fuentes, ¿se pueden identificar amenazas y/o vulnerabilidades que generen nuevos riesgos o que modifiquen los riesgos actuales?
Por otro lado, con respecto a los controles que se fijaron para mitigar la ocurrencia del riesgo, se evidencia la aplicación de estos 3 sin reportar materialización, sin embargo,  es importante señalar que aunque el equipo de trabajo (GIT- Calidad Estadística) realice la revisión de hojas de vida del evaluador, constate el diligenciamiento del formato; Acuerdo de Confidencialidad y  que los evaluadores contratados asistan a los entrenamientos virtuales sobre la NTCPE 1000 ,  no garantiza que el equipo evaluador no omita información durante la evaluación de la operación estadística con el fin de obtener beneficio propio o de terceros, en consecuencia estos controles podrían ser la base para iniciar unos controles  más fuertes y con periodicidades más constantes en la medida  en que se desarrollen  las evaluación de calidad.</t>
  </si>
  <si>
    <t xml:space="preserve">Si bien es cierto, que el proceso de GCO no reporta materialización del riesgo de corrupción en el primer cuatrimestre del 2024, se recomienda establecer controles adicionales que puedan prevenir posibles riesgos de corrupción en el futuro en la etapa contractual, toda vez que los procesos de GCO son susceptible de presentar anomalías contractuales tales como, la no verificación de la ejecución de los contratos u/o la rigurosidad de seguimiento del cumplimiento del mismo, como también, pasar por alto el régimen de inhabilidades e incompatibilidades que es posible que ocurra en cualquier momento de la vigencia contractual.
En ese sentido, la dependencia encargada de verificar las necesidades contractuales de la entidad, debe ser conocedora de la mano de obra calificada y no calificada que requiera la entidad, con el fin de evitar contrataciones sin tener en cuenta el principio de planeación, transparencia y moralidad de la contratación pública.
</t>
  </si>
  <si>
    <t>La OCI como 3ª línea de defensa recomienda: 1- Establecer controles adicionales y constantes durante el desarrollo de las evaluaciones de calidad a los evaluadores, con el fin de verificar que la documentación que se deja como evidencia no contenga alteraciones de ningún tipo en el momento de la evalución.  2- Revisar el control número 3 correspondiente al entrenamiento a los evaluadores sobre la NTC, esto ayuda a reforzar y generar conocimientos sobre el proceso de evaluación, no obstante, este tipo de sensibilizaciones no garantizan el no desvío de los principios de moralidad y responsabilidad de los evaluadores</t>
  </si>
  <si>
    <t>La Oficina de Control Interno (OCI), en su rol como tercera línea de defensa y de acuerdo con la política de administración de riesgos de la entidad, ha identificado un riesgo en el proceso GTH. Durante la revisión, se evaluaron los elementos del control (actividad, responsable, periodicidad y registro) en su diseño. Se evidenció la aplicación de los controles 1, 2, 3 y 4 para el RC1, encontrándose lo siguiente:
- Para el control 1: 37 documentos en formato PDF titulados "Formato Análisis de Hoja de Vida para Verificar el Cumplimiento de Requisitos Mínimos".
- Para el control 2: 2 archivos en formato PDF titulados "Correo Elaboración de Resoluciones Encargos".
- Para el control 3: 4 documentos en formato PDF titulados "Estructura de Organización de Información".
Se concluye que de acuerdo con los controles propuestos se ataca a la causa inmediata en cuanto a las limitaciones en la cadena de validación de información para la provisión de empleos, Así mismo, se sugiere que se mantengan los controles con la rigurosidad necesaria en cuanto a la verificación  de la documentación permitiendo así garantizar la confiablidad de la información contenida en los documentos para la provisión de empleos. Esto con el fin de que se permita una identificación precisa de la traza en caso de que se llegara a materializar el riesgo.</t>
  </si>
  <si>
    <t>Se llevó a cabo una revisión y análisis de los controles establecidos junto con los planes de tratamiento. Durante este análisis, se identificó el monitoreo de la primera y segunda línea de defensa, así como la Oficina de Control Interno (OCI) actuando como tercera línea de defensa. Se reitera la recomendación de que el proceso revise la secuencia de los planes de tratamiento propuestos, con el fin de que sean coherentes a la hora de implementar estas acciones y así poder disminuir la ocurrencia del riesgo.</t>
  </si>
  <si>
    <t>Se establecieron cuatro (4) planes de tratamiento dirigidos a:
1. Reforzar los controles de validación del formato "Análisis de Hoja de Vida para Verificar el Cumplimiento de Requisitos Mínimos" (GTH-060-PDT-001-f-001) con el fin de aumentar la precisión de la información registrada.
2. Actualizar el procedimiento con el fin de identificar roles y responsabilidades en la validación de la documentación con su respectivo soporte.
3. Definir la estructura de organización para la información y documentación del proceso de provisión de empleo, que facilite la consulta, identificación y disposición por parte de las personas que intervienen en el proceso.
4. Solicitar a DICE la publicación de los actos administrativos por cada grupo de nombramientos de servidores.
A partir de las observaciones dadas por el proceso, se ha llevado a cabo una revisión adicional de los planes de tratamiento asociados al riesgo. Si bien es cierto que se viene reforzando el uso del poder para la toma de decisiones dentro del proceso de provisión de empleo, se sugiere al proceso que los planes de tratamiento 2 y 3 se reorganicen en cuanto a la secuencia, dado que no se puede primero actualizar el procedimiento y luego definir la estructura de organización para la información y documentación del proceso de provisión. Así mismo, poder designar roles y responsabilidades para poder realizar la validación correspondiente.</t>
  </si>
  <si>
    <t>Durante la revisión, se llevó a cabo la revisión y análisis de los controles establecidos junto con los planes de tratamiento. Durante este análisis, se identificó el monitoreo de la primera y segunda línea de defensa, así como la Oficina de Control Interno (OCI) actuando como tercera línea de defensa, reitera la recomendación de mejorar el diseño de los planes de tratamiento y  evidencias, además de que se sugiere revisar los controles para que estos ataquen la causa raíz del riesgo.</t>
  </si>
  <si>
    <t>Según la respuesta emitida por el proceso, se ha llevado a cabo una revisión adicional de los planes de tratamiento asociados al riesgo. Si bien es cierto que se vienen realizando acciones preventivas, no se logró identificar evidencia de la aplicación de las acciones mencionadas en el repositorio dispuesto.
En este mismo sentido, se reitera la importancia al proceso que los planes de tratamiento planteados deberán estar documentados en el reporte de avance y adjuntando evidencias de la implementación  y los resultados obtenidos con estas acciones para definir si estos se pueden volver controles dentro del procedimiento del proceso. Por lo tanto, es fundamental dejar constancia de lo que se viene trabajando con el fin de mejorar y prevenir la materialización del riesgo.</t>
  </si>
  <si>
    <t>La Oficina de Control Interno (OCI), en su rol como tercera línea de defensa y de acuerdo con la política de administración de riesgos de la entidad, ha identificado un riesgo en el proceso GBS. Durante la revisión, se evidenció la aplicación de los controles 1 y 2 para el RC1, encontrándose dos carpetas: una para DANE central y otra para Territoriales, donde se identificaron las actas y ayudas de memoria del levantamiento de elementos de consumo y evolutivos, almacenadas en el repositorio asignado por OPLAN.
Se concluye que si bien se vienen controlando los elementos, se sugiere que se revise los controles a fin de que atiendan la cusa raíz establecida en el riesgo, aunque estos estén atacando la causa inmediata, no se identificó como se controla la deficiencia en la adquisición y custodia de los elementos de consumo y devolutivos.  Así mismo, que se mantengan los controles con la rigurosidad necesaria  verificando la documentación de entrega y salida de los elementos de consumo (operativos de las operaciones estadísticas) y Bienes de la Entidad. Esto permitirá una identificación precisa de la traza en caso de que se llegara a materializar 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</si>
</sst>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9"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1"/>
      <color theme="1"/>
      <name val="Segoe UI"/>
      <family val="2"/>
    </font>
    <font>
      <b/>
      <sz val="11"/>
      <color rgb="FFC00000"/>
      <name val="Calibri"/>
      <family val="2"/>
      <scheme val="minor"/>
    </font>
    <font>
      <sz val="12"/>
      <color theme="1"/>
      <name val="Calibri"/>
      <family val="2"/>
      <scheme val="minor"/>
    </font>
    <font>
      <b/>
      <sz val="9"/>
      <color rgb="FFFF0000"/>
      <name val="Calibri"/>
      <family val="2"/>
      <scheme val="minor"/>
    </font>
    <font>
      <sz val="10"/>
      <color theme="1"/>
      <name val="Segoe UI"/>
      <family val="2"/>
    </font>
    <font>
      <b/>
      <sz val="8"/>
      <name val="Calibri"/>
      <family val="2"/>
      <scheme val="minor"/>
    </font>
    <font>
      <b/>
      <sz val="11"/>
      <color rgb="FF00B050"/>
      <name val="Calibri"/>
      <family val="2"/>
      <scheme val="minor"/>
    </font>
    <font>
      <sz val="11"/>
      <color theme="1"/>
      <name val="Segoe UI"/>
      <family val="2"/>
    </font>
    <font>
      <b/>
      <sz val="12"/>
      <color theme="1"/>
      <name val="Arial"/>
      <family val="2"/>
    </font>
    <font>
      <sz val="11"/>
      <color theme="1"/>
      <name val="Arial"/>
      <family val="2"/>
    </font>
    <font>
      <b/>
      <sz val="11"/>
      <color theme="1"/>
      <name val="Arial"/>
      <family val="2"/>
    </font>
    <font>
      <b/>
      <sz val="11"/>
      <color rgb="FF7030A0"/>
      <name val="Arial"/>
      <family val="2"/>
    </font>
    <font>
      <b/>
      <i/>
      <sz val="11"/>
      <color theme="1"/>
      <name val="Arial"/>
      <family val="2"/>
    </font>
    <font>
      <b/>
      <i/>
      <sz val="11"/>
      <color rgb="FFFF0000"/>
      <name val="Arial"/>
      <family val="2"/>
    </font>
    <font>
      <b/>
      <sz val="11"/>
      <name val="Arial"/>
      <family val="2"/>
    </font>
    <font>
      <b/>
      <i/>
      <sz val="11"/>
      <name val="Arial"/>
      <family val="2"/>
    </font>
    <font>
      <b/>
      <sz val="11"/>
      <color rgb="FF0066FF"/>
      <name val="Arial"/>
      <family val="2"/>
    </font>
    <font>
      <b/>
      <sz val="10"/>
      <color theme="1"/>
      <name val="Arial"/>
      <family val="2"/>
    </font>
    <font>
      <b/>
      <sz val="11"/>
      <color theme="5" tint="-0.249977111117893"/>
      <name val="Arial"/>
      <family val="2"/>
    </font>
    <font>
      <sz val="11"/>
      <name val="Arial"/>
      <family val="2"/>
    </font>
    <font>
      <b/>
      <sz val="11"/>
      <color rgb="FFC00000"/>
      <name val="Arial"/>
      <family val="2"/>
    </font>
    <font>
      <b/>
      <sz val="14"/>
      <name val="Calibri"/>
      <family val="2"/>
      <scheme val="minor"/>
    </font>
    <font>
      <b/>
      <u/>
      <sz val="11"/>
      <name val="Arial"/>
      <family val="2"/>
    </font>
    <font>
      <b/>
      <i/>
      <u/>
      <sz val="11"/>
      <name val="Arial"/>
      <family val="2"/>
    </font>
    <font>
      <b/>
      <i/>
      <sz val="11"/>
      <color rgb="FF0066FF"/>
      <name val="Arial"/>
      <family val="2"/>
    </font>
    <font>
      <b/>
      <i/>
      <sz val="11"/>
      <color rgb="FFC00000"/>
      <name val="Arial"/>
      <family val="2"/>
    </font>
    <font>
      <b/>
      <i/>
      <sz val="11"/>
      <color theme="5" tint="-0.249977111117893"/>
      <name val="Arial"/>
      <family val="2"/>
    </font>
    <font>
      <b/>
      <sz val="10"/>
      <name val="Segoe UI"/>
      <family val="2"/>
    </font>
    <font>
      <b/>
      <sz val="11"/>
      <color rgb="FF00B050"/>
      <name val="Arial"/>
      <family val="2"/>
    </font>
    <font>
      <b/>
      <sz val="9"/>
      <color theme="5" tint="-0.249977111117893"/>
      <name val="Calibri"/>
      <family val="2"/>
      <scheme val="minor"/>
    </font>
    <font>
      <b/>
      <sz val="9"/>
      <color rgb="FF0070C0"/>
      <name val="Calibri"/>
      <family val="2"/>
      <scheme val="minor"/>
    </font>
    <font>
      <b/>
      <sz val="11"/>
      <color rgb="FFFF0000"/>
      <name val="Calibri"/>
      <family val="2"/>
      <scheme val="minor"/>
    </font>
    <font>
      <b/>
      <sz val="11"/>
      <color theme="5" tint="-0.249977111117893"/>
      <name val="Calibri"/>
      <family val="2"/>
      <scheme val="minor"/>
    </font>
    <font>
      <b/>
      <sz val="11"/>
      <color rgb="FF0070C0"/>
      <name val="Calibri"/>
      <family val="2"/>
      <scheme val="minor"/>
    </font>
    <font>
      <sz val="11"/>
      <color rgb="FFC00000"/>
      <name val="Calibri"/>
      <family val="2"/>
      <scheme val="minor"/>
    </font>
    <font>
      <b/>
      <sz val="11"/>
      <color rgb="FF7030A0"/>
      <name val="Calibri"/>
      <family val="2"/>
      <scheme val="minor"/>
    </font>
    <font>
      <sz val="11"/>
      <color rgb="FF7030A0"/>
      <name val="Calibri"/>
      <family val="2"/>
      <scheme val="minor"/>
    </font>
    <font>
      <sz val="11"/>
      <color rgb="FF00B050"/>
      <name val="Calibri"/>
      <family val="2"/>
      <scheme val="minor"/>
    </font>
    <font>
      <sz val="8"/>
      <color theme="1"/>
      <name val="Calibri"/>
      <family val="2"/>
      <scheme val="minor"/>
    </font>
    <font>
      <b/>
      <sz val="12"/>
      <color theme="1"/>
      <name val="Calibri"/>
      <family val="2"/>
      <scheme val="minor"/>
    </font>
    <font>
      <b/>
      <sz val="11"/>
      <color theme="5" tint="-0.499984740745262"/>
      <name val="Calibri"/>
      <family val="2"/>
      <scheme val="minor"/>
    </font>
    <font>
      <b/>
      <sz val="11"/>
      <color rgb="FF00B0F0"/>
      <name val="Calibri"/>
      <family val="2"/>
      <scheme val="minor"/>
    </font>
    <font>
      <sz val="11"/>
      <color theme="1"/>
      <name val="Calibri"/>
      <family val="2"/>
      <scheme val="minor"/>
    </font>
    <font>
      <b/>
      <sz val="10"/>
      <color rgb="FFC00000"/>
      <name val="Segoe UI"/>
      <family val="2"/>
    </font>
    <font>
      <b/>
      <sz val="10"/>
      <color rgb="FF00B050"/>
      <name val="Segoe UI"/>
      <family val="2"/>
    </font>
    <font>
      <b/>
      <u/>
      <sz val="10"/>
      <color rgb="FFC00000"/>
      <name val="Segoe UI"/>
      <family val="2"/>
    </font>
    <font>
      <b/>
      <u/>
      <sz val="10"/>
      <color rgb="FF00B050"/>
      <name val="Segoe UI"/>
      <family val="2"/>
    </font>
    <font>
      <sz val="10"/>
      <color rgb="FF00B050"/>
      <name val="Segoe UI"/>
      <family val="2"/>
    </font>
    <font>
      <b/>
      <i/>
      <sz val="11"/>
      <color rgb="FFC00000"/>
      <name val="Calibri"/>
      <family val="2"/>
      <scheme val="minor"/>
    </font>
    <font>
      <b/>
      <sz val="12"/>
      <color rgb="FFC00000"/>
      <name val="Calibri"/>
      <family val="2"/>
      <scheme val="minor"/>
    </font>
    <font>
      <b/>
      <sz val="12"/>
      <color rgb="FFFF0000"/>
      <name val="Calibri"/>
      <family val="2"/>
      <scheme val="minor"/>
    </font>
    <font>
      <b/>
      <sz val="12"/>
      <color rgb="FF7030A0"/>
      <name val="Calibri"/>
      <family val="2"/>
      <scheme val="minor"/>
    </font>
    <font>
      <b/>
      <sz val="12"/>
      <color theme="5" tint="-0.499984740745262"/>
      <name val="Calibri"/>
      <family val="2"/>
      <scheme val="minor"/>
    </font>
    <font>
      <b/>
      <sz val="12"/>
      <color rgb="FF00B050"/>
      <name val="Calibri"/>
      <family val="2"/>
      <scheme val="minor"/>
    </font>
    <font>
      <b/>
      <sz val="12"/>
      <color theme="5" tint="-0.249977111117893"/>
      <name val="Calibri"/>
      <family val="2"/>
      <scheme val="minor"/>
    </font>
    <font>
      <b/>
      <sz val="12"/>
      <color rgb="FF00B0F0"/>
      <name val="Calibri"/>
      <family val="2"/>
      <scheme val="minor"/>
    </font>
    <font>
      <sz val="10"/>
      <name val="Segoe UI"/>
      <family val="2"/>
    </font>
    <font>
      <b/>
      <i/>
      <sz val="10"/>
      <name val="Segoe UI"/>
      <family val="2"/>
    </font>
    <font>
      <i/>
      <sz val="10"/>
      <name val="Segoe UI"/>
      <family val="2"/>
    </font>
    <font>
      <b/>
      <sz val="10"/>
      <name val="Calibri"/>
      <family val="2"/>
      <scheme val="minor"/>
    </font>
    <font>
      <b/>
      <i/>
      <sz val="11"/>
      <color theme="1"/>
      <name val="Calibri"/>
      <family val="2"/>
      <scheme val="minor"/>
    </font>
    <font>
      <i/>
      <sz val="11"/>
      <color theme="1"/>
      <name val="Calibri"/>
      <family val="2"/>
      <scheme val="minor"/>
    </font>
    <font>
      <b/>
      <sz val="8"/>
      <color theme="1"/>
      <name val="Calibri"/>
      <family val="2"/>
      <scheme val="minor"/>
    </font>
    <font>
      <b/>
      <i/>
      <sz val="10"/>
      <color rgb="FFC00000"/>
      <name val="Calibri"/>
      <family val="2"/>
      <scheme val="minor"/>
    </font>
    <font>
      <b/>
      <sz val="12"/>
      <color theme="1"/>
      <name val="Segoe UI"/>
      <family val="2"/>
    </font>
    <font>
      <b/>
      <sz val="8"/>
      <name val="Segoe UI"/>
      <family val="2"/>
    </font>
    <font>
      <sz val="8"/>
      <name val="Segoe UI"/>
      <family val="2"/>
    </font>
    <font>
      <b/>
      <i/>
      <sz val="10"/>
      <color rgb="FFFF0000"/>
      <name val="Segoe UI"/>
      <family val="2"/>
    </font>
    <font>
      <b/>
      <i/>
      <sz val="10"/>
      <color rgb="FF0070C0"/>
      <name val="Segoe UI"/>
      <family val="2"/>
    </font>
    <font>
      <b/>
      <i/>
      <sz val="10"/>
      <color rgb="FF7030A0"/>
      <name val="Segoe UI"/>
      <family val="2"/>
    </font>
    <font>
      <b/>
      <i/>
      <sz val="10"/>
      <color rgb="FF00B050"/>
      <name val="Segoe UI"/>
      <family val="2"/>
    </font>
    <font>
      <b/>
      <i/>
      <sz val="11"/>
      <name val="Segoe UI"/>
      <family val="2"/>
    </font>
    <font>
      <sz val="8"/>
      <name val="Calibri"/>
      <family val="2"/>
      <scheme val="minor"/>
    </font>
    <font>
      <b/>
      <sz val="11"/>
      <name val="Segoe UI"/>
      <family val="2"/>
    </font>
    <font>
      <b/>
      <i/>
      <sz val="10"/>
      <color theme="1"/>
      <name val="Segoe UI"/>
      <family val="2"/>
    </font>
    <font>
      <b/>
      <sz val="12"/>
      <color rgb="FFFF0000"/>
      <name val="Segoe UI"/>
      <family val="2"/>
    </font>
    <font>
      <b/>
      <sz val="12"/>
      <color rgb="FF00B050"/>
      <name val="Segoe UI"/>
      <family val="2"/>
    </font>
    <font>
      <b/>
      <sz val="12"/>
      <color rgb="FF0070C0"/>
      <name val="Segoe UI"/>
      <family val="2"/>
    </font>
    <font>
      <b/>
      <sz val="12"/>
      <color rgb="FF7030A0"/>
      <name val="Segoe UI"/>
      <family val="2"/>
    </font>
    <font>
      <sz val="11"/>
      <name val="Segoe UI"/>
      <family val="2"/>
    </font>
    <font>
      <i/>
      <sz val="11"/>
      <color theme="1"/>
      <name val="Segoe UI"/>
      <family val="2"/>
    </font>
    <font>
      <sz val="11"/>
      <color rgb="FF444444"/>
      <name val="Segoe UI"/>
      <family val="2"/>
    </font>
    <font>
      <b/>
      <sz val="11"/>
      <color rgb="FF444444"/>
      <name val="Segoe UI"/>
      <family val="2"/>
    </font>
    <font>
      <sz val="11"/>
      <color rgb="FFFF0000"/>
      <name val="Calibri"/>
      <family val="2"/>
      <scheme val="minor"/>
    </font>
    <font>
      <sz val="10"/>
      <color theme="1"/>
      <name val="Arial Narrow"/>
      <family val="2"/>
    </font>
    <font>
      <sz val="11"/>
      <color theme="1"/>
      <name val="Arial Narrow"/>
      <family val="2"/>
    </font>
    <font>
      <sz val="11"/>
      <color theme="1"/>
      <name val="Arial Narrow "/>
    </font>
    <font>
      <b/>
      <sz val="11"/>
      <color theme="1"/>
      <name val="Arial Narrow "/>
    </font>
    <font>
      <sz val="11"/>
      <color rgb="FF000000"/>
      <name val="Segoe UI"/>
      <family val="2"/>
    </font>
    <font>
      <b/>
      <sz val="11"/>
      <color theme="0"/>
      <name val="Segoe UI"/>
      <family val="2"/>
    </font>
    <font>
      <sz val="11"/>
      <name val="Segoe UI"/>
    </font>
    <font>
      <sz val="11"/>
      <color rgb="FF000000"/>
      <name val="Segoe UI"/>
    </font>
    <font>
      <b/>
      <sz val="12"/>
      <color theme="0"/>
      <name val="Segoe UI"/>
      <family val="2"/>
    </font>
    <font>
      <b/>
      <sz val="14"/>
      <color theme="0"/>
      <name val="Segoe UI"/>
      <family val="2"/>
    </font>
    <font>
      <sz val="14"/>
      <color theme="0"/>
      <name val="Segoe UI"/>
      <family val="2"/>
    </font>
  </fonts>
  <fills count="11">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rgb="FFA50021"/>
        <bgColor indexed="64"/>
      </patternFill>
    </fill>
    <fill>
      <patternFill patternType="solid">
        <fgColor theme="0"/>
        <bgColor rgb="FF000000"/>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style="thin">
        <color indexed="64"/>
      </top>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
      <left/>
      <right style="medium">
        <color indexed="64"/>
      </right>
      <top style="medium">
        <color indexed="64"/>
      </top>
      <bottom/>
      <diagonal/>
    </border>
  </borders>
  <cellStyleXfs count="2">
    <xf numFmtId="0" fontId="0" fillId="0" borderId="0"/>
    <xf numFmtId="9" fontId="46" fillId="0" borderId="0" applyFont="0" applyFill="0" applyBorder="0" applyAlignment="0" applyProtection="0"/>
  </cellStyleXfs>
  <cellXfs count="358">
    <xf numFmtId="0" fontId="0" fillId="0" borderId="0" xfId="0"/>
    <xf numFmtId="0" fontId="0" fillId="0" borderId="0" xfId="0" applyAlignment="1">
      <alignment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xf numFmtId="0" fontId="6" fillId="0" borderId="0" xfId="0" applyFont="1"/>
    <xf numFmtId="0" fontId="10" fillId="0" borderId="0" xfId="0" applyFont="1" applyAlignment="1">
      <alignment horizontal="center" vertical="center" wrapText="1"/>
    </xf>
    <xf numFmtId="0" fontId="11" fillId="0" borderId="0" xfId="0" applyFont="1"/>
    <xf numFmtId="0" fontId="8" fillId="0" borderId="0" xfId="0" applyFont="1"/>
    <xf numFmtId="0" fontId="13" fillId="0" borderId="4" xfId="0" applyFont="1" applyBorder="1"/>
    <xf numFmtId="0" fontId="13" fillId="0" borderId="0" xfId="0" applyFont="1"/>
    <xf numFmtId="0" fontId="19" fillId="0" borderId="1" xfId="0" applyFont="1" applyBorder="1" applyAlignment="1">
      <alignment horizontal="center" vertical="center" wrapText="1"/>
    </xf>
    <xf numFmtId="0" fontId="19" fillId="2" borderId="4"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6" fillId="0" borderId="4" xfId="0" applyFont="1" applyBorder="1" applyAlignment="1">
      <alignment horizontal="center" vertical="center" wrapText="1"/>
    </xf>
    <xf numFmtId="0" fontId="16" fillId="2" borderId="4" xfId="0" applyFont="1" applyFill="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wrapText="1"/>
    </xf>
    <xf numFmtId="0" fontId="19" fillId="0" borderId="7" xfId="0" applyFont="1" applyBorder="1" applyAlignment="1">
      <alignment horizontal="center" wrapText="1"/>
    </xf>
    <xf numFmtId="0" fontId="19" fillId="0" borderId="10" xfId="0" applyFont="1" applyBorder="1" applyAlignment="1">
      <alignment horizontal="center" wrapText="1"/>
    </xf>
    <xf numFmtId="0" fontId="19" fillId="5" borderId="1" xfId="0" applyFont="1" applyFill="1" applyBorder="1" applyAlignment="1">
      <alignment horizontal="center" wrapText="1"/>
    </xf>
    <xf numFmtId="0" fontId="15"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22" fillId="0" borderId="1" xfId="0" applyFont="1" applyBorder="1" applyAlignment="1">
      <alignment vertical="center" wrapText="1"/>
    </xf>
    <xf numFmtId="0" fontId="18" fillId="0" borderId="1" xfId="0" applyFont="1" applyBorder="1" applyAlignment="1">
      <alignment vertical="center" wrapText="1"/>
    </xf>
    <xf numFmtId="0" fontId="18" fillId="0" borderId="24" xfId="0" applyFont="1" applyBorder="1" applyAlignment="1">
      <alignment vertical="center" textRotation="90"/>
    </xf>
    <xf numFmtId="0" fontId="18" fillId="0" borderId="4" xfId="0" applyFont="1" applyBorder="1" applyAlignment="1">
      <alignment horizontal="justify" vertical="center" wrapText="1"/>
    </xf>
    <xf numFmtId="0" fontId="18" fillId="5" borderId="4" xfId="0" applyFont="1" applyFill="1" applyBorder="1" applyAlignment="1">
      <alignment horizontal="justify" vertical="center" wrapText="1"/>
    </xf>
    <xf numFmtId="0" fontId="18" fillId="0" borderId="4" xfId="0" applyFont="1" applyBorder="1" applyAlignment="1">
      <alignment horizontal="justify" vertical="center"/>
    </xf>
    <xf numFmtId="0" fontId="18" fillId="5" borderId="4" xfId="0" applyFont="1" applyFill="1" applyBorder="1" applyAlignment="1">
      <alignment horizontal="justify" vertical="center"/>
    </xf>
    <xf numFmtId="0" fontId="19" fillId="0" borderId="4" xfId="0" applyFont="1" applyBorder="1" applyAlignment="1">
      <alignment horizontal="justify" vertical="center" wrapText="1"/>
    </xf>
    <xf numFmtId="0" fontId="19" fillId="5" borderId="4" xfId="0" applyFont="1" applyFill="1" applyBorder="1" applyAlignment="1">
      <alignment horizontal="justify" vertical="center" wrapText="1"/>
    </xf>
    <xf numFmtId="0" fontId="19" fillId="5" borderId="4" xfId="0" applyFont="1" applyFill="1" applyBorder="1" applyAlignment="1">
      <alignment horizontal="left" vertical="center" wrapText="1"/>
    </xf>
    <xf numFmtId="0" fontId="19" fillId="0" borderId="4" xfId="0" applyFont="1" applyBorder="1" applyAlignment="1">
      <alignment horizontal="left" vertical="center" wrapText="1"/>
    </xf>
    <xf numFmtId="0" fontId="18" fillId="0" borderId="4" xfId="0" applyFont="1" applyBorder="1"/>
    <xf numFmtId="0" fontId="19" fillId="3" borderId="4" xfId="0" applyFont="1" applyFill="1" applyBorder="1" applyAlignment="1">
      <alignment horizontal="justify" vertical="center" wrapText="1"/>
    </xf>
    <xf numFmtId="0" fontId="19" fillId="3" borderId="6" xfId="0" applyFont="1" applyFill="1" applyBorder="1" applyAlignment="1">
      <alignment horizontal="justify" vertical="center" wrapText="1"/>
    </xf>
    <xf numFmtId="0" fontId="18" fillId="0" borderId="3" xfId="0" applyFont="1" applyBorder="1" applyAlignment="1">
      <alignment horizontal="justify" vertical="center" wrapText="1"/>
    </xf>
    <xf numFmtId="0" fontId="18" fillId="4" borderId="4" xfId="0" applyFont="1" applyFill="1" applyBorder="1" applyAlignment="1">
      <alignment horizontal="justify" vertical="center" wrapText="1"/>
    </xf>
    <xf numFmtId="0" fontId="26" fillId="4" borderId="4" xfId="0" applyFont="1" applyFill="1" applyBorder="1" applyAlignment="1">
      <alignment horizontal="justify" vertical="center" wrapText="1"/>
    </xf>
    <xf numFmtId="0" fontId="18" fillId="4" borderId="4" xfId="0" applyFont="1" applyFill="1" applyBorder="1" applyAlignment="1">
      <alignment horizontal="justify" vertical="center"/>
    </xf>
    <xf numFmtId="0" fontId="19" fillId="4" borderId="4" xfId="0" applyFont="1" applyFill="1" applyBorder="1" applyAlignment="1">
      <alignment horizontal="justify" vertical="center" wrapText="1"/>
    </xf>
    <xf numFmtId="0" fontId="28" fillId="0" borderId="4" xfId="0" applyFont="1" applyBorder="1" applyAlignment="1">
      <alignment horizontal="justify" vertical="center" wrapText="1"/>
    </xf>
    <xf numFmtId="0" fontId="28" fillId="4" borderId="4" xfId="0" applyFont="1" applyFill="1" applyBorder="1" applyAlignment="1">
      <alignment horizontal="justify" vertical="center" wrapText="1"/>
    </xf>
    <xf numFmtId="0" fontId="29" fillId="0" borderId="4" xfId="0" applyFont="1" applyBorder="1" applyAlignment="1">
      <alignment horizontal="justify" vertical="center" wrapText="1"/>
    </xf>
    <xf numFmtId="0" fontId="29" fillId="4" borderId="4" xfId="0" applyFont="1" applyFill="1" applyBorder="1" applyAlignment="1">
      <alignment horizontal="justify" vertical="center" wrapText="1"/>
    </xf>
    <xf numFmtId="0" fontId="30" fillId="0" borderId="4" xfId="0" applyFont="1" applyBorder="1" applyAlignment="1">
      <alignment horizontal="justify" vertical="center" wrapText="1"/>
    </xf>
    <xf numFmtId="0" fontId="30" fillId="0" borderId="4" xfId="0" applyFont="1" applyBorder="1" applyAlignment="1">
      <alignment horizontal="left" vertical="center" wrapText="1"/>
    </xf>
    <xf numFmtId="0" fontId="19" fillId="0" borderId="6" xfId="0" applyFont="1" applyBorder="1" applyAlignment="1">
      <alignment horizontal="justify" vertical="center" wrapText="1"/>
    </xf>
    <xf numFmtId="0" fontId="31" fillId="4" borderId="1" xfId="0" applyFont="1" applyFill="1" applyBorder="1" applyAlignment="1">
      <alignment horizontal="justify" vertical="center" wrapText="1"/>
    </xf>
    <xf numFmtId="0" fontId="32" fillId="0" borderId="1" xfId="0" applyFont="1" applyBorder="1" applyAlignment="1">
      <alignment horizontal="center" vertical="center" wrapText="1"/>
    </xf>
    <xf numFmtId="0" fontId="32" fillId="4" borderId="1" xfId="0" applyFont="1" applyFill="1" applyBorder="1" applyAlignment="1">
      <alignment horizontal="center" vertical="center" wrapText="1"/>
    </xf>
    <xf numFmtId="0" fontId="0" fillId="0" borderId="1" xfId="0" applyBorder="1" applyAlignment="1">
      <alignment horizontal="center"/>
    </xf>
    <xf numFmtId="0" fontId="1" fillId="0" borderId="23" xfId="0" applyFont="1" applyBorder="1" applyAlignment="1">
      <alignment horizontal="center"/>
    </xf>
    <xf numFmtId="0" fontId="1" fillId="0" borderId="3" xfId="0" applyFont="1" applyBorder="1"/>
    <xf numFmtId="0" fontId="1" fillId="0" borderId="24" xfId="0" applyFont="1" applyBorder="1" applyAlignment="1">
      <alignment horizontal="center"/>
    </xf>
    <xf numFmtId="0" fontId="9" fillId="0" borderId="29" xfId="0" applyFont="1" applyBorder="1" applyAlignment="1">
      <alignment horizontal="center" vertical="center" wrapText="1"/>
    </xf>
    <xf numFmtId="0" fontId="7" fillId="0" borderId="27" xfId="0" applyFont="1" applyBorder="1" applyAlignment="1">
      <alignment horizontal="center" vertical="center"/>
    </xf>
    <xf numFmtId="0" fontId="33" fillId="0" borderId="28" xfId="0" applyFont="1" applyBorder="1" applyAlignment="1">
      <alignment horizontal="center" vertical="center"/>
    </xf>
    <xf numFmtId="0" fontId="34" fillId="0" borderId="28" xfId="0" applyFont="1" applyBorder="1" applyAlignment="1">
      <alignment horizontal="center" vertical="center" wrapText="1"/>
    </xf>
    <xf numFmtId="0" fontId="35" fillId="0" borderId="2" xfId="0" applyFont="1" applyBorder="1" applyAlignment="1">
      <alignment horizontal="center"/>
    </xf>
    <xf numFmtId="0" fontId="36" fillId="0" borderId="2" xfId="0" applyFont="1" applyBorder="1" applyAlignment="1">
      <alignment horizontal="center"/>
    </xf>
    <xf numFmtId="0" fontId="37" fillId="0" borderId="2" xfId="0" applyFont="1" applyBorder="1" applyAlignment="1">
      <alignment horizontal="center"/>
    </xf>
    <xf numFmtId="0" fontId="5" fillId="0" borderId="24" xfId="0" applyFont="1" applyBorder="1" applyAlignment="1">
      <alignment horizontal="center"/>
    </xf>
    <xf numFmtId="0" fontId="38" fillId="0" borderId="1" xfId="0" applyFont="1" applyBorder="1" applyAlignment="1">
      <alignment horizontal="center"/>
    </xf>
    <xf numFmtId="0" fontId="5" fillId="0" borderId="4" xfId="0" applyFont="1" applyBorder="1"/>
    <xf numFmtId="0" fontId="2" fillId="0" borderId="24" xfId="0" applyFont="1" applyBorder="1" applyAlignment="1">
      <alignment horizontal="center"/>
    </xf>
    <xf numFmtId="0" fontId="3" fillId="0" borderId="1" xfId="0" applyFont="1" applyBorder="1" applyAlignment="1">
      <alignment horizontal="center"/>
    </xf>
    <xf numFmtId="0" fontId="2" fillId="0" borderId="4" xfId="0" applyFont="1" applyBorder="1"/>
    <xf numFmtId="0" fontId="39" fillId="0" borderId="24" xfId="0" applyFont="1" applyBorder="1" applyAlignment="1">
      <alignment horizontal="center"/>
    </xf>
    <xf numFmtId="0" fontId="40" fillId="0" borderId="1" xfId="0" applyFont="1" applyBorder="1" applyAlignment="1">
      <alignment horizontal="center"/>
    </xf>
    <xf numFmtId="0" fontId="39" fillId="0" borderId="4" xfId="0" applyFont="1" applyBorder="1"/>
    <xf numFmtId="0" fontId="10" fillId="0" borderId="25" xfId="0" applyFont="1" applyBorder="1" applyAlignment="1">
      <alignment horizontal="center"/>
    </xf>
    <xf numFmtId="0" fontId="41" fillId="0" borderId="5" xfId="0" applyFont="1" applyBorder="1" applyAlignment="1">
      <alignment horizontal="center"/>
    </xf>
    <xf numFmtId="0" fontId="10" fillId="0" borderId="6" xfId="0" applyFont="1" applyBorder="1"/>
    <xf numFmtId="0" fontId="1" fillId="0" borderId="3" xfId="0" applyFont="1" applyBorder="1" applyAlignment="1">
      <alignment horizontal="center"/>
    </xf>
    <xf numFmtId="0" fontId="5" fillId="0" borderId="4" xfId="0" applyFont="1" applyBorder="1" applyAlignment="1">
      <alignment horizontal="center"/>
    </xf>
    <xf numFmtId="0" fontId="39" fillId="0" borderId="4" xfId="0" applyFont="1" applyBorder="1"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2" fillId="0" borderId="4" xfId="0" applyFont="1" applyBorder="1" applyAlignment="1">
      <alignment horizontal="center"/>
    </xf>
    <xf numFmtId="0" fontId="1"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center" vertical="center"/>
    </xf>
    <xf numFmtId="0" fontId="39" fillId="0" borderId="1" xfId="0" applyFont="1" applyBorder="1" applyAlignment="1">
      <alignment horizontal="center"/>
    </xf>
    <xf numFmtId="0" fontId="39" fillId="0" borderId="1" xfId="0" applyFont="1" applyBorder="1" applyAlignment="1">
      <alignment horizontal="center" vertical="center"/>
    </xf>
    <xf numFmtId="0" fontId="44" fillId="0" borderId="1" xfId="0" applyFont="1" applyBorder="1" applyAlignment="1">
      <alignment horizontal="center"/>
    </xf>
    <xf numFmtId="0" fontId="44" fillId="0" borderId="1" xfId="0" applyFont="1" applyBorder="1" applyAlignment="1">
      <alignment horizontal="center" vertical="center"/>
    </xf>
    <xf numFmtId="0" fontId="44" fillId="0" borderId="1" xfId="0" applyFont="1" applyBorder="1"/>
    <xf numFmtId="0" fontId="10" fillId="0" borderId="1" xfId="0" applyFont="1" applyBorder="1" applyAlignment="1">
      <alignment horizontal="center"/>
    </xf>
    <xf numFmtId="0" fontId="10" fillId="0" borderId="1" xfId="0" applyFont="1" applyBorder="1" applyAlignment="1">
      <alignment horizontal="center" vertical="center"/>
    </xf>
    <xf numFmtId="0" fontId="10" fillId="0" borderId="1" xfId="0" applyFont="1" applyBorder="1"/>
    <xf numFmtId="0" fontId="35" fillId="0" borderId="1" xfId="0" applyFont="1" applyBorder="1" applyAlignment="1">
      <alignment horizontal="center" vertical="center" wrapText="1"/>
    </xf>
    <xf numFmtId="0" fontId="35" fillId="0" borderId="1" xfId="0" applyFont="1" applyBorder="1" applyAlignment="1">
      <alignment horizontal="center"/>
    </xf>
    <xf numFmtId="0" fontId="36" fillId="0" borderId="1" xfId="0" applyFont="1" applyBorder="1" applyAlignment="1">
      <alignment horizontal="center" vertical="center" wrapText="1"/>
    </xf>
    <xf numFmtId="0" fontId="36" fillId="0" borderId="1" xfId="0" applyFont="1" applyBorder="1" applyAlignment="1">
      <alignment horizontal="center"/>
    </xf>
    <xf numFmtId="0" fontId="45" fillId="0" borderId="1" xfId="0" applyFont="1" applyBorder="1" applyAlignment="1">
      <alignment horizontal="center" vertical="center" wrapText="1"/>
    </xf>
    <xf numFmtId="0" fontId="45" fillId="0" borderId="1" xfId="0" applyFont="1" applyBorder="1" applyAlignment="1">
      <alignment horizontal="center"/>
    </xf>
    <xf numFmtId="0" fontId="0" fillId="0" borderId="0" xfId="0" applyAlignment="1">
      <alignment vertical="center"/>
    </xf>
    <xf numFmtId="0" fontId="42" fillId="0" borderId="0" xfId="0" applyFont="1" applyAlignment="1">
      <alignment horizontal="center" vertical="center"/>
    </xf>
    <xf numFmtId="0" fontId="5" fillId="0" borderId="30" xfId="0" applyFont="1" applyBorder="1" applyAlignment="1">
      <alignment horizontal="center"/>
    </xf>
    <xf numFmtId="0" fontId="39" fillId="0" borderId="30" xfId="0" applyFont="1" applyBorder="1" applyAlignment="1">
      <alignment horizontal="center"/>
    </xf>
    <xf numFmtId="9" fontId="0" fillId="0" borderId="0" xfId="1" applyFont="1"/>
    <xf numFmtId="0" fontId="48" fillId="0" borderId="1" xfId="0" applyFont="1" applyBorder="1" applyAlignment="1" applyProtection="1">
      <alignment horizontal="left" vertical="center" wrapText="1"/>
      <protection locked="0"/>
    </xf>
    <xf numFmtId="0" fontId="47" fillId="0" borderId="7" xfId="0" applyFont="1" applyBorder="1" applyAlignment="1" applyProtection="1">
      <alignment horizontal="left" vertical="center" wrapText="1"/>
      <protection locked="0"/>
    </xf>
    <xf numFmtId="0" fontId="48" fillId="2" borderId="1" xfId="0" applyFont="1" applyFill="1" applyBorder="1" applyAlignment="1" applyProtection="1">
      <alignment horizontal="left" vertical="center" wrapText="1"/>
      <protection locked="0"/>
    </xf>
    <xf numFmtId="0" fontId="47" fillId="0" borderId="30" xfId="0" applyFont="1" applyBorder="1" applyAlignment="1" applyProtection="1">
      <alignment horizontal="left" vertical="center" wrapText="1"/>
      <protection locked="0"/>
    </xf>
    <xf numFmtId="0" fontId="48" fillId="0" borderId="0" xfId="0" applyFont="1" applyAlignment="1" applyProtection="1">
      <alignment horizontal="left" vertical="center" wrapText="1"/>
      <protection locked="0"/>
    </xf>
    <xf numFmtId="0" fontId="48" fillId="6" borderId="1" xfId="0" applyFont="1" applyFill="1" applyBorder="1" applyAlignment="1" applyProtection="1">
      <alignment horizontal="left" vertical="center" wrapText="1"/>
      <protection locked="0"/>
    </xf>
    <xf numFmtId="0" fontId="47" fillId="0" borderId="0" xfId="0" applyFont="1" applyAlignment="1" applyProtection="1">
      <alignment horizontal="left" vertical="center" wrapText="1"/>
      <protection locked="0"/>
    </xf>
    <xf numFmtId="0" fontId="51" fillId="0" borderId="1" xfId="0" applyFont="1" applyBorder="1" applyAlignment="1" applyProtection="1">
      <alignment horizontal="left" vertical="center" wrapText="1"/>
      <protection locked="0"/>
    </xf>
    <xf numFmtId="0" fontId="51" fillId="0" borderId="7" xfId="0" applyFont="1" applyBorder="1" applyAlignment="1" applyProtection="1">
      <alignment horizontal="left" vertical="center" wrapText="1"/>
      <protection locked="0"/>
    </xf>
    <xf numFmtId="0" fontId="48" fillId="2" borderId="32" xfId="0" applyFont="1" applyFill="1" applyBorder="1" applyAlignment="1" applyProtection="1">
      <alignment horizontal="left" vertical="center" wrapText="1"/>
      <protection locked="0"/>
    </xf>
    <xf numFmtId="0" fontId="43" fillId="0" borderId="1" xfId="0" applyFont="1" applyBorder="1" applyAlignment="1">
      <alignment horizontal="center"/>
    </xf>
    <xf numFmtId="0" fontId="53" fillId="0" borderId="1" xfId="0" applyFont="1" applyBorder="1" applyAlignment="1">
      <alignment horizontal="center"/>
    </xf>
    <xf numFmtId="0" fontId="53" fillId="0" borderId="1" xfId="0" applyFont="1" applyBorder="1" applyAlignment="1">
      <alignment horizontal="center" vertical="center"/>
    </xf>
    <xf numFmtId="0" fontId="54" fillId="0" borderId="1" xfId="0" applyFont="1" applyBorder="1" applyAlignment="1">
      <alignment horizontal="center"/>
    </xf>
    <xf numFmtId="0" fontId="55" fillId="0" borderId="1" xfId="0" applyFont="1" applyBorder="1" applyAlignment="1">
      <alignment horizontal="center"/>
    </xf>
    <xf numFmtId="0" fontId="55" fillId="0" borderId="1" xfId="0" applyFont="1" applyBorder="1" applyAlignment="1">
      <alignment horizontal="center" vertical="center"/>
    </xf>
    <xf numFmtId="0" fontId="56" fillId="0" borderId="1" xfId="0" applyFont="1" applyBorder="1" applyAlignment="1">
      <alignment horizontal="center"/>
    </xf>
    <xf numFmtId="0" fontId="56" fillId="0" borderId="1" xfId="0" applyFont="1" applyBorder="1" applyAlignment="1">
      <alignment horizontal="center" vertical="center"/>
    </xf>
    <xf numFmtId="0" fontId="57" fillId="0" borderId="1" xfId="0" applyFont="1" applyBorder="1" applyAlignment="1">
      <alignment horizontal="center"/>
    </xf>
    <xf numFmtId="0" fontId="57" fillId="0" borderId="1" xfId="0" applyFont="1" applyBorder="1" applyAlignment="1">
      <alignment horizontal="center" vertical="center"/>
    </xf>
    <xf numFmtId="0" fontId="0" fillId="0" borderId="0" xfId="0" applyAlignment="1">
      <alignment horizontal="center" vertical="center" wrapText="1"/>
    </xf>
    <xf numFmtId="0" fontId="59" fillId="0" borderId="1" xfId="0" applyFont="1" applyBorder="1" applyAlignment="1">
      <alignment horizontal="center"/>
    </xf>
    <xf numFmtId="0" fontId="31" fillId="0" borderId="0" xfId="0" applyFont="1" applyAlignment="1">
      <alignment horizontal="center" vertical="center"/>
    </xf>
    <xf numFmtId="0" fontId="1" fillId="0" borderId="0" xfId="0" applyFont="1" applyAlignment="1">
      <alignment textRotation="90"/>
    </xf>
    <xf numFmtId="0" fontId="64" fillId="0" borderId="0" xfId="0" applyFont="1"/>
    <xf numFmtId="0" fontId="65" fillId="0" borderId="0" xfId="0" applyFont="1"/>
    <xf numFmtId="0" fontId="66" fillId="0" borderId="0" xfId="0" applyFont="1" applyAlignment="1">
      <alignment horizontal="center"/>
    </xf>
    <xf numFmtId="0" fontId="66" fillId="0" borderId="0" xfId="0" applyFont="1"/>
    <xf numFmtId="0" fontId="0" fillId="6" borderId="0" xfId="0" applyFill="1"/>
    <xf numFmtId="0" fontId="0" fillId="6" borderId="0" xfId="0" applyFill="1" applyAlignment="1">
      <alignment wrapText="1"/>
    </xf>
    <xf numFmtId="0" fontId="0" fillId="6" borderId="0" xfId="0" applyFill="1" applyAlignment="1">
      <alignment textRotation="90"/>
    </xf>
    <xf numFmtId="0" fontId="64" fillId="6" borderId="0" xfId="0" applyFont="1" applyFill="1"/>
    <xf numFmtId="0" fontId="65" fillId="6" borderId="0" xfId="0" applyFont="1" applyFill="1"/>
    <xf numFmtId="0" fontId="66" fillId="6" borderId="0" xfId="0" applyFont="1" applyFill="1"/>
    <xf numFmtId="0" fontId="0" fillId="0" borderId="1" xfId="0" applyBorder="1"/>
    <xf numFmtId="0" fontId="42" fillId="0" borderId="17" xfId="0" applyFont="1" applyBorder="1" applyAlignment="1">
      <alignment horizontal="center" vertical="center"/>
    </xf>
    <xf numFmtId="0" fontId="58" fillId="0" borderId="1" xfId="0" applyFont="1" applyBorder="1" applyAlignment="1">
      <alignment horizontal="center" vertical="center"/>
    </xf>
    <xf numFmtId="0" fontId="0" fillId="0" borderId="0" xfId="0" applyAlignment="1">
      <alignment horizontal="center" vertical="center"/>
    </xf>
    <xf numFmtId="0" fontId="65" fillId="0" borderId="0" xfId="0" applyFont="1" applyAlignment="1">
      <alignment horizontal="center" vertical="center"/>
    </xf>
    <xf numFmtId="0" fontId="0" fillId="6" borderId="0" xfId="0" applyFill="1" applyAlignment="1">
      <alignment horizontal="center" vertical="center"/>
    </xf>
    <xf numFmtId="0" fontId="67" fillId="0" borderId="31" xfId="0" applyFont="1" applyBorder="1" applyAlignment="1">
      <alignment horizontal="center" vertical="center" wrapText="1"/>
    </xf>
    <xf numFmtId="0" fontId="67" fillId="0" borderId="13" xfId="0" applyFont="1" applyBorder="1" applyAlignment="1">
      <alignment horizontal="center" vertical="center" wrapText="1"/>
    </xf>
    <xf numFmtId="0" fontId="31" fillId="0" borderId="1" xfId="0" applyFont="1" applyBorder="1" applyAlignment="1">
      <alignment vertical="center"/>
    </xf>
    <xf numFmtId="0" fontId="0" fillId="0" borderId="1" xfId="0" applyBorder="1" applyAlignment="1">
      <alignment horizontal="center" vertical="center" textRotation="90"/>
    </xf>
    <xf numFmtId="0" fontId="63" fillId="0" borderId="1" xfId="0" applyFont="1" applyBorder="1" applyAlignment="1">
      <alignment horizontal="center" vertical="center"/>
    </xf>
    <xf numFmtId="0" fontId="63" fillId="2" borderId="1" xfId="0" applyFont="1" applyFill="1" applyBorder="1" applyAlignment="1">
      <alignment horizontal="center" vertical="center"/>
    </xf>
    <xf numFmtId="0" fontId="9" fillId="0" borderId="1" xfId="0" applyFont="1" applyBorder="1" applyAlignment="1">
      <alignment horizontal="center" vertical="center"/>
    </xf>
    <xf numFmtId="0" fontId="61" fillId="0" borderId="0" xfId="0" applyFont="1" applyAlignment="1">
      <alignment horizontal="center" vertical="center" textRotation="90"/>
    </xf>
    <xf numFmtId="0" fontId="60" fillId="0" borderId="0" xfId="0" applyFont="1" applyAlignment="1">
      <alignment vertical="center"/>
    </xf>
    <xf numFmtId="0" fontId="31" fillId="0" borderId="0" xfId="0" applyFont="1" applyAlignment="1">
      <alignment vertical="center"/>
    </xf>
    <xf numFmtId="0" fontId="31" fillId="0" borderId="0" xfId="0" applyFont="1" applyAlignment="1">
      <alignment vertical="center" textRotation="90"/>
    </xf>
    <xf numFmtId="0" fontId="61" fillId="0" borderId="0" xfId="0" applyFont="1" applyAlignment="1">
      <alignment horizontal="center" vertical="center"/>
    </xf>
    <xf numFmtId="0" fontId="61" fillId="0" borderId="0" xfId="0" applyFont="1" applyAlignment="1">
      <alignment horizontal="left" vertical="center"/>
    </xf>
    <xf numFmtId="0" fontId="69" fillId="6" borderId="1" xfId="0" applyFont="1" applyFill="1" applyBorder="1" applyAlignment="1">
      <alignment horizontal="center" vertical="center"/>
    </xf>
    <xf numFmtId="0" fontId="31" fillId="0" borderId="1" xfId="0" applyFont="1" applyBorder="1" applyAlignment="1">
      <alignment horizontal="center" vertical="center"/>
    </xf>
    <xf numFmtId="0" fontId="69" fillId="0" borderId="1" xfId="0" applyFont="1" applyBorder="1" applyAlignment="1">
      <alignment horizontal="center" vertical="center" textRotation="90" wrapText="1"/>
    </xf>
    <xf numFmtId="0" fontId="69" fillId="6" borderId="1" xfId="0" applyFont="1" applyFill="1" applyBorder="1" applyAlignment="1">
      <alignment horizontal="center" vertical="center" textRotation="90" wrapText="1"/>
    </xf>
    <xf numFmtId="0" fontId="31" fillId="6" borderId="7" xfId="0" applyFont="1" applyFill="1" applyBorder="1" applyAlignment="1">
      <alignment horizontal="center" vertical="center"/>
    </xf>
    <xf numFmtId="0" fontId="78" fillId="8" borderId="1" xfId="0" applyFont="1" applyFill="1" applyBorder="1" applyAlignment="1">
      <alignment vertical="center" wrapText="1"/>
    </xf>
    <xf numFmtId="0" fontId="78" fillId="0" borderId="1" xfId="0" applyFont="1" applyBorder="1" applyAlignment="1">
      <alignment vertical="center" wrapText="1"/>
    </xf>
    <xf numFmtId="0" fontId="31" fillId="7" borderId="7" xfId="0" applyFont="1" applyFill="1" applyBorder="1" applyAlignment="1">
      <alignment horizontal="center" vertical="center"/>
    </xf>
    <xf numFmtId="0" fontId="31" fillId="8" borderId="1" xfId="0" applyFont="1" applyFill="1" applyBorder="1" applyAlignment="1">
      <alignment horizontal="center" vertical="center"/>
    </xf>
    <xf numFmtId="0" fontId="31" fillId="6" borderId="1" xfId="0" applyFont="1" applyFill="1" applyBorder="1" applyAlignment="1">
      <alignment horizontal="center" vertical="center"/>
    </xf>
    <xf numFmtId="0" fontId="77" fillId="6" borderId="1" xfId="0" applyFont="1" applyFill="1" applyBorder="1" applyAlignment="1">
      <alignment horizontal="center" vertical="center"/>
    </xf>
    <xf numFmtId="0" fontId="77" fillId="7" borderId="1" xfId="0" applyFont="1" applyFill="1" applyBorder="1" applyAlignment="1">
      <alignment horizontal="center" vertical="center"/>
    </xf>
    <xf numFmtId="0" fontId="60" fillId="0" borderId="0" xfId="0" applyFont="1" applyAlignment="1">
      <alignment horizontal="left" vertical="center"/>
    </xf>
    <xf numFmtId="0" fontId="70" fillId="0" borderId="0" xfId="0" applyFont="1" applyAlignment="1">
      <alignment horizontal="left" vertical="center"/>
    </xf>
    <xf numFmtId="0" fontId="60" fillId="0" borderId="0" xfId="0" applyFont="1" applyAlignment="1">
      <alignment horizontal="center" vertical="center" wrapText="1"/>
    </xf>
    <xf numFmtId="0" fontId="88" fillId="0" borderId="1" xfId="0" applyFont="1" applyBorder="1" applyAlignment="1" applyProtection="1">
      <alignment horizontal="left" vertical="center" wrapText="1"/>
      <protection locked="0"/>
    </xf>
    <xf numFmtId="0" fontId="4" fillId="0" borderId="1" xfId="0" applyFont="1" applyBorder="1" applyAlignment="1">
      <alignment vertical="center" textRotation="90" wrapText="1"/>
    </xf>
    <xf numFmtId="0" fontId="60" fillId="0" borderId="1" xfId="0" applyFont="1" applyBorder="1" applyAlignment="1">
      <alignment vertical="center"/>
    </xf>
    <xf numFmtId="0" fontId="69" fillId="0" borderId="0" xfId="0" applyFont="1" applyAlignment="1">
      <alignment vertical="center"/>
    </xf>
    <xf numFmtId="0" fontId="8" fillId="0" borderId="0" xfId="0" applyFont="1" applyAlignment="1">
      <alignment vertical="center"/>
    </xf>
    <xf numFmtId="0" fontId="4" fillId="5" borderId="1" xfId="0" applyFont="1" applyFill="1" applyBorder="1" applyAlignment="1">
      <alignment horizontal="center" vertical="center" textRotation="90" wrapText="1"/>
    </xf>
    <xf numFmtId="0" fontId="78"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88" fillId="5" borderId="1" xfId="0" applyFont="1" applyFill="1" applyBorder="1" applyAlignment="1" applyProtection="1">
      <alignment horizontal="left" vertical="center" wrapText="1"/>
      <protection locked="0"/>
    </xf>
    <xf numFmtId="0" fontId="83" fillId="5" borderId="1" xfId="0" applyFont="1" applyFill="1" applyBorder="1" applyAlignment="1">
      <alignment horizontal="justify" vertical="center" wrapText="1"/>
    </xf>
    <xf numFmtId="0" fontId="4" fillId="5" borderId="1" xfId="0" applyFont="1" applyFill="1" applyBorder="1" applyAlignment="1">
      <alignment vertical="center" textRotation="90" wrapText="1"/>
    </xf>
    <xf numFmtId="0" fontId="84" fillId="5" borderId="1" xfId="0" applyFont="1" applyFill="1" applyBorder="1" applyAlignment="1">
      <alignment horizontal="justify" vertical="center" wrapText="1"/>
    </xf>
    <xf numFmtId="0" fontId="88" fillId="0" borderId="1" xfId="0" applyFont="1" applyBorder="1" applyAlignment="1" applyProtection="1">
      <alignment horizontal="left" vertical="top" wrapText="1"/>
      <protection locked="0"/>
    </xf>
    <xf numFmtId="0" fontId="60" fillId="0" borderId="31" xfId="0" applyFont="1" applyBorder="1" applyAlignment="1">
      <alignment vertical="center"/>
    </xf>
    <xf numFmtId="0" fontId="89" fillId="0" borderId="1" xfId="0" applyFont="1" applyBorder="1" applyAlignment="1" applyProtection="1">
      <alignment horizontal="left" vertical="center" wrapText="1"/>
      <protection locked="0"/>
    </xf>
    <xf numFmtId="0" fontId="83" fillId="0" borderId="0" xfId="0" applyFont="1" applyAlignment="1">
      <alignment vertical="center"/>
    </xf>
    <xf numFmtId="0" fontId="77" fillId="0" borderId="0" xfId="0" applyFont="1" applyAlignment="1">
      <alignment horizontal="center" vertical="center"/>
    </xf>
    <xf numFmtId="0" fontId="11" fillId="5" borderId="1" xfId="0" applyFont="1" applyFill="1" applyBorder="1" applyAlignment="1">
      <alignment horizontal="justify" vertical="center" wrapText="1"/>
    </xf>
    <xf numFmtId="0" fontId="83" fillId="0" borderId="0" xfId="0" applyFont="1" applyAlignment="1">
      <alignment horizontal="left" vertical="center"/>
    </xf>
    <xf numFmtId="0" fontId="96" fillId="9" borderId="1" xfId="0" applyFont="1" applyFill="1" applyBorder="1" applyAlignment="1">
      <alignment horizontal="center" vertical="center" wrapText="1"/>
    </xf>
    <xf numFmtId="0" fontId="96" fillId="9" borderId="1" xfId="0" applyFont="1" applyFill="1" applyBorder="1" applyAlignment="1">
      <alignment horizontal="center" vertical="center"/>
    </xf>
    <xf numFmtId="0" fontId="96" fillId="9" borderId="1" xfId="0" applyFont="1" applyFill="1" applyBorder="1" applyAlignment="1">
      <alignment horizontal="center" vertical="center" textRotation="90" wrapText="1"/>
    </xf>
    <xf numFmtId="0" fontId="4" fillId="5" borderId="1" xfId="0" applyFont="1" applyFill="1" applyBorder="1" applyAlignment="1">
      <alignment horizontal="center" vertical="center"/>
    </xf>
    <xf numFmtId="0" fontId="90" fillId="5" borderId="1" xfId="0" applyFont="1" applyFill="1" applyBorder="1" applyAlignment="1">
      <alignment vertical="center" wrapText="1"/>
    </xf>
    <xf numFmtId="0" fontId="8" fillId="3" borderId="1" xfId="0" applyFont="1" applyFill="1" applyBorder="1" applyAlignment="1">
      <alignment horizontal="justify" vertical="center" wrapText="1"/>
    </xf>
    <xf numFmtId="0" fontId="83" fillId="5" borderId="1" xfId="0" applyFont="1" applyFill="1" applyBorder="1" applyAlignment="1">
      <alignment horizontal="justify" vertical="top" wrapText="1"/>
    </xf>
    <xf numFmtId="0" fontId="88" fillId="5" borderId="1" xfId="0" applyFont="1" applyFill="1" applyBorder="1" applyAlignment="1" applyProtection="1">
      <alignment horizontal="left" vertical="top" wrapText="1"/>
      <protection locked="0"/>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textRotation="90" wrapText="1"/>
    </xf>
    <xf numFmtId="0" fontId="97" fillId="9" borderId="33" xfId="0" applyFont="1" applyFill="1" applyBorder="1" applyAlignment="1">
      <alignment horizontal="center" vertical="center" wrapText="1"/>
    </xf>
    <xf numFmtId="0" fontId="97" fillId="9" borderId="19" xfId="0" applyFont="1" applyFill="1" applyBorder="1" applyAlignment="1">
      <alignment horizontal="center" vertical="center" wrapText="1"/>
    </xf>
    <xf numFmtId="0" fontId="97" fillId="9" borderId="34" xfId="0" applyFont="1" applyFill="1" applyBorder="1" applyAlignment="1">
      <alignment horizontal="center" vertical="center" wrapText="1"/>
    </xf>
    <xf numFmtId="0" fontId="93" fillId="3" borderId="1" xfId="0" applyFont="1" applyFill="1" applyBorder="1" applyAlignment="1">
      <alignment horizontal="center" vertical="center"/>
    </xf>
    <xf numFmtId="0" fontId="11" fillId="5" borderId="1" xfId="0" applyFont="1" applyFill="1" applyBorder="1" applyAlignment="1">
      <alignment horizontal="justify" vertical="center" wrapText="1"/>
    </xf>
    <xf numFmtId="0" fontId="75" fillId="5" borderId="1" xfId="0" applyFont="1" applyFill="1" applyBorder="1" applyAlignment="1">
      <alignment horizontal="justify" vertical="center" wrapText="1"/>
    </xf>
    <xf numFmtId="0" fontId="4" fillId="5" borderId="1" xfId="0" applyFont="1" applyFill="1" applyBorder="1" applyAlignment="1">
      <alignment horizontal="center" vertical="center" textRotation="90"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96" fillId="9" borderId="1" xfId="0" applyFont="1" applyFill="1" applyBorder="1" applyAlignment="1">
      <alignment horizontal="center" vertical="center"/>
    </xf>
    <xf numFmtId="0" fontId="96" fillId="9" borderId="1" xfId="0" applyFont="1" applyFill="1" applyBorder="1" applyAlignment="1">
      <alignment horizontal="center" vertical="center" wrapText="1"/>
    </xf>
    <xf numFmtId="0" fontId="78" fillId="3" borderId="1" xfId="0" applyFont="1" applyFill="1" applyBorder="1" applyAlignment="1">
      <alignment horizontal="center" vertical="center" wrapText="1"/>
    </xf>
    <xf numFmtId="0" fontId="85" fillId="3" borderId="1" xfId="0" applyFont="1" applyFill="1" applyBorder="1" applyAlignment="1">
      <alignment horizontal="center" vertical="center" wrapText="1"/>
    </xf>
    <xf numFmtId="0" fontId="77" fillId="3" borderId="1" xfId="0" applyFont="1" applyFill="1" applyBorder="1" applyAlignment="1">
      <alignment horizontal="center" vertical="center" wrapText="1"/>
    </xf>
    <xf numFmtId="0" fontId="97" fillId="9" borderId="1" xfId="0" applyFont="1" applyFill="1" applyBorder="1" applyAlignment="1">
      <alignment horizontal="center" vertical="center" wrapText="1"/>
    </xf>
    <xf numFmtId="15" fontId="97" fillId="9" borderId="1" xfId="0" applyNumberFormat="1" applyFont="1" applyFill="1" applyBorder="1" applyAlignment="1">
      <alignment horizontal="center" vertical="center"/>
    </xf>
    <xf numFmtId="15" fontId="98" fillId="9" borderId="1" xfId="0" applyNumberFormat="1" applyFont="1" applyFill="1" applyBorder="1" applyAlignment="1">
      <alignment horizontal="center" vertical="center"/>
    </xf>
    <xf numFmtId="0" fontId="96" fillId="9" borderId="1" xfId="0" applyFont="1" applyFill="1" applyBorder="1" applyAlignment="1">
      <alignment horizontal="center" vertical="center" textRotation="90"/>
    </xf>
    <xf numFmtId="0" fontId="4" fillId="5" borderId="1" xfId="0" applyFont="1" applyFill="1" applyBorder="1" applyAlignment="1">
      <alignment horizontal="center" vertical="center" wrapText="1"/>
    </xf>
    <xf numFmtId="0" fontId="4" fillId="0" borderId="1" xfId="0" applyFont="1" applyBorder="1" applyAlignment="1">
      <alignment horizontal="center" vertical="center" textRotation="90" wrapText="1"/>
    </xf>
    <xf numFmtId="0" fontId="75"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92" fillId="10" borderId="1" xfId="0" applyFont="1" applyFill="1" applyBorder="1" applyAlignment="1">
      <alignment horizontal="justify" vertical="center" wrapText="1"/>
    </xf>
    <xf numFmtId="0" fontId="94" fillId="5" borderId="1" xfId="0" applyFont="1" applyFill="1" applyBorder="1" applyAlignment="1">
      <alignment horizontal="justify" vertical="top" wrapText="1"/>
    </xf>
    <xf numFmtId="0" fontId="83" fillId="0" borderId="1" xfId="0" applyFont="1" applyBorder="1" applyAlignment="1">
      <alignment horizontal="justify" vertical="top" wrapText="1"/>
    </xf>
    <xf numFmtId="0" fontId="83" fillId="5" borderId="1" xfId="0" applyFont="1" applyFill="1" applyBorder="1" applyAlignment="1">
      <alignment horizontal="justify" vertical="center" wrapText="1"/>
    </xf>
    <xf numFmtId="0" fontId="83" fillId="0" borderId="1" xfId="0" applyFont="1" applyBorder="1" applyAlignment="1">
      <alignment horizontal="justify" vertical="center" wrapText="1"/>
    </xf>
    <xf numFmtId="0" fontId="92" fillId="0" borderId="1" xfId="0" applyFont="1" applyBorder="1" applyAlignment="1">
      <alignment horizontal="justify" vertical="center" wrapText="1"/>
    </xf>
    <xf numFmtId="0" fontId="95" fillId="5" borderId="1" xfId="0" applyFont="1" applyFill="1" applyBorder="1" applyAlignment="1">
      <alignment horizontal="justify" vertical="top" wrapText="1"/>
    </xf>
    <xf numFmtId="0" fontId="83" fillId="5" borderId="1" xfId="0" applyFont="1" applyFill="1" applyBorder="1" applyAlignment="1">
      <alignment horizontal="justify" vertical="top" wrapText="1"/>
    </xf>
    <xf numFmtId="0" fontId="94" fillId="0" borderId="1" xfId="0" applyFont="1" applyBorder="1" applyAlignment="1">
      <alignment horizontal="justify" vertical="top" wrapText="1"/>
    </xf>
    <xf numFmtId="0" fontId="11" fillId="3" borderId="1" xfId="0" applyFont="1" applyFill="1" applyBorder="1" applyAlignment="1">
      <alignment horizontal="center" vertical="center" wrapText="1"/>
    </xf>
    <xf numFmtId="0" fontId="92" fillId="10" borderId="1" xfId="0" applyFont="1" applyFill="1" applyBorder="1" applyAlignment="1">
      <alignment horizontal="justify" vertical="top"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xf>
    <xf numFmtId="0" fontId="4" fillId="5" borderId="1" xfId="0" applyFont="1" applyFill="1" applyBorder="1" applyAlignment="1">
      <alignment horizontal="center" vertical="center"/>
    </xf>
    <xf numFmtId="0" fontId="11" fillId="0" borderId="1" xfId="0" applyFont="1" applyBorder="1" applyAlignment="1">
      <alignment horizontal="center" vertical="center"/>
    </xf>
    <xf numFmtId="0" fontId="4" fillId="0" borderId="1" xfId="0" applyFont="1" applyBorder="1" applyAlignment="1">
      <alignment horizontal="center" vertical="center" wrapText="1"/>
    </xf>
    <xf numFmtId="0" fontId="75" fillId="0" borderId="1" xfId="0" applyFont="1" applyBorder="1" applyAlignment="1">
      <alignment horizontal="center" vertical="center" wrapText="1"/>
    </xf>
    <xf numFmtId="0" fontId="83" fillId="0" borderId="1" xfId="0" applyFont="1" applyBorder="1" applyAlignment="1">
      <alignment horizontal="center" vertical="center" wrapText="1"/>
    </xf>
    <xf numFmtId="0" fontId="78" fillId="0" borderId="1" xfId="0" applyFont="1" applyBorder="1" applyAlignment="1">
      <alignment horizontal="center" vertical="center" wrapText="1"/>
    </xf>
    <xf numFmtId="0" fontId="92" fillId="0" borderId="1" xfId="0" applyFont="1" applyBorder="1" applyAlignment="1">
      <alignment horizontal="center" vertical="center"/>
    </xf>
    <xf numFmtId="0" fontId="92" fillId="0" borderId="1" xfId="0" applyFont="1" applyBorder="1" applyAlignment="1">
      <alignment horizontal="justify" vertical="top" wrapText="1"/>
    </xf>
    <xf numFmtId="0" fontId="78" fillId="5"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xf numFmtId="0" fontId="87" fillId="0" borderId="1" xfId="0" applyFont="1" applyBorder="1" applyAlignment="1">
      <alignment horizontal="center" vertical="center"/>
    </xf>
    <xf numFmtId="0" fontId="0" fillId="0" borderId="1" xfId="0" applyBorder="1" applyAlignment="1">
      <alignment horizontal="center" vertical="center" wrapText="1"/>
    </xf>
    <xf numFmtId="0" fontId="68" fillId="0" borderId="0" xfId="0" applyFont="1" applyAlignment="1">
      <alignment horizontal="center"/>
    </xf>
    <xf numFmtId="0" fontId="68" fillId="0" borderId="22" xfId="0" applyFont="1" applyBorder="1" applyAlignment="1">
      <alignment horizontal="center"/>
    </xf>
    <xf numFmtId="0" fontId="0" fillId="0" borderId="17" xfId="0" applyBorder="1" applyAlignment="1">
      <alignment horizontal="center"/>
    </xf>
    <xf numFmtId="0" fontId="31" fillId="6" borderId="7" xfId="0" applyFont="1" applyFill="1" applyBorder="1" applyAlignment="1">
      <alignment horizontal="center" vertical="center"/>
    </xf>
    <xf numFmtId="0" fontId="31" fillId="6" borderId="10" xfId="0" applyFont="1" applyFill="1" applyBorder="1" applyAlignment="1">
      <alignment horizontal="center" vertical="center"/>
    </xf>
    <xf numFmtId="0" fontId="69" fillId="6" borderId="7" xfId="0" applyFont="1" applyFill="1" applyBorder="1" applyAlignment="1">
      <alignment horizontal="center" vertical="center" textRotation="90" wrapText="1"/>
    </xf>
    <xf numFmtId="0" fontId="69" fillId="6" borderId="10" xfId="0" applyFont="1" applyFill="1" applyBorder="1" applyAlignment="1">
      <alignment horizontal="center" vertical="center" textRotation="90" wrapText="1"/>
    </xf>
    <xf numFmtId="0" fontId="18" fillId="0" borderId="24" xfId="0" applyFont="1" applyBorder="1" applyAlignment="1">
      <alignment horizontal="center" vertical="center" wrapText="1"/>
    </xf>
    <xf numFmtId="0" fontId="18" fillId="0" borderId="1" xfId="0" applyFont="1" applyBorder="1" applyAlignment="1">
      <alignment horizontal="center" vertical="center" wrapText="1"/>
    </xf>
    <xf numFmtId="0" fontId="18" fillId="2" borderId="24"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18" fillId="0" borderId="24" xfId="0" applyFont="1" applyBorder="1" applyAlignment="1">
      <alignment horizontal="center" vertical="center" textRotation="90" wrapText="1"/>
    </xf>
    <xf numFmtId="0" fontId="18" fillId="5" borderId="24"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4" fillId="0" borderId="0" xfId="0" applyFont="1" applyAlignment="1">
      <alignment horizontal="center" vertical="center" wrapText="1"/>
    </xf>
    <xf numFmtId="0" fontId="21" fillId="5" borderId="3"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12" fillId="0" borderId="0" xfId="0" applyFont="1" applyAlignment="1">
      <alignment horizontal="center" vertical="center"/>
    </xf>
    <xf numFmtId="0" fontId="14" fillId="5" borderId="23"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8" fillId="0" borderId="23" xfId="0" applyFont="1" applyBorder="1" applyAlignment="1">
      <alignment horizontal="center" vertical="center" wrapText="1"/>
    </xf>
    <xf numFmtId="0" fontId="18" fillId="0" borderId="2" xfId="0" applyFont="1" applyBorder="1" applyAlignment="1">
      <alignment horizontal="center" vertical="center" wrapText="1"/>
    </xf>
    <xf numFmtId="0" fontId="18" fillId="4" borderId="24"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0" borderId="24" xfId="0" applyFont="1" applyBorder="1" applyAlignment="1">
      <alignment horizontal="center" vertical="center" textRotation="90"/>
    </xf>
    <xf numFmtId="0" fontId="20" fillId="0" borderId="1" xfId="0" applyFont="1" applyBorder="1" applyAlignment="1">
      <alignment horizontal="center" vertical="center" textRotation="90" wrapText="1"/>
    </xf>
    <xf numFmtId="0" fontId="24" fillId="0" borderId="1" xfId="0" applyFont="1" applyBorder="1" applyAlignment="1">
      <alignment horizontal="center" vertical="center" textRotation="90" wrapText="1"/>
    </xf>
    <xf numFmtId="0" fontId="18" fillId="0" borderId="1" xfId="0" applyFont="1" applyBorder="1" applyAlignment="1">
      <alignment horizontal="center" vertical="center" textRotation="90" wrapText="1"/>
    </xf>
    <xf numFmtId="0" fontId="18" fillId="0" borderId="2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6" xfId="0" applyFont="1" applyBorder="1" applyAlignment="1">
      <alignment horizontal="center" vertical="center" wrapText="1"/>
    </xf>
    <xf numFmtId="0" fontId="18" fillId="5" borderId="26"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14"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4" borderId="26"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14"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3" fillId="0" borderId="0" xfId="0" applyFont="1" applyAlignment="1">
      <alignment horizontal="center" vertical="center"/>
    </xf>
    <xf numFmtId="0" fontId="12" fillId="0" borderId="20" xfId="0" applyFont="1" applyBorder="1" applyAlignment="1">
      <alignment horizontal="center" vertical="center"/>
    </xf>
    <xf numFmtId="0" fontId="25" fillId="0" borderId="0" xfId="0" applyFont="1" applyAlignment="1">
      <alignment horizontal="center"/>
    </xf>
    <xf numFmtId="0" fontId="19" fillId="5"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2" borderId="4" xfId="0" applyFont="1" applyFill="1" applyBorder="1" applyAlignment="1">
      <alignment horizontal="center" vertical="center" wrapText="1"/>
    </xf>
    <xf numFmtId="0" fontId="23" fillId="0" borderId="24" xfId="0" applyFont="1" applyBorder="1" applyAlignment="1">
      <alignment horizontal="center"/>
    </xf>
    <xf numFmtId="0" fontId="23" fillId="0" borderId="1" xfId="0" applyFont="1" applyBorder="1" applyAlignment="1">
      <alignment horizontal="center"/>
    </xf>
    <xf numFmtId="0" fontId="15" fillId="0" borderId="24" xfId="0" applyFont="1" applyBorder="1" applyAlignment="1">
      <alignment horizontal="center" vertical="center" wrapText="1"/>
    </xf>
    <xf numFmtId="0" fontId="15" fillId="0" borderId="1" xfId="0" applyFont="1" applyBorder="1" applyAlignment="1">
      <alignment horizontal="center" vertical="center" wrapText="1"/>
    </xf>
    <xf numFmtId="0" fontId="15" fillId="2" borderId="24" xfId="0" applyFont="1" applyFill="1" applyBorder="1" applyAlignment="1">
      <alignment horizontal="center" vertical="center" wrapText="1"/>
    </xf>
    <xf numFmtId="0" fontId="23" fillId="0" borderId="26" xfId="0" applyFont="1" applyBorder="1" applyAlignment="1">
      <alignment horizontal="center"/>
    </xf>
    <xf numFmtId="0" fontId="23" fillId="0" borderId="17" xfId="0" applyFont="1" applyBorder="1" applyAlignment="1">
      <alignment horizontal="center"/>
    </xf>
    <xf numFmtId="0" fontId="23" fillId="0" borderId="13" xfId="0" applyFont="1" applyBorder="1" applyAlignment="1">
      <alignment horizontal="center"/>
    </xf>
    <xf numFmtId="0" fontId="23" fillId="0" borderId="15" xfId="0" applyFont="1" applyBorder="1" applyAlignment="1">
      <alignment horizontal="center"/>
    </xf>
    <xf numFmtId="0" fontId="23" fillId="0" borderId="0" xfId="0" applyFont="1" applyAlignment="1">
      <alignment horizontal="center"/>
    </xf>
    <xf numFmtId="0" fontId="23" fillId="0" borderId="14" xfId="0" applyFont="1" applyBorder="1" applyAlignment="1">
      <alignment horizontal="center"/>
    </xf>
    <xf numFmtId="0" fontId="23" fillId="0" borderId="21" xfId="0" applyFont="1" applyBorder="1" applyAlignment="1">
      <alignment horizontal="center"/>
    </xf>
    <xf numFmtId="0" fontId="23" fillId="0" borderId="22" xfId="0" applyFont="1" applyBorder="1" applyAlignment="1">
      <alignment horizontal="center"/>
    </xf>
    <xf numFmtId="0" fontId="23" fillId="0" borderId="18" xfId="0" applyFont="1" applyBorder="1" applyAlignment="1">
      <alignment horizontal="center"/>
    </xf>
    <xf numFmtId="0" fontId="21" fillId="4" borderId="11"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0" xfId="0" applyFont="1" applyFill="1" applyAlignment="1">
      <alignment horizontal="center" vertical="center" wrapText="1"/>
    </xf>
    <xf numFmtId="0" fontId="21" fillId="4" borderId="14"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xf>
    <xf numFmtId="0" fontId="0" fillId="0" borderId="1" xfId="0" applyBorder="1" applyAlignment="1">
      <alignment horizontal="center" wrapText="1"/>
    </xf>
    <xf numFmtId="0" fontId="42" fillId="0" borderId="1" xfId="0" applyFont="1" applyBorder="1" applyAlignment="1">
      <alignment horizontal="left" textRotation="90"/>
    </xf>
    <xf numFmtId="0" fontId="62" fillId="0" borderId="30" xfId="0" applyFont="1" applyBorder="1" applyAlignment="1" applyProtection="1">
      <alignment horizontal="center" vertical="center" wrapText="1"/>
      <protection locked="0"/>
    </xf>
    <xf numFmtId="0" fontId="62" fillId="0" borderId="10" xfId="0" applyFont="1" applyBorder="1" applyAlignment="1" applyProtection="1">
      <alignment horizontal="center" vertical="center" wrapText="1"/>
      <protection locked="0"/>
    </xf>
    <xf numFmtId="0" fontId="43" fillId="0" borderId="0" xfId="0" applyFont="1" applyAlignment="1">
      <alignment horizontal="center" vertical="center"/>
    </xf>
    <xf numFmtId="0" fontId="42" fillId="0" borderId="17" xfId="0"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center" vertical="center"/>
    </xf>
    <xf numFmtId="0" fontId="52" fillId="0" borderId="0" xfId="0" applyFont="1" applyAlignment="1">
      <alignment horizontal="center"/>
    </xf>
    <xf numFmtId="0" fontId="11" fillId="0" borderId="1" xfId="0" applyFont="1" applyBorder="1" applyAlignment="1">
      <alignment horizontal="justify" vertical="center" wrapText="1"/>
    </xf>
  </cellXfs>
  <cellStyles count="2">
    <cellStyle name="Normal" xfId="0" builtinId="0"/>
    <cellStyle name="Porcentaje" xfId="1" builtinId="5"/>
  </cellStyles>
  <dxfs count="0"/>
  <tableStyles count="0" defaultTableStyle="TableStyleMedium2" defaultPivotStyle="PivotStyleLight16"/>
  <colors>
    <mruColors>
      <color rgb="FFA50021"/>
      <color rgb="FF990033"/>
      <color rgb="FFCC006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485776</xdr:colOff>
      <xdr:row>1</xdr:row>
      <xdr:rowOff>79376</xdr:rowOff>
    </xdr:from>
    <xdr:to>
      <xdr:col>3</xdr:col>
      <xdr:colOff>1466851</xdr:colOff>
      <xdr:row>1</xdr:row>
      <xdr:rowOff>590550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1" y="269876"/>
          <a:ext cx="1733550" cy="5111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23"/>
  <sheetViews>
    <sheetView tabSelected="1" topLeftCell="Q14" zoomScale="70" zoomScaleNormal="70" workbookViewId="0">
      <selection activeCell="T20" sqref="T20"/>
    </sheetView>
  </sheetViews>
  <sheetFormatPr baseColWidth="10" defaultColWidth="10.85546875" defaultRowHeight="16.5" x14ac:dyDescent="0.25"/>
  <cols>
    <col min="1" max="1" width="4" style="157" customWidth="1"/>
    <col min="2" max="2" width="4.42578125" style="131" bestFit="1" customWidth="1"/>
    <col min="3" max="3" width="11.28515625" style="159" customWidth="1"/>
    <col min="4" max="4" width="35.140625" style="160" customWidth="1"/>
    <col min="5" max="5" width="3.85546875" style="158" customWidth="1"/>
    <col min="6" max="6" width="4" style="158" customWidth="1"/>
    <col min="7" max="7" width="7.5703125" style="158" customWidth="1"/>
    <col min="8" max="8" width="5.85546875" style="158" customWidth="1"/>
    <col min="9" max="9" width="7.42578125" style="159" customWidth="1"/>
    <col min="10" max="10" width="71.42578125" style="160" customWidth="1"/>
    <col min="11" max="11" width="5.140625" style="156" customWidth="1"/>
    <col min="12" max="12" width="49.5703125" style="160" customWidth="1"/>
    <col min="13" max="13" width="64.28515625" style="161" customWidth="1"/>
    <col min="14" max="14" width="15.5703125" style="160" customWidth="1"/>
    <col min="15" max="15" width="18" style="160" customWidth="1"/>
    <col min="16" max="16" width="14.5703125" style="160" customWidth="1"/>
    <col min="17" max="17" width="13.42578125" style="160" customWidth="1"/>
    <col min="18" max="18" width="23.28515625" style="176" customWidth="1"/>
    <col min="19" max="19" width="15.140625" style="175" customWidth="1"/>
    <col min="20" max="20" width="80.42578125" style="197" customWidth="1"/>
    <col min="21" max="21" width="71.28515625" style="174" customWidth="1"/>
    <col min="22" max="22" width="65.140625" style="157" customWidth="1"/>
    <col min="23" max="16384" width="10.85546875" style="157"/>
  </cols>
  <sheetData>
    <row r="1" spans="1:107" ht="17.25" thickBot="1" x14ac:dyDescent="0.3"/>
    <row r="2" spans="1:107" s="194" customFormat="1" ht="52.5" customHeight="1" x14ac:dyDescent="0.25">
      <c r="B2" s="211"/>
      <c r="C2" s="211"/>
      <c r="D2" s="211"/>
      <c r="E2" s="208" t="s">
        <v>0</v>
      </c>
      <c r="F2" s="209"/>
      <c r="G2" s="209"/>
      <c r="H2" s="209"/>
      <c r="I2" s="209"/>
      <c r="J2" s="209"/>
      <c r="K2" s="209"/>
      <c r="L2" s="209"/>
      <c r="M2" s="209"/>
      <c r="N2" s="209"/>
      <c r="O2" s="209"/>
      <c r="P2" s="209"/>
      <c r="Q2" s="209"/>
      <c r="R2" s="209"/>
      <c r="S2" s="209"/>
      <c r="T2" s="209"/>
      <c r="U2" s="209"/>
      <c r="V2" s="210"/>
    </row>
    <row r="3" spans="1:107" s="194" customFormat="1" ht="17.25" customHeight="1" x14ac:dyDescent="0.25">
      <c r="B3" s="222" t="s">
        <v>1</v>
      </c>
      <c r="C3" s="222"/>
      <c r="D3" s="222"/>
      <c r="E3" s="223">
        <v>45427</v>
      </c>
      <c r="F3" s="223"/>
      <c r="G3" s="223"/>
      <c r="H3" s="223"/>
      <c r="I3" s="223"/>
      <c r="J3" s="223"/>
      <c r="K3" s="223"/>
      <c r="L3" s="223"/>
      <c r="M3" s="223"/>
      <c r="N3" s="223"/>
      <c r="O3" s="223"/>
      <c r="P3" s="223"/>
      <c r="Q3" s="223"/>
      <c r="R3" s="223"/>
      <c r="S3" s="223"/>
      <c r="T3" s="223"/>
      <c r="U3" s="223"/>
      <c r="V3" s="223"/>
    </row>
    <row r="4" spans="1:107" s="194" customFormat="1" ht="28.5" customHeight="1" x14ac:dyDescent="0.25">
      <c r="B4" s="222" t="s">
        <v>2</v>
      </c>
      <c r="C4" s="222"/>
      <c r="D4" s="222"/>
      <c r="E4" s="224" t="s">
        <v>3</v>
      </c>
      <c r="F4" s="224"/>
      <c r="G4" s="224"/>
      <c r="H4" s="224"/>
      <c r="I4" s="224"/>
      <c r="J4" s="224"/>
      <c r="K4" s="224"/>
      <c r="L4" s="224"/>
      <c r="M4" s="224"/>
      <c r="N4" s="224"/>
      <c r="O4" s="224"/>
      <c r="P4" s="224"/>
      <c r="Q4" s="224"/>
      <c r="R4" s="224"/>
      <c r="S4" s="224"/>
      <c r="T4" s="224"/>
      <c r="U4" s="224"/>
      <c r="V4" s="224"/>
    </row>
    <row r="5" spans="1:107" s="158" customFormat="1" ht="15" customHeight="1" x14ac:dyDescent="0.25">
      <c r="A5" s="180"/>
      <c r="B5" s="217" t="s">
        <v>4</v>
      </c>
      <c r="C5" s="217"/>
      <c r="D5" s="217"/>
      <c r="E5" s="217"/>
      <c r="F5" s="217"/>
      <c r="G5" s="217"/>
      <c r="H5" s="217"/>
      <c r="I5" s="217"/>
      <c r="J5" s="217" t="s">
        <v>5</v>
      </c>
      <c r="K5" s="225" t="s">
        <v>6</v>
      </c>
      <c r="L5" s="218" t="s">
        <v>7</v>
      </c>
      <c r="M5" s="217" t="s">
        <v>8</v>
      </c>
      <c r="N5" s="218" t="s">
        <v>9</v>
      </c>
      <c r="O5" s="218" t="s">
        <v>10</v>
      </c>
      <c r="P5" s="217" t="s">
        <v>11</v>
      </c>
      <c r="Q5" s="217"/>
      <c r="R5" s="218" t="s">
        <v>12</v>
      </c>
      <c r="S5" s="218"/>
      <c r="T5" s="218"/>
      <c r="U5" s="218"/>
      <c r="V5" s="218"/>
    </row>
    <row r="6" spans="1:107" s="195" customFormat="1" ht="92.1" customHeight="1" x14ac:dyDescent="0.25">
      <c r="B6" s="199" t="s">
        <v>13</v>
      </c>
      <c r="C6" s="199" t="s">
        <v>14</v>
      </c>
      <c r="D6" s="199" t="s">
        <v>15</v>
      </c>
      <c r="E6" s="200" t="s">
        <v>16</v>
      </c>
      <c r="F6" s="200" t="s">
        <v>17</v>
      </c>
      <c r="G6" s="200" t="s">
        <v>18</v>
      </c>
      <c r="H6" s="200" t="s">
        <v>19</v>
      </c>
      <c r="I6" s="200" t="s">
        <v>20</v>
      </c>
      <c r="J6" s="217"/>
      <c r="K6" s="225"/>
      <c r="L6" s="218"/>
      <c r="M6" s="217"/>
      <c r="N6" s="218"/>
      <c r="O6" s="218"/>
      <c r="P6" s="199" t="s">
        <v>21</v>
      </c>
      <c r="Q6" s="199" t="s">
        <v>22</v>
      </c>
      <c r="R6" s="218"/>
      <c r="S6" s="198" t="s">
        <v>23</v>
      </c>
      <c r="T6" s="198" t="s">
        <v>24</v>
      </c>
      <c r="U6" s="198" t="s">
        <v>25</v>
      </c>
      <c r="V6" s="198" t="s">
        <v>26</v>
      </c>
    </row>
    <row r="7" spans="1:107" ht="181.5" customHeight="1" x14ac:dyDescent="0.25">
      <c r="A7" s="181"/>
      <c r="B7" s="206">
        <v>1</v>
      </c>
      <c r="C7" s="207" t="s">
        <v>27</v>
      </c>
      <c r="D7" s="219" t="s">
        <v>28</v>
      </c>
      <c r="E7" s="229" t="s">
        <v>29</v>
      </c>
      <c r="F7" s="229"/>
      <c r="G7" s="229"/>
      <c r="H7" s="229"/>
      <c r="I7" s="207" t="s">
        <v>30</v>
      </c>
      <c r="J7" s="221" t="s">
        <v>31</v>
      </c>
      <c r="K7" s="207" t="s">
        <v>32</v>
      </c>
      <c r="L7" s="220" t="s">
        <v>33</v>
      </c>
      <c r="M7" s="203" t="s">
        <v>34</v>
      </c>
      <c r="N7" s="230"/>
      <c r="O7" s="230"/>
      <c r="P7" s="230" t="s">
        <v>35</v>
      </c>
      <c r="Q7" s="240" t="s">
        <v>36</v>
      </c>
      <c r="R7" s="230"/>
      <c r="S7" s="240" t="s">
        <v>37</v>
      </c>
      <c r="T7" s="241" t="s">
        <v>38</v>
      </c>
      <c r="U7" s="231" t="s">
        <v>39</v>
      </c>
      <c r="V7" s="231" t="s">
        <v>40</v>
      </c>
    </row>
    <row r="8" spans="1:107" ht="125.25" customHeight="1" x14ac:dyDescent="0.25">
      <c r="A8" s="181"/>
      <c r="B8" s="206"/>
      <c r="C8" s="207"/>
      <c r="D8" s="219"/>
      <c r="E8" s="229"/>
      <c r="F8" s="229"/>
      <c r="G8" s="229"/>
      <c r="H8" s="229"/>
      <c r="I8" s="207"/>
      <c r="J8" s="221"/>
      <c r="K8" s="207"/>
      <c r="L8" s="220"/>
      <c r="M8" s="203" t="s">
        <v>41</v>
      </c>
      <c r="N8" s="230"/>
      <c r="O8" s="230"/>
      <c r="P8" s="230"/>
      <c r="Q8" s="240"/>
      <c r="R8" s="230"/>
      <c r="S8" s="240"/>
      <c r="T8" s="241"/>
      <c r="U8" s="231"/>
      <c r="V8" s="231"/>
    </row>
    <row r="9" spans="1:107" s="179" customFormat="1" ht="69.75" customHeight="1" x14ac:dyDescent="0.25">
      <c r="A9" s="181"/>
      <c r="B9" s="244">
        <v>2</v>
      </c>
      <c r="C9" s="214" t="s">
        <v>42</v>
      </c>
      <c r="D9" s="252" t="s">
        <v>43</v>
      </c>
      <c r="E9" s="226"/>
      <c r="F9" s="226"/>
      <c r="G9" s="226"/>
      <c r="H9" s="226" t="s">
        <v>29</v>
      </c>
      <c r="I9" s="214" t="s">
        <v>30</v>
      </c>
      <c r="J9" s="228" t="s">
        <v>44</v>
      </c>
      <c r="K9" s="227" t="s">
        <v>32</v>
      </c>
      <c r="L9" s="215" t="s">
        <v>45</v>
      </c>
      <c r="M9" s="205" t="s">
        <v>46</v>
      </c>
      <c r="N9" s="215" t="s">
        <v>47</v>
      </c>
      <c r="O9" s="215" t="s">
        <v>48</v>
      </c>
      <c r="P9" s="215" t="s">
        <v>35</v>
      </c>
      <c r="Q9" s="215" t="s">
        <v>35</v>
      </c>
      <c r="R9" s="215" t="s">
        <v>48</v>
      </c>
      <c r="S9" s="242" t="s">
        <v>49</v>
      </c>
      <c r="T9" s="238" t="s">
        <v>493</v>
      </c>
      <c r="U9" s="232" t="s">
        <v>495</v>
      </c>
      <c r="V9" s="237" t="s">
        <v>494</v>
      </c>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7"/>
      <c r="CR9" s="157"/>
      <c r="CS9" s="157"/>
      <c r="CT9" s="157"/>
      <c r="CU9" s="157"/>
      <c r="CV9" s="157"/>
      <c r="CW9" s="157"/>
      <c r="CX9" s="157"/>
      <c r="CY9" s="157"/>
      <c r="CZ9" s="157"/>
      <c r="DA9" s="157"/>
      <c r="DB9" s="157"/>
      <c r="DC9" s="192"/>
    </row>
    <row r="10" spans="1:107" s="179" customFormat="1" ht="88.5" customHeight="1" x14ac:dyDescent="0.25">
      <c r="A10" s="181"/>
      <c r="B10" s="244"/>
      <c r="C10" s="214"/>
      <c r="D10" s="252"/>
      <c r="E10" s="226"/>
      <c r="F10" s="226"/>
      <c r="G10" s="226"/>
      <c r="H10" s="226"/>
      <c r="I10" s="214"/>
      <c r="J10" s="228"/>
      <c r="K10" s="227"/>
      <c r="L10" s="215"/>
      <c r="M10" s="205" t="s">
        <v>50</v>
      </c>
      <c r="N10" s="215"/>
      <c r="O10" s="215"/>
      <c r="P10" s="215"/>
      <c r="Q10" s="215"/>
      <c r="R10" s="215"/>
      <c r="S10" s="242"/>
      <c r="T10" s="238"/>
      <c r="U10" s="232"/>
      <c r="V10" s="238"/>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7"/>
      <c r="CW10" s="157"/>
      <c r="CX10" s="157"/>
      <c r="CY10" s="157"/>
      <c r="CZ10" s="157"/>
      <c r="DA10" s="157"/>
      <c r="DB10" s="157"/>
      <c r="DC10" s="192"/>
    </row>
    <row r="11" spans="1:107" s="179" customFormat="1" ht="103.5" customHeight="1" x14ac:dyDescent="0.25">
      <c r="A11" s="181"/>
      <c r="B11" s="244"/>
      <c r="C11" s="214"/>
      <c r="D11" s="252"/>
      <c r="E11" s="226"/>
      <c r="F11" s="226"/>
      <c r="G11" s="226"/>
      <c r="H11" s="226"/>
      <c r="I11" s="214"/>
      <c r="J11" s="228"/>
      <c r="K11" s="227"/>
      <c r="L11" s="215"/>
      <c r="M11" s="205" t="s">
        <v>51</v>
      </c>
      <c r="N11" s="215"/>
      <c r="O11" s="215"/>
      <c r="P11" s="215"/>
      <c r="Q11" s="215"/>
      <c r="R11" s="215"/>
      <c r="S11" s="242"/>
      <c r="T11" s="238"/>
      <c r="U11" s="232"/>
      <c r="V11" s="238"/>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7"/>
      <c r="CN11" s="157"/>
      <c r="CO11" s="157"/>
      <c r="CP11" s="157"/>
      <c r="CQ11" s="157"/>
      <c r="CR11" s="157"/>
      <c r="CS11" s="157"/>
      <c r="CT11" s="157"/>
      <c r="CU11" s="157"/>
      <c r="CV11" s="157"/>
      <c r="CW11" s="157"/>
      <c r="CX11" s="157"/>
      <c r="CY11" s="157"/>
      <c r="CZ11" s="157"/>
      <c r="DA11" s="157"/>
      <c r="DB11" s="157"/>
      <c r="DC11" s="192"/>
    </row>
    <row r="12" spans="1:107" s="179" customFormat="1" ht="168" customHeight="1" x14ac:dyDescent="0.25">
      <c r="A12" s="181"/>
      <c r="B12" s="244">
        <v>3</v>
      </c>
      <c r="C12" s="214"/>
      <c r="D12" s="252"/>
      <c r="E12" s="226"/>
      <c r="F12" s="226"/>
      <c r="G12" s="226"/>
      <c r="H12" s="226"/>
      <c r="I12" s="214"/>
      <c r="J12" s="228"/>
      <c r="K12" s="227"/>
      <c r="L12" s="215"/>
      <c r="M12" s="205" t="s">
        <v>52</v>
      </c>
      <c r="N12" s="215"/>
      <c r="O12" s="215"/>
      <c r="P12" s="215"/>
      <c r="Q12" s="215"/>
      <c r="R12" s="215"/>
      <c r="S12" s="242"/>
      <c r="T12" s="238"/>
      <c r="U12" s="232"/>
      <c r="V12" s="238"/>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7"/>
      <c r="DA12" s="157"/>
      <c r="DB12" s="157"/>
      <c r="DC12" s="192"/>
    </row>
    <row r="13" spans="1:107" s="179" customFormat="1" ht="77.099999999999994" customHeight="1" x14ac:dyDescent="0.25">
      <c r="A13" s="181"/>
      <c r="B13" s="244"/>
      <c r="C13" s="214"/>
      <c r="D13" s="252"/>
      <c r="E13" s="226"/>
      <c r="F13" s="226"/>
      <c r="G13" s="226"/>
      <c r="H13" s="226"/>
      <c r="I13" s="214"/>
      <c r="J13" s="247" t="s">
        <v>53</v>
      </c>
      <c r="K13" s="227"/>
      <c r="L13" s="242" t="s">
        <v>54</v>
      </c>
      <c r="M13" s="177" t="s">
        <v>55</v>
      </c>
      <c r="N13" s="242" t="s">
        <v>47</v>
      </c>
      <c r="O13" s="242" t="s">
        <v>48</v>
      </c>
      <c r="P13" s="242" t="s">
        <v>35</v>
      </c>
      <c r="Q13" s="242" t="s">
        <v>35</v>
      </c>
      <c r="R13" s="242" t="s">
        <v>48</v>
      </c>
      <c r="S13" s="242"/>
      <c r="T13" s="233" t="s">
        <v>485</v>
      </c>
      <c r="U13" s="233" t="s">
        <v>56</v>
      </c>
      <c r="V13" s="239" t="s">
        <v>57</v>
      </c>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57"/>
      <c r="BX13" s="157"/>
      <c r="BY13" s="157"/>
      <c r="BZ13" s="157"/>
      <c r="CA13" s="157"/>
      <c r="CB13" s="157"/>
      <c r="CC13" s="157"/>
      <c r="CD13" s="157"/>
      <c r="CE13" s="157"/>
      <c r="CF13" s="157"/>
      <c r="CG13" s="157"/>
      <c r="CH13" s="157"/>
      <c r="CI13" s="157"/>
      <c r="CJ13" s="157"/>
      <c r="CK13" s="157"/>
      <c r="CL13" s="157"/>
      <c r="CM13" s="157"/>
      <c r="CN13" s="157"/>
      <c r="CO13" s="157"/>
      <c r="CP13" s="157"/>
      <c r="CQ13" s="157"/>
      <c r="CR13" s="157"/>
      <c r="CS13" s="157"/>
      <c r="CT13" s="157"/>
      <c r="CU13" s="157"/>
      <c r="CV13" s="157"/>
      <c r="CW13" s="157"/>
      <c r="CX13" s="157"/>
      <c r="CY13" s="157"/>
      <c r="CZ13" s="157"/>
      <c r="DA13" s="157"/>
      <c r="DB13" s="157"/>
      <c r="DC13" s="192"/>
    </row>
    <row r="14" spans="1:107" s="179" customFormat="1" ht="143.25" customHeight="1" x14ac:dyDescent="0.25">
      <c r="A14" s="181"/>
      <c r="B14" s="244"/>
      <c r="C14" s="214"/>
      <c r="D14" s="252"/>
      <c r="E14" s="226"/>
      <c r="F14" s="226"/>
      <c r="G14" s="226"/>
      <c r="H14" s="226"/>
      <c r="I14" s="214"/>
      <c r="J14" s="247"/>
      <c r="K14" s="227"/>
      <c r="L14" s="242"/>
      <c r="M14" s="177" t="s">
        <v>58</v>
      </c>
      <c r="N14" s="242"/>
      <c r="O14" s="242"/>
      <c r="P14" s="242"/>
      <c r="Q14" s="242"/>
      <c r="R14" s="242"/>
      <c r="S14" s="242"/>
      <c r="T14" s="233"/>
      <c r="U14" s="233"/>
      <c r="V14" s="239"/>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7"/>
      <c r="CR14" s="157"/>
      <c r="CS14" s="157"/>
      <c r="CT14" s="157"/>
      <c r="CU14" s="157"/>
      <c r="CV14" s="157"/>
      <c r="CW14" s="157"/>
      <c r="CX14" s="157"/>
      <c r="CY14" s="157"/>
      <c r="CZ14" s="157"/>
      <c r="DA14" s="157"/>
      <c r="DB14" s="157"/>
      <c r="DC14" s="192"/>
    </row>
    <row r="15" spans="1:107" ht="102" customHeight="1" x14ac:dyDescent="0.25">
      <c r="A15" s="181"/>
      <c r="B15" s="243">
        <v>4</v>
      </c>
      <c r="C15" s="214" t="s">
        <v>59</v>
      </c>
      <c r="D15" s="252" t="s">
        <v>60</v>
      </c>
      <c r="E15" s="226"/>
      <c r="F15" s="226"/>
      <c r="G15" s="226"/>
      <c r="H15" s="226" t="s">
        <v>29</v>
      </c>
      <c r="I15" s="214" t="s">
        <v>30</v>
      </c>
      <c r="J15" s="213" t="s">
        <v>61</v>
      </c>
      <c r="K15" s="214" t="s">
        <v>32</v>
      </c>
      <c r="L15" s="212" t="s">
        <v>62</v>
      </c>
      <c r="M15" s="187" t="s">
        <v>63</v>
      </c>
      <c r="N15" s="215" t="s">
        <v>47</v>
      </c>
      <c r="O15" s="215" t="s">
        <v>47</v>
      </c>
      <c r="P15" s="216" t="s">
        <v>35</v>
      </c>
      <c r="Q15" s="216" t="s">
        <v>35</v>
      </c>
      <c r="R15" s="215" t="s">
        <v>48</v>
      </c>
      <c r="S15" s="215" t="s">
        <v>49</v>
      </c>
      <c r="T15" s="238" t="s">
        <v>498</v>
      </c>
      <c r="U15" s="234" t="s">
        <v>497</v>
      </c>
      <c r="V15" s="234" t="s">
        <v>496</v>
      </c>
    </row>
    <row r="16" spans="1:107" ht="160.5" customHeight="1" x14ac:dyDescent="0.25">
      <c r="A16" s="181"/>
      <c r="B16" s="243"/>
      <c r="C16" s="214"/>
      <c r="D16" s="252"/>
      <c r="E16" s="226"/>
      <c r="F16" s="226"/>
      <c r="G16" s="226"/>
      <c r="H16" s="226"/>
      <c r="I16" s="214"/>
      <c r="J16" s="213"/>
      <c r="K16" s="214"/>
      <c r="L16" s="212"/>
      <c r="M16" s="187" t="s">
        <v>64</v>
      </c>
      <c r="N16" s="215"/>
      <c r="O16" s="215"/>
      <c r="P16" s="216"/>
      <c r="Q16" s="216"/>
      <c r="R16" s="215"/>
      <c r="S16" s="215"/>
      <c r="T16" s="238"/>
      <c r="U16" s="234"/>
      <c r="V16" s="234"/>
    </row>
    <row r="17" spans="1:22" ht="81.599999999999994" customHeight="1" x14ac:dyDescent="0.25">
      <c r="A17" s="181"/>
      <c r="B17" s="243">
        <v>5</v>
      </c>
      <c r="C17" s="227" t="s">
        <v>65</v>
      </c>
      <c r="D17" s="249" t="s">
        <v>66</v>
      </c>
      <c r="E17" s="246"/>
      <c r="F17" s="246"/>
      <c r="G17" s="246"/>
      <c r="H17" s="246" t="s">
        <v>29</v>
      </c>
      <c r="I17" s="227" t="s">
        <v>30</v>
      </c>
      <c r="J17" s="247" t="s">
        <v>67</v>
      </c>
      <c r="K17" s="227" t="s">
        <v>32</v>
      </c>
      <c r="L17" s="248" t="s">
        <v>68</v>
      </c>
      <c r="M17" s="177" t="s">
        <v>69</v>
      </c>
      <c r="N17" s="245" t="s">
        <v>47</v>
      </c>
      <c r="O17" s="245" t="s">
        <v>48</v>
      </c>
      <c r="P17" s="245" t="s">
        <v>35</v>
      </c>
      <c r="Q17" s="245" t="s">
        <v>35</v>
      </c>
      <c r="R17" s="245" t="s">
        <v>48</v>
      </c>
      <c r="S17" s="242" t="s">
        <v>70</v>
      </c>
      <c r="T17" s="233" t="s">
        <v>486</v>
      </c>
      <c r="U17" s="235" t="s">
        <v>71</v>
      </c>
      <c r="V17" s="236" t="s">
        <v>487</v>
      </c>
    </row>
    <row r="18" spans="1:22" ht="104.45" customHeight="1" x14ac:dyDescent="0.25">
      <c r="A18" s="181"/>
      <c r="B18" s="243"/>
      <c r="C18" s="227"/>
      <c r="D18" s="249"/>
      <c r="E18" s="246"/>
      <c r="F18" s="246"/>
      <c r="G18" s="246"/>
      <c r="H18" s="246"/>
      <c r="I18" s="227"/>
      <c r="J18" s="247"/>
      <c r="K18" s="227"/>
      <c r="L18" s="248"/>
      <c r="M18" s="177" t="s">
        <v>72</v>
      </c>
      <c r="N18" s="245"/>
      <c r="O18" s="245"/>
      <c r="P18" s="245"/>
      <c r="Q18" s="245"/>
      <c r="R18" s="245"/>
      <c r="S18" s="242"/>
      <c r="T18" s="233"/>
      <c r="U18" s="235"/>
      <c r="V18" s="357"/>
    </row>
    <row r="19" spans="1:22" ht="63.75" customHeight="1" x14ac:dyDescent="0.25">
      <c r="A19" s="181"/>
      <c r="B19" s="243"/>
      <c r="C19" s="227"/>
      <c r="D19" s="249"/>
      <c r="E19" s="246"/>
      <c r="F19" s="246"/>
      <c r="G19" s="246"/>
      <c r="H19" s="246"/>
      <c r="I19" s="227"/>
      <c r="J19" s="247"/>
      <c r="K19" s="227"/>
      <c r="L19" s="248"/>
      <c r="M19" s="177" t="s">
        <v>73</v>
      </c>
      <c r="N19" s="245"/>
      <c r="O19" s="245"/>
      <c r="P19" s="245"/>
      <c r="Q19" s="245"/>
      <c r="R19" s="245"/>
      <c r="S19" s="242"/>
      <c r="T19" s="233"/>
      <c r="U19" s="235"/>
      <c r="V19" s="357"/>
    </row>
    <row r="20" spans="1:22" ht="276" customHeight="1" x14ac:dyDescent="0.25">
      <c r="A20" s="181"/>
      <c r="B20" s="201">
        <v>6</v>
      </c>
      <c r="C20" s="182" t="s">
        <v>74</v>
      </c>
      <c r="D20" s="183" t="s">
        <v>75</v>
      </c>
      <c r="E20" s="182"/>
      <c r="F20" s="184"/>
      <c r="G20" s="184"/>
      <c r="H20" s="184" t="s">
        <v>29</v>
      </c>
      <c r="I20" s="189" t="s">
        <v>30</v>
      </c>
      <c r="J20" s="202" t="s">
        <v>76</v>
      </c>
      <c r="K20" s="182" t="s">
        <v>32</v>
      </c>
      <c r="L20" s="190" t="s">
        <v>77</v>
      </c>
      <c r="M20" s="196" t="s">
        <v>78</v>
      </c>
      <c r="N20" s="185" t="s">
        <v>47</v>
      </c>
      <c r="O20" s="185" t="s">
        <v>47</v>
      </c>
      <c r="P20" s="185" t="s">
        <v>35</v>
      </c>
      <c r="Q20" s="185" t="s">
        <v>35</v>
      </c>
      <c r="R20" s="186" t="s">
        <v>48</v>
      </c>
      <c r="S20" s="186" t="s">
        <v>70</v>
      </c>
      <c r="T20" s="204" t="s">
        <v>488</v>
      </c>
      <c r="U20" s="188" t="s">
        <v>79</v>
      </c>
      <c r="V20" s="188" t="s">
        <v>491</v>
      </c>
    </row>
    <row r="21" spans="1:22" customFormat="1" ht="122.25" customHeight="1" x14ac:dyDescent="0.25">
      <c r="B21" s="253">
        <v>7</v>
      </c>
      <c r="C21" s="207" t="s">
        <v>80</v>
      </c>
      <c r="D21" s="255" t="s">
        <v>81</v>
      </c>
      <c r="E21" s="254"/>
      <c r="F21" s="178"/>
      <c r="G21" s="227" t="s">
        <v>29</v>
      </c>
      <c r="H21" s="227"/>
      <c r="I21" s="227" t="s">
        <v>30</v>
      </c>
      <c r="J21" s="256" t="s">
        <v>82</v>
      </c>
      <c r="K21" s="227" t="s">
        <v>32</v>
      </c>
      <c r="L21" s="256" t="s">
        <v>83</v>
      </c>
      <c r="M21" s="191" t="s">
        <v>84</v>
      </c>
      <c r="N21" s="250" t="s">
        <v>47</v>
      </c>
      <c r="O21" s="250" t="s">
        <v>48</v>
      </c>
      <c r="P21" s="250" t="s">
        <v>35</v>
      </c>
      <c r="Q21" s="250" t="s">
        <v>35</v>
      </c>
      <c r="R21" s="250" t="s">
        <v>48</v>
      </c>
      <c r="S21" s="250" t="s">
        <v>489</v>
      </c>
      <c r="T21" s="251" t="s">
        <v>490</v>
      </c>
      <c r="U21" s="236" t="s">
        <v>85</v>
      </c>
      <c r="V21" s="236" t="s">
        <v>492</v>
      </c>
    </row>
    <row r="22" spans="1:22" ht="102" x14ac:dyDescent="0.25">
      <c r="B22" s="253"/>
      <c r="C22" s="207"/>
      <c r="D22" s="255"/>
      <c r="E22" s="254"/>
      <c r="F22" s="227"/>
      <c r="G22" s="227"/>
      <c r="H22" s="227"/>
      <c r="I22" s="227"/>
      <c r="J22" s="256"/>
      <c r="K22" s="227"/>
      <c r="L22" s="256"/>
      <c r="M22" s="191" t="s">
        <v>86</v>
      </c>
      <c r="N22" s="250"/>
      <c r="O22" s="250"/>
      <c r="P22" s="250"/>
      <c r="Q22" s="250"/>
      <c r="R22" s="250"/>
      <c r="S22" s="250"/>
      <c r="T22" s="251"/>
      <c r="U22" s="236"/>
      <c r="V22" s="236"/>
    </row>
    <row r="23" spans="1:22" ht="51.95" customHeight="1" x14ac:dyDescent="0.25">
      <c r="B23" s="253"/>
      <c r="C23" s="207"/>
      <c r="D23" s="255"/>
      <c r="E23" s="254"/>
      <c r="F23" s="227"/>
      <c r="G23" s="227"/>
      <c r="H23" s="227"/>
      <c r="I23" s="227"/>
      <c r="J23" s="256"/>
      <c r="K23" s="227"/>
      <c r="L23" s="256"/>
      <c r="M23" s="193" t="s">
        <v>87</v>
      </c>
      <c r="N23" s="250"/>
      <c r="O23" s="250"/>
      <c r="P23" s="250"/>
      <c r="Q23" s="250"/>
      <c r="R23" s="250"/>
      <c r="S23" s="250"/>
      <c r="T23" s="251"/>
      <c r="U23" s="236"/>
      <c r="V23" s="236"/>
    </row>
  </sheetData>
  <mergeCells count="127">
    <mergeCell ref="B21:B23"/>
    <mergeCell ref="N21:N23"/>
    <mergeCell ref="O21:O23"/>
    <mergeCell ref="P21:P23"/>
    <mergeCell ref="E21:E23"/>
    <mergeCell ref="F22:F23"/>
    <mergeCell ref="H21:H23"/>
    <mergeCell ref="G21:G23"/>
    <mergeCell ref="D21:D23"/>
    <mergeCell ref="I21:I23"/>
    <mergeCell ref="L21:L23"/>
    <mergeCell ref="K21:K23"/>
    <mergeCell ref="J21:J23"/>
    <mergeCell ref="Q21:Q23"/>
    <mergeCell ref="R21:R23"/>
    <mergeCell ref="S21:S23"/>
    <mergeCell ref="T21:T23"/>
    <mergeCell ref="C21:C23"/>
    <mergeCell ref="R13:R14"/>
    <mergeCell ref="S9:S14"/>
    <mergeCell ref="T13:T14"/>
    <mergeCell ref="R17:R19"/>
    <mergeCell ref="S17:S19"/>
    <mergeCell ref="T17:T19"/>
    <mergeCell ref="D15:D16"/>
    <mergeCell ref="E15:E16"/>
    <mergeCell ref="F15:F16"/>
    <mergeCell ref="G15:G16"/>
    <mergeCell ref="H15:H16"/>
    <mergeCell ref="I15:I16"/>
    <mergeCell ref="O13:O14"/>
    <mergeCell ref="N13:N14"/>
    <mergeCell ref="C9:C14"/>
    <mergeCell ref="D9:D14"/>
    <mergeCell ref="L13:L14"/>
    <mergeCell ref="C15:C16"/>
    <mergeCell ref="H17:H19"/>
    <mergeCell ref="B17:B19"/>
    <mergeCell ref="B12:B14"/>
    <mergeCell ref="B9:B11"/>
    <mergeCell ref="N17:N19"/>
    <mergeCell ref="O17:O19"/>
    <mergeCell ref="P17:P19"/>
    <mergeCell ref="Q17:Q19"/>
    <mergeCell ref="I17:I19"/>
    <mergeCell ref="G17:G19"/>
    <mergeCell ref="J17:J19"/>
    <mergeCell ref="L17:L19"/>
    <mergeCell ref="K17:K19"/>
    <mergeCell ref="C17:C19"/>
    <mergeCell ref="D17:D19"/>
    <mergeCell ref="E17:E19"/>
    <mergeCell ref="F17:F19"/>
    <mergeCell ref="L9:L12"/>
    <mergeCell ref="N9:N12"/>
    <mergeCell ref="O9:O12"/>
    <mergeCell ref="B15:B16"/>
    <mergeCell ref="J13:J14"/>
    <mergeCell ref="R7:R8"/>
    <mergeCell ref="P7:P8"/>
    <mergeCell ref="Q7:Q8"/>
    <mergeCell ref="S7:S8"/>
    <mergeCell ref="T7:T8"/>
    <mergeCell ref="P9:P12"/>
    <mergeCell ref="Q9:Q12"/>
    <mergeCell ref="R9:R12"/>
    <mergeCell ref="S15:S16"/>
    <mergeCell ref="T15:T16"/>
    <mergeCell ref="Q13:Q14"/>
    <mergeCell ref="P13:P14"/>
    <mergeCell ref="T9:T12"/>
    <mergeCell ref="U7:U8"/>
    <mergeCell ref="U9:U12"/>
    <mergeCell ref="U13:U14"/>
    <mergeCell ref="U15:U16"/>
    <mergeCell ref="U17:U19"/>
    <mergeCell ref="U21:U23"/>
    <mergeCell ref="V7:V8"/>
    <mergeCell ref="V9:V12"/>
    <mergeCell ref="V13:V14"/>
    <mergeCell ref="V15:V16"/>
    <mergeCell ref="V17:V19"/>
    <mergeCell ref="V21:V23"/>
    <mergeCell ref="J5:J6"/>
    <mergeCell ref="L5:L6"/>
    <mergeCell ref="M5:M6"/>
    <mergeCell ref="P5:Q5"/>
    <mergeCell ref="K5:K6"/>
    <mergeCell ref="E9:E14"/>
    <mergeCell ref="F9:F14"/>
    <mergeCell ref="G9:G14"/>
    <mergeCell ref="H9:H14"/>
    <mergeCell ref="I9:I14"/>
    <mergeCell ref="K9:K14"/>
    <mergeCell ref="J9:J12"/>
    <mergeCell ref="E7:E8"/>
    <mergeCell ref="I7:I8"/>
    <mergeCell ref="K7:K8"/>
    <mergeCell ref="F7:F8"/>
    <mergeCell ref="G7:G8"/>
    <mergeCell ref="H7:H8"/>
    <mergeCell ref="N7:N8"/>
    <mergeCell ref="O7:O8"/>
    <mergeCell ref="B7:B8"/>
    <mergeCell ref="C7:C8"/>
    <mergeCell ref="E2:V2"/>
    <mergeCell ref="B2:D2"/>
    <mergeCell ref="L15:L16"/>
    <mergeCell ref="J15:J16"/>
    <mergeCell ref="K15:K16"/>
    <mergeCell ref="N15:N16"/>
    <mergeCell ref="O15:O16"/>
    <mergeCell ref="P15:P16"/>
    <mergeCell ref="Q15:Q16"/>
    <mergeCell ref="R15:R16"/>
    <mergeCell ref="B5:I5"/>
    <mergeCell ref="R5:R6"/>
    <mergeCell ref="N5:N6"/>
    <mergeCell ref="S5:V5"/>
    <mergeCell ref="D7:D8"/>
    <mergeCell ref="L7:L8"/>
    <mergeCell ref="J7:J8"/>
    <mergeCell ref="B3:D3"/>
    <mergeCell ref="E3:V3"/>
    <mergeCell ref="B4:D4"/>
    <mergeCell ref="E4:V4"/>
    <mergeCell ref="O5:O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33497-5777-42C1-BF16-651D97924F56}">
  <dimension ref="B2:F12"/>
  <sheetViews>
    <sheetView topLeftCell="A7" workbookViewId="0">
      <selection activeCell="P10" sqref="P10"/>
    </sheetView>
  </sheetViews>
  <sheetFormatPr baseColWidth="10" defaultColWidth="11.42578125" defaultRowHeight="15" x14ac:dyDescent="0.25"/>
  <cols>
    <col min="2" max="2" width="3.140625" bestFit="1" customWidth="1"/>
    <col min="4" max="4" width="56.7109375" customWidth="1"/>
    <col min="5" max="5" width="56.7109375" style="133" customWidth="1"/>
    <col min="6" max="6" width="3.140625" bestFit="1" customWidth="1"/>
  </cols>
  <sheetData>
    <row r="2" spans="2:6" ht="17.25" x14ac:dyDescent="0.3">
      <c r="B2" s="257" t="s">
        <v>88</v>
      </c>
      <c r="C2" s="257"/>
      <c r="D2" s="257"/>
      <c r="E2" s="257"/>
      <c r="F2" s="257"/>
    </row>
    <row r="3" spans="2:6" ht="17.25" x14ac:dyDescent="0.3">
      <c r="B3" s="258" t="s">
        <v>89</v>
      </c>
      <c r="C3" s="258"/>
      <c r="D3" s="258"/>
      <c r="E3" s="258"/>
      <c r="F3" s="258"/>
    </row>
    <row r="4" spans="2:6" ht="16.5" x14ac:dyDescent="0.25">
      <c r="B4" s="166" t="s">
        <v>13</v>
      </c>
      <c r="C4" s="162" t="s">
        <v>4</v>
      </c>
      <c r="D4" s="172">
        <v>2023</v>
      </c>
      <c r="E4" s="173">
        <v>2024</v>
      </c>
      <c r="F4" s="169" t="s">
        <v>13</v>
      </c>
    </row>
    <row r="5" spans="2:6" ht="71.25" x14ac:dyDescent="0.25">
      <c r="B5" s="163">
        <v>1</v>
      </c>
      <c r="C5" s="164" t="s">
        <v>27</v>
      </c>
      <c r="D5" s="167" t="s">
        <v>90</v>
      </c>
      <c r="E5" s="167" t="s">
        <v>31</v>
      </c>
      <c r="F5" s="163">
        <v>1</v>
      </c>
    </row>
    <row r="6" spans="2:6" ht="81" customHeight="1" x14ac:dyDescent="0.25">
      <c r="B6" s="260">
        <v>2</v>
      </c>
      <c r="C6" s="262" t="s">
        <v>42</v>
      </c>
      <c r="D6" s="168" t="s">
        <v>91</v>
      </c>
      <c r="E6" s="168" t="s">
        <v>44</v>
      </c>
      <c r="F6" s="170">
        <v>2</v>
      </c>
    </row>
    <row r="7" spans="2:6" ht="99.75" x14ac:dyDescent="0.25">
      <c r="B7" s="261"/>
      <c r="C7" s="263"/>
      <c r="D7" s="167" t="s">
        <v>92</v>
      </c>
      <c r="E7" s="168" t="s">
        <v>93</v>
      </c>
      <c r="F7" s="170">
        <v>3</v>
      </c>
    </row>
    <row r="8" spans="2:6" ht="63" x14ac:dyDescent="0.25">
      <c r="B8" s="163">
        <v>3</v>
      </c>
      <c r="C8" s="164" t="s">
        <v>59</v>
      </c>
      <c r="D8" s="168" t="s">
        <v>94</v>
      </c>
      <c r="E8" s="168" t="s">
        <v>61</v>
      </c>
      <c r="F8" s="163">
        <v>4</v>
      </c>
    </row>
    <row r="9" spans="2:6" ht="63" x14ac:dyDescent="0.25">
      <c r="B9" s="171">
        <v>4</v>
      </c>
      <c r="C9" s="165" t="s">
        <v>65</v>
      </c>
      <c r="D9" s="167" t="s">
        <v>95</v>
      </c>
      <c r="E9" s="168" t="s">
        <v>67</v>
      </c>
      <c r="F9" s="170">
        <v>5</v>
      </c>
    </row>
    <row r="10" spans="2:6" ht="60.75" x14ac:dyDescent="0.25">
      <c r="B10" s="163">
        <v>5</v>
      </c>
      <c r="C10" s="164" t="s">
        <v>74</v>
      </c>
      <c r="D10" s="168" t="s">
        <v>96</v>
      </c>
      <c r="E10" s="168" t="s">
        <v>97</v>
      </c>
      <c r="F10" s="163">
        <v>6</v>
      </c>
    </row>
    <row r="11" spans="2:6" ht="71.25" x14ac:dyDescent="0.25">
      <c r="B11" s="171">
        <v>6</v>
      </c>
      <c r="C11" s="165" t="s">
        <v>80</v>
      </c>
      <c r="D11" s="167"/>
      <c r="E11" s="168" t="s">
        <v>98</v>
      </c>
      <c r="F11" s="170">
        <v>7</v>
      </c>
    </row>
    <row r="12" spans="2:6" x14ac:dyDescent="0.25">
      <c r="B12" s="259" t="s">
        <v>99</v>
      </c>
      <c r="C12" s="259"/>
      <c r="D12" s="259"/>
      <c r="E12" s="259"/>
      <c r="F12" s="259"/>
    </row>
  </sheetData>
  <mergeCells count="5">
    <mergeCell ref="B2:F2"/>
    <mergeCell ref="B3:F3"/>
    <mergeCell ref="B12:F12"/>
    <mergeCell ref="B6:B7"/>
    <mergeCell ref="C6:C7"/>
  </mergeCells>
  <phoneticPr fontId="7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107"/>
  <sheetViews>
    <sheetView topLeftCell="G100" workbookViewId="0">
      <selection activeCell="R106" sqref="R106"/>
    </sheetView>
  </sheetViews>
  <sheetFormatPr baseColWidth="10" defaultColWidth="11.42578125" defaultRowHeight="16.5" x14ac:dyDescent="0.3"/>
  <cols>
    <col min="1" max="1" width="2" customWidth="1"/>
    <col min="2" max="2" width="3" bestFit="1" customWidth="1"/>
    <col min="3" max="3" width="4.42578125" style="10" customWidth="1"/>
    <col min="4" max="4" width="20.140625" style="10" customWidth="1"/>
    <col min="5" max="5" width="52.5703125" style="10" customWidth="1"/>
    <col min="6" max="6" width="3.85546875" bestFit="1" customWidth="1"/>
    <col min="7" max="8" width="3.5703125" style="7" customWidth="1"/>
    <col min="9" max="9" width="26.42578125" style="7" customWidth="1"/>
    <col min="10" max="10" width="51.5703125" style="8" customWidth="1"/>
    <col min="11" max="11" width="3.85546875" bestFit="1" customWidth="1"/>
    <col min="12" max="12" width="6.140625" customWidth="1"/>
    <col min="13" max="13" width="7" customWidth="1"/>
    <col min="14" max="14" width="7.85546875" customWidth="1"/>
    <col min="15" max="15" width="56.85546875" customWidth="1"/>
  </cols>
  <sheetData>
    <row r="2" spans="2:15" ht="18.75" x14ac:dyDescent="0.3">
      <c r="B2" s="319" t="s">
        <v>100</v>
      </c>
      <c r="C2" s="319"/>
      <c r="D2" s="319"/>
      <c r="E2" s="319"/>
      <c r="F2" s="319"/>
      <c r="G2" s="319"/>
      <c r="H2" s="319"/>
      <c r="I2" s="319"/>
      <c r="J2" s="319"/>
      <c r="K2" s="319"/>
      <c r="L2" s="319"/>
      <c r="M2" s="319"/>
      <c r="N2" s="319"/>
      <c r="O2" s="319"/>
    </row>
    <row r="3" spans="2:15" s="5" customFormat="1" ht="23.25" customHeight="1" thickBot="1" x14ac:dyDescent="0.3">
      <c r="C3" s="280" t="s">
        <v>101</v>
      </c>
      <c r="D3" s="280"/>
      <c r="E3" s="280"/>
      <c r="F3" s="280" t="s">
        <v>102</v>
      </c>
      <c r="G3" s="280"/>
      <c r="H3" s="280"/>
      <c r="I3" s="280"/>
      <c r="J3" s="280"/>
      <c r="L3" s="318" t="s">
        <v>103</v>
      </c>
      <c r="M3" s="318"/>
      <c r="N3" s="318"/>
      <c r="O3" s="318"/>
    </row>
    <row r="4" spans="2:15" ht="15" customHeight="1" x14ac:dyDescent="0.25">
      <c r="B4" s="1"/>
      <c r="C4" s="268" t="s">
        <v>4</v>
      </c>
      <c r="D4" s="269"/>
      <c r="E4" s="272" t="s">
        <v>104</v>
      </c>
      <c r="F4" s="277"/>
      <c r="G4" s="281" t="s">
        <v>4</v>
      </c>
      <c r="H4" s="282"/>
      <c r="I4" s="282"/>
      <c r="J4" s="278" t="s">
        <v>104</v>
      </c>
      <c r="K4" s="277"/>
      <c r="L4" s="338" t="s">
        <v>4</v>
      </c>
      <c r="M4" s="339"/>
      <c r="N4" s="340"/>
      <c r="O4" s="344" t="s">
        <v>104</v>
      </c>
    </row>
    <row r="5" spans="2:15" ht="15.75" thickBot="1" x14ac:dyDescent="0.3">
      <c r="B5" s="1"/>
      <c r="C5" s="270"/>
      <c r="D5" s="271"/>
      <c r="E5" s="273"/>
      <c r="F5" s="277"/>
      <c r="G5" s="283"/>
      <c r="H5" s="284"/>
      <c r="I5" s="284"/>
      <c r="J5" s="279"/>
      <c r="K5" s="277"/>
      <c r="L5" s="341"/>
      <c r="M5" s="342"/>
      <c r="N5" s="343"/>
      <c r="O5" s="345"/>
    </row>
    <row r="6" spans="2:15" ht="42.75" customHeight="1" x14ac:dyDescent="0.25">
      <c r="B6" s="2">
        <v>1</v>
      </c>
      <c r="C6" s="264" t="s">
        <v>105</v>
      </c>
      <c r="D6" s="265"/>
      <c r="E6" s="15" t="s">
        <v>106</v>
      </c>
      <c r="F6" s="2">
        <v>1</v>
      </c>
      <c r="G6" s="264" t="s">
        <v>105</v>
      </c>
      <c r="H6" s="265"/>
      <c r="I6" s="265"/>
      <c r="J6" s="30" t="s">
        <v>107</v>
      </c>
      <c r="K6" s="2">
        <v>1</v>
      </c>
      <c r="L6" s="285" t="s">
        <v>108</v>
      </c>
      <c r="M6" s="286"/>
      <c r="N6" s="286"/>
      <c r="O6" s="41" t="s">
        <v>109</v>
      </c>
    </row>
    <row r="7" spans="2:15" ht="61.5" customHeight="1" x14ac:dyDescent="0.25">
      <c r="B7" s="2">
        <v>2</v>
      </c>
      <c r="C7" s="264"/>
      <c r="D7" s="265"/>
      <c r="E7" s="16" t="s">
        <v>110</v>
      </c>
      <c r="F7" s="2">
        <v>2</v>
      </c>
      <c r="G7" s="264"/>
      <c r="H7" s="265"/>
      <c r="I7" s="265"/>
      <c r="J7" s="31" t="s">
        <v>111</v>
      </c>
      <c r="K7" s="2">
        <v>2</v>
      </c>
      <c r="L7" s="264"/>
      <c r="M7" s="265"/>
      <c r="N7" s="265"/>
      <c r="O7" s="42" t="s">
        <v>112</v>
      </c>
    </row>
    <row r="8" spans="2:15" ht="28.5" customHeight="1" x14ac:dyDescent="0.25">
      <c r="B8" s="2">
        <v>3</v>
      </c>
      <c r="C8" s="266" t="s">
        <v>113</v>
      </c>
      <c r="D8" s="267"/>
      <c r="E8" s="15" t="s">
        <v>114</v>
      </c>
      <c r="F8" s="2">
        <v>3</v>
      </c>
      <c r="G8" s="275" t="s">
        <v>113</v>
      </c>
      <c r="H8" s="276"/>
      <c r="I8" s="276"/>
      <c r="J8" s="30" t="s">
        <v>115</v>
      </c>
      <c r="K8" s="2">
        <v>3</v>
      </c>
      <c r="L8" s="287" t="s">
        <v>116</v>
      </c>
      <c r="M8" s="288"/>
      <c r="N8" s="288"/>
      <c r="O8" s="30" t="s">
        <v>117</v>
      </c>
    </row>
    <row r="9" spans="2:15" ht="62.25" customHeight="1" x14ac:dyDescent="0.25">
      <c r="B9" s="2">
        <v>4</v>
      </c>
      <c r="C9" s="266"/>
      <c r="D9" s="267"/>
      <c r="E9" s="16" t="s">
        <v>118</v>
      </c>
      <c r="F9" s="2">
        <v>4</v>
      </c>
      <c r="G9" s="275"/>
      <c r="H9" s="276"/>
      <c r="I9" s="276"/>
      <c r="J9" s="31" t="s">
        <v>119</v>
      </c>
      <c r="K9" s="2">
        <v>4</v>
      </c>
      <c r="L9" s="287"/>
      <c r="M9" s="288"/>
      <c r="N9" s="288"/>
      <c r="O9" s="42" t="s">
        <v>120</v>
      </c>
    </row>
    <row r="10" spans="2:15" ht="42.75" customHeight="1" x14ac:dyDescent="0.25">
      <c r="B10" s="2">
        <v>5</v>
      </c>
      <c r="C10" s="264" t="s">
        <v>121</v>
      </c>
      <c r="D10" s="265"/>
      <c r="E10" s="15" t="s">
        <v>122</v>
      </c>
      <c r="F10" s="2">
        <v>5</v>
      </c>
      <c r="G10" s="264" t="s">
        <v>121</v>
      </c>
      <c r="H10" s="265"/>
      <c r="I10" s="265"/>
      <c r="J10" s="30" t="s">
        <v>122</v>
      </c>
      <c r="K10" s="2">
        <v>5</v>
      </c>
      <c r="L10" s="264" t="s">
        <v>123</v>
      </c>
      <c r="M10" s="265"/>
      <c r="N10" s="265"/>
      <c r="O10" s="30" t="s">
        <v>124</v>
      </c>
    </row>
    <row r="11" spans="2:15" ht="31.5" customHeight="1" x14ac:dyDescent="0.25">
      <c r="B11" s="2">
        <v>6</v>
      </c>
      <c r="C11" s="264"/>
      <c r="D11" s="265"/>
      <c r="E11" s="16" t="s">
        <v>125</v>
      </c>
      <c r="F11" s="2">
        <v>6</v>
      </c>
      <c r="G11" s="264"/>
      <c r="H11" s="265"/>
      <c r="I11" s="265"/>
      <c r="J11" s="31" t="s">
        <v>126</v>
      </c>
      <c r="K11" s="2">
        <v>6</v>
      </c>
      <c r="L11" s="264"/>
      <c r="M11" s="265"/>
      <c r="N11" s="265"/>
      <c r="O11" s="42" t="s">
        <v>127</v>
      </c>
    </row>
    <row r="12" spans="2:15" ht="34.5" customHeight="1" x14ac:dyDescent="0.25">
      <c r="B12" s="2">
        <v>7</v>
      </c>
      <c r="C12" s="264"/>
      <c r="D12" s="265"/>
      <c r="E12" s="15" t="s">
        <v>128</v>
      </c>
      <c r="F12" s="2">
        <v>7</v>
      </c>
      <c r="G12" s="264"/>
      <c r="H12" s="265"/>
      <c r="I12" s="265"/>
      <c r="J12" s="30" t="s">
        <v>129</v>
      </c>
      <c r="K12" s="2">
        <v>7</v>
      </c>
      <c r="L12" s="264"/>
      <c r="M12" s="265"/>
      <c r="N12" s="265"/>
      <c r="O12" s="30" t="s">
        <v>130</v>
      </c>
    </row>
    <row r="13" spans="2:15" ht="29.25" customHeight="1" x14ac:dyDescent="0.25">
      <c r="B13" s="2">
        <v>8</v>
      </c>
      <c r="C13" s="264"/>
      <c r="D13" s="265"/>
      <c r="E13" s="16" t="s">
        <v>131</v>
      </c>
      <c r="F13" s="2">
        <v>8</v>
      </c>
      <c r="G13" s="264"/>
      <c r="H13" s="265"/>
      <c r="I13" s="265"/>
      <c r="J13" s="31" t="s">
        <v>132</v>
      </c>
      <c r="K13" s="2">
        <v>8</v>
      </c>
      <c r="L13" s="264"/>
      <c r="M13" s="265"/>
      <c r="N13" s="265"/>
      <c r="O13" s="42" t="s">
        <v>133</v>
      </c>
    </row>
    <row r="14" spans="2:15" ht="33.75" customHeight="1" x14ac:dyDescent="0.25">
      <c r="B14" s="2">
        <v>9</v>
      </c>
      <c r="C14" s="264"/>
      <c r="D14" s="265"/>
      <c r="E14" s="15" t="s">
        <v>134</v>
      </c>
      <c r="F14" s="2">
        <v>9</v>
      </c>
      <c r="G14" s="264"/>
      <c r="H14" s="265"/>
      <c r="I14" s="265"/>
      <c r="J14" s="30" t="s">
        <v>135</v>
      </c>
      <c r="K14" s="2">
        <v>9</v>
      </c>
      <c r="L14" s="264"/>
      <c r="M14" s="265"/>
      <c r="N14" s="265"/>
      <c r="O14" s="30" t="s">
        <v>136</v>
      </c>
    </row>
    <row r="15" spans="2:15" ht="28.5" customHeight="1" x14ac:dyDescent="0.25">
      <c r="B15" s="2">
        <v>10</v>
      </c>
      <c r="C15" s="266" t="s">
        <v>137</v>
      </c>
      <c r="D15" s="267"/>
      <c r="E15" s="12" t="s">
        <v>138</v>
      </c>
      <c r="F15" s="2">
        <v>10</v>
      </c>
      <c r="G15" s="275" t="s">
        <v>137</v>
      </c>
      <c r="H15" s="276"/>
      <c r="I15" s="276"/>
      <c r="J15" s="31" t="s">
        <v>138</v>
      </c>
      <c r="K15" s="2">
        <v>10</v>
      </c>
      <c r="L15" s="287" t="s">
        <v>139</v>
      </c>
      <c r="M15" s="288"/>
      <c r="N15" s="288"/>
      <c r="O15" s="42" t="s">
        <v>140</v>
      </c>
    </row>
    <row r="16" spans="2:15" ht="31.5" customHeight="1" x14ac:dyDescent="0.25">
      <c r="B16" s="2">
        <v>11</v>
      </c>
      <c r="C16" s="266"/>
      <c r="D16" s="267"/>
      <c r="E16" s="13" t="s">
        <v>141</v>
      </c>
      <c r="F16" s="2">
        <v>11</v>
      </c>
      <c r="G16" s="275"/>
      <c r="H16" s="276"/>
      <c r="I16" s="276"/>
      <c r="J16" s="30" t="s">
        <v>141</v>
      </c>
      <c r="K16" s="2">
        <v>11</v>
      </c>
      <c r="L16" s="287"/>
      <c r="M16" s="288"/>
      <c r="N16" s="288"/>
      <c r="O16" s="30" t="s">
        <v>142</v>
      </c>
    </row>
    <row r="17" spans="2:15" ht="33.75" customHeight="1" x14ac:dyDescent="0.25">
      <c r="B17" s="2">
        <v>12</v>
      </c>
      <c r="C17" s="266"/>
      <c r="D17" s="267"/>
      <c r="E17" s="16" t="s">
        <v>143</v>
      </c>
      <c r="F17" s="2">
        <v>12</v>
      </c>
      <c r="G17" s="275"/>
      <c r="H17" s="276"/>
      <c r="I17" s="276"/>
      <c r="J17" s="31" t="s">
        <v>144</v>
      </c>
      <c r="K17" s="2">
        <v>12</v>
      </c>
      <c r="L17" s="287"/>
      <c r="M17" s="288"/>
      <c r="N17" s="288"/>
      <c r="O17" s="43" t="s">
        <v>144</v>
      </c>
    </row>
    <row r="18" spans="2:15" ht="30.75" customHeight="1" x14ac:dyDescent="0.25">
      <c r="B18" s="2">
        <v>13</v>
      </c>
      <c r="C18" s="266"/>
      <c r="D18" s="267"/>
      <c r="E18" s="15" t="s">
        <v>145</v>
      </c>
      <c r="F18" s="2">
        <v>13</v>
      </c>
      <c r="G18" s="275"/>
      <c r="H18" s="276"/>
      <c r="I18" s="276"/>
      <c r="J18" s="30" t="s">
        <v>146</v>
      </c>
      <c r="K18" s="2">
        <v>13</v>
      </c>
      <c r="L18" s="287"/>
      <c r="M18" s="288"/>
      <c r="N18" s="288"/>
      <c r="O18" s="30" t="s">
        <v>147</v>
      </c>
    </row>
    <row r="19" spans="2:15" ht="63" customHeight="1" x14ac:dyDescent="0.25">
      <c r="B19" s="2">
        <v>14</v>
      </c>
      <c r="C19" s="264" t="s">
        <v>148</v>
      </c>
      <c r="D19" s="265"/>
      <c r="E19" s="16" t="s">
        <v>149</v>
      </c>
      <c r="F19" s="2">
        <v>14</v>
      </c>
      <c r="G19" s="264" t="s">
        <v>148</v>
      </c>
      <c r="H19" s="265"/>
      <c r="I19" s="265"/>
      <c r="J19" s="31" t="s">
        <v>150</v>
      </c>
      <c r="K19" s="2">
        <v>14</v>
      </c>
      <c r="L19" s="264" t="s">
        <v>151</v>
      </c>
      <c r="M19" s="265"/>
      <c r="N19" s="265"/>
      <c r="O19" s="42" t="s">
        <v>152</v>
      </c>
    </row>
    <row r="20" spans="2:15" ht="48.75" customHeight="1" x14ac:dyDescent="0.25">
      <c r="B20" s="2">
        <v>15</v>
      </c>
      <c r="C20" s="264"/>
      <c r="D20" s="265"/>
      <c r="E20" s="15" t="s">
        <v>153</v>
      </c>
      <c r="F20" s="2">
        <v>15</v>
      </c>
      <c r="G20" s="264"/>
      <c r="H20" s="265"/>
      <c r="I20" s="265"/>
      <c r="J20" s="30" t="s">
        <v>154</v>
      </c>
      <c r="K20" s="2">
        <v>15</v>
      </c>
      <c r="L20" s="264"/>
      <c r="M20" s="265"/>
      <c r="N20" s="265"/>
      <c r="O20" s="30" t="s">
        <v>155</v>
      </c>
    </row>
    <row r="21" spans="2:15" ht="57" customHeight="1" x14ac:dyDescent="0.25">
      <c r="B21" s="2">
        <v>16</v>
      </c>
      <c r="C21" s="266" t="s">
        <v>156</v>
      </c>
      <c r="D21" s="267"/>
      <c r="E21" s="16" t="s">
        <v>157</v>
      </c>
      <c r="F21" s="2">
        <v>16</v>
      </c>
      <c r="G21" s="275" t="s">
        <v>156</v>
      </c>
      <c r="H21" s="276"/>
      <c r="I21" s="276"/>
      <c r="J21" s="31" t="s">
        <v>158</v>
      </c>
      <c r="K21" s="2">
        <v>16</v>
      </c>
      <c r="L21" s="287" t="s">
        <v>159</v>
      </c>
      <c r="M21" s="288"/>
      <c r="N21" s="288"/>
      <c r="O21" s="42" t="s">
        <v>160</v>
      </c>
    </row>
    <row r="22" spans="2:15" ht="57.75" customHeight="1" x14ac:dyDescent="0.25">
      <c r="B22" s="2">
        <v>17</v>
      </c>
      <c r="C22" s="266"/>
      <c r="D22" s="267"/>
      <c r="E22" s="15" t="s">
        <v>161</v>
      </c>
      <c r="F22" s="2">
        <v>17</v>
      </c>
      <c r="G22" s="275"/>
      <c r="H22" s="276"/>
      <c r="I22" s="276"/>
      <c r="J22" s="30" t="s">
        <v>162</v>
      </c>
      <c r="K22" s="2">
        <v>17</v>
      </c>
      <c r="L22" s="287"/>
      <c r="M22" s="288"/>
      <c r="N22" s="288"/>
      <c r="O22" s="30" t="s">
        <v>163</v>
      </c>
    </row>
    <row r="23" spans="2:15" ht="42.75" customHeight="1" x14ac:dyDescent="0.25">
      <c r="B23" s="2">
        <v>18</v>
      </c>
      <c r="C23" s="264" t="s">
        <v>164</v>
      </c>
      <c r="D23" s="265"/>
      <c r="E23" s="16" t="s">
        <v>165</v>
      </c>
      <c r="F23" s="2">
        <v>18</v>
      </c>
      <c r="G23" s="264" t="s">
        <v>164</v>
      </c>
      <c r="H23" s="265"/>
      <c r="I23" s="265"/>
      <c r="J23" s="31" t="s">
        <v>166</v>
      </c>
      <c r="K23" s="2">
        <v>18</v>
      </c>
      <c r="L23" s="264" t="s">
        <v>167</v>
      </c>
      <c r="M23" s="265"/>
      <c r="N23" s="265"/>
      <c r="O23" s="42" t="s">
        <v>168</v>
      </c>
    </row>
    <row r="24" spans="2:15" ht="48" customHeight="1" x14ac:dyDescent="0.25">
      <c r="B24" s="2">
        <v>19</v>
      </c>
      <c r="C24" s="264"/>
      <c r="D24" s="265"/>
      <c r="E24" s="15" t="s">
        <v>169</v>
      </c>
      <c r="F24" s="2">
        <v>19</v>
      </c>
      <c r="G24" s="264"/>
      <c r="H24" s="265"/>
      <c r="I24" s="265"/>
      <c r="J24" s="30" t="s">
        <v>170</v>
      </c>
      <c r="K24" s="2">
        <v>19</v>
      </c>
      <c r="L24" s="264"/>
      <c r="M24" s="265"/>
      <c r="N24" s="265"/>
      <c r="O24" s="30" t="s">
        <v>171</v>
      </c>
    </row>
    <row r="25" spans="2:15" ht="19.5" customHeight="1" x14ac:dyDescent="0.25">
      <c r="B25" s="2">
        <v>20</v>
      </c>
      <c r="C25" s="266" t="s">
        <v>172</v>
      </c>
      <c r="D25" s="267"/>
      <c r="E25" s="12" t="s">
        <v>173</v>
      </c>
      <c r="F25" s="2">
        <v>20</v>
      </c>
      <c r="G25" s="275" t="s">
        <v>172</v>
      </c>
      <c r="H25" s="276"/>
      <c r="I25" s="276"/>
      <c r="J25" s="31" t="s">
        <v>174</v>
      </c>
      <c r="K25" s="2">
        <v>20</v>
      </c>
      <c r="L25" s="287" t="s">
        <v>175</v>
      </c>
      <c r="M25" s="288"/>
      <c r="N25" s="288"/>
      <c r="O25" s="42" t="s">
        <v>176</v>
      </c>
    </row>
    <row r="26" spans="2:15" ht="35.25" customHeight="1" x14ac:dyDescent="0.25">
      <c r="B26" s="2">
        <v>21</v>
      </c>
      <c r="C26" s="266"/>
      <c r="D26" s="267"/>
      <c r="E26" s="13" t="s">
        <v>177</v>
      </c>
      <c r="F26" s="2">
        <v>21</v>
      </c>
      <c r="G26" s="275"/>
      <c r="H26" s="276"/>
      <c r="I26" s="276"/>
      <c r="J26" s="30" t="s">
        <v>178</v>
      </c>
      <c r="K26" s="2">
        <v>21</v>
      </c>
      <c r="L26" s="287"/>
      <c r="M26" s="288"/>
      <c r="N26" s="288"/>
      <c r="O26" s="30" t="s">
        <v>179</v>
      </c>
    </row>
    <row r="27" spans="2:15" ht="15" x14ac:dyDescent="0.25">
      <c r="B27" s="2">
        <v>22</v>
      </c>
      <c r="C27" s="266"/>
      <c r="D27" s="267"/>
      <c r="E27" s="12" t="s">
        <v>180</v>
      </c>
      <c r="F27" s="2">
        <v>22</v>
      </c>
      <c r="G27" s="275"/>
      <c r="H27" s="276"/>
      <c r="I27" s="276"/>
      <c r="J27" s="31" t="s">
        <v>180</v>
      </c>
      <c r="K27" s="2">
        <v>22</v>
      </c>
      <c r="L27" s="287"/>
      <c r="M27" s="288"/>
      <c r="N27" s="288"/>
      <c r="O27" s="44" t="s">
        <v>180</v>
      </c>
    </row>
    <row r="28" spans="2:15" ht="28.5" customHeight="1" x14ac:dyDescent="0.25">
      <c r="B28" s="2">
        <v>23</v>
      </c>
      <c r="C28" s="264" t="s">
        <v>181</v>
      </c>
      <c r="D28" s="265"/>
      <c r="E28" s="13" t="s">
        <v>182</v>
      </c>
      <c r="F28" s="2">
        <v>23</v>
      </c>
      <c r="G28" s="264" t="s">
        <v>181</v>
      </c>
      <c r="H28" s="265"/>
      <c r="I28" s="265"/>
      <c r="J28" s="30" t="s">
        <v>182</v>
      </c>
      <c r="K28" s="2">
        <v>23</v>
      </c>
      <c r="L28" s="264" t="s">
        <v>183</v>
      </c>
      <c r="M28" s="265"/>
      <c r="N28" s="265"/>
      <c r="O28" s="30" t="s">
        <v>184</v>
      </c>
    </row>
    <row r="29" spans="2:15" ht="44.25" customHeight="1" x14ac:dyDescent="0.25">
      <c r="B29" s="2">
        <v>24</v>
      </c>
      <c r="C29" s="264"/>
      <c r="D29" s="265"/>
      <c r="E29" s="12" t="s">
        <v>185</v>
      </c>
      <c r="F29" s="2">
        <v>24</v>
      </c>
      <c r="G29" s="264"/>
      <c r="H29" s="265"/>
      <c r="I29" s="265"/>
      <c r="J29" s="31" t="s">
        <v>185</v>
      </c>
      <c r="K29" s="2">
        <v>24</v>
      </c>
      <c r="L29" s="264"/>
      <c r="M29" s="265"/>
      <c r="N29" s="265"/>
      <c r="O29" s="42" t="s">
        <v>186</v>
      </c>
    </row>
    <row r="30" spans="2:15" ht="44.25" customHeight="1" x14ac:dyDescent="0.25">
      <c r="B30" s="2">
        <v>25</v>
      </c>
      <c r="C30" s="264"/>
      <c r="D30" s="265"/>
      <c r="E30" s="13" t="s">
        <v>187</v>
      </c>
      <c r="F30" s="2">
        <v>25</v>
      </c>
      <c r="G30" s="264"/>
      <c r="H30" s="265"/>
      <c r="I30" s="265"/>
      <c r="J30" s="30" t="s">
        <v>188</v>
      </c>
      <c r="K30" s="2">
        <v>25</v>
      </c>
      <c r="L30" s="264"/>
      <c r="M30" s="265"/>
      <c r="N30" s="265"/>
      <c r="O30" s="30" t="s">
        <v>189</v>
      </c>
    </row>
    <row r="31" spans="2:15" ht="39.75" customHeight="1" x14ac:dyDescent="0.25">
      <c r="B31" s="2">
        <v>26</v>
      </c>
      <c r="C31" s="264"/>
      <c r="D31" s="265"/>
      <c r="E31" s="12" t="s">
        <v>190</v>
      </c>
      <c r="F31" s="2">
        <v>26</v>
      </c>
      <c r="G31" s="264"/>
      <c r="H31" s="265"/>
      <c r="I31" s="265"/>
      <c r="J31" s="31" t="s">
        <v>191</v>
      </c>
      <c r="K31" s="2">
        <v>26</v>
      </c>
      <c r="L31" s="264"/>
      <c r="M31" s="265"/>
      <c r="N31" s="265"/>
      <c r="O31" s="42" t="s">
        <v>192</v>
      </c>
    </row>
    <row r="32" spans="2:15" ht="27" customHeight="1" x14ac:dyDescent="0.25">
      <c r="B32" s="2">
        <v>27</v>
      </c>
      <c r="C32" s="264"/>
      <c r="D32" s="265"/>
      <c r="E32" s="13" t="s">
        <v>193</v>
      </c>
      <c r="F32" s="2">
        <v>27</v>
      </c>
      <c r="G32" s="264"/>
      <c r="H32" s="265"/>
      <c r="I32" s="265"/>
      <c r="J32" s="30" t="s">
        <v>194</v>
      </c>
      <c r="K32" s="2">
        <v>27</v>
      </c>
      <c r="L32" s="264"/>
      <c r="M32" s="265"/>
      <c r="N32" s="265"/>
      <c r="O32" s="30" t="s">
        <v>195</v>
      </c>
    </row>
    <row r="33" spans="2:15" ht="55.5" customHeight="1" x14ac:dyDescent="0.25">
      <c r="B33" s="2">
        <v>28</v>
      </c>
      <c r="C33" s="266" t="s">
        <v>196</v>
      </c>
      <c r="D33" s="267"/>
      <c r="E33" s="12" t="s">
        <v>197</v>
      </c>
      <c r="F33" s="2">
        <v>28</v>
      </c>
      <c r="G33" s="275" t="s">
        <v>196</v>
      </c>
      <c r="H33" s="276"/>
      <c r="I33" s="276"/>
      <c r="J33" s="31" t="s">
        <v>198</v>
      </c>
      <c r="K33" s="2">
        <v>28</v>
      </c>
      <c r="L33" s="287" t="s">
        <v>199</v>
      </c>
      <c r="M33" s="288"/>
      <c r="N33" s="288"/>
      <c r="O33" s="42" t="s">
        <v>200</v>
      </c>
    </row>
    <row r="34" spans="2:15" ht="33" customHeight="1" x14ac:dyDescent="0.25">
      <c r="B34" s="2">
        <v>29</v>
      </c>
      <c r="C34" s="264" t="s">
        <v>201</v>
      </c>
      <c r="D34" s="265"/>
      <c r="E34" s="13" t="s">
        <v>202</v>
      </c>
      <c r="F34" s="2">
        <v>29</v>
      </c>
      <c r="G34" s="264" t="s">
        <v>201</v>
      </c>
      <c r="H34" s="265"/>
      <c r="I34" s="265"/>
      <c r="J34" s="30" t="s">
        <v>202</v>
      </c>
      <c r="K34" s="6">
        <v>29</v>
      </c>
      <c r="L34" s="264" t="s">
        <v>203</v>
      </c>
      <c r="M34" s="265"/>
      <c r="N34" s="265"/>
      <c r="O34" s="30" t="s">
        <v>204</v>
      </c>
    </row>
    <row r="35" spans="2:15" ht="45.75" customHeight="1" x14ac:dyDescent="0.25">
      <c r="B35" s="2">
        <v>30</v>
      </c>
      <c r="C35" s="264"/>
      <c r="D35" s="265"/>
      <c r="E35" s="12" t="s">
        <v>205</v>
      </c>
      <c r="F35" s="2">
        <v>30</v>
      </c>
      <c r="G35" s="264"/>
      <c r="H35" s="265"/>
      <c r="I35" s="265"/>
      <c r="J35" s="31" t="s">
        <v>206</v>
      </c>
      <c r="K35" s="6">
        <v>30</v>
      </c>
      <c r="L35" s="264"/>
      <c r="M35" s="265"/>
      <c r="N35" s="265"/>
      <c r="O35" s="42" t="s">
        <v>207</v>
      </c>
    </row>
    <row r="36" spans="2:15" ht="33.75" customHeight="1" x14ac:dyDescent="0.25">
      <c r="B36" s="2">
        <v>31</v>
      </c>
      <c r="C36" s="264"/>
      <c r="D36" s="265"/>
      <c r="E36" s="13" t="s">
        <v>208</v>
      </c>
      <c r="F36" s="2">
        <v>31</v>
      </c>
      <c r="G36" s="264"/>
      <c r="H36" s="265"/>
      <c r="I36" s="265"/>
      <c r="J36" s="30" t="s">
        <v>208</v>
      </c>
      <c r="K36" s="6">
        <v>31</v>
      </c>
      <c r="L36" s="264"/>
      <c r="M36" s="265"/>
      <c r="N36" s="265"/>
      <c r="O36" s="30" t="s">
        <v>209</v>
      </c>
    </row>
    <row r="37" spans="2:15" ht="44.25" customHeight="1" x14ac:dyDescent="0.25">
      <c r="B37" s="2">
        <v>32</v>
      </c>
      <c r="C37" s="264"/>
      <c r="D37" s="265"/>
      <c r="E37" s="12" t="s">
        <v>210</v>
      </c>
      <c r="F37" s="2">
        <v>32</v>
      </c>
      <c r="G37" s="264"/>
      <c r="H37" s="265"/>
      <c r="I37" s="265"/>
      <c r="J37" s="31" t="s">
        <v>210</v>
      </c>
      <c r="K37" s="6">
        <v>32</v>
      </c>
      <c r="L37" s="264"/>
      <c r="M37" s="265"/>
      <c r="N37" s="265"/>
      <c r="O37" s="53" t="s">
        <v>211</v>
      </c>
    </row>
    <row r="38" spans="2:15" ht="30" x14ac:dyDescent="0.25">
      <c r="B38" s="2">
        <v>33</v>
      </c>
      <c r="C38" s="264"/>
      <c r="D38" s="265"/>
      <c r="E38" s="13" t="s">
        <v>212</v>
      </c>
      <c r="F38" s="2">
        <v>33</v>
      </c>
      <c r="G38" s="264"/>
      <c r="H38" s="265"/>
      <c r="I38" s="265"/>
      <c r="J38" s="30" t="s">
        <v>212</v>
      </c>
      <c r="K38" s="6"/>
      <c r="L38" s="264"/>
      <c r="M38" s="265"/>
      <c r="N38" s="265"/>
      <c r="O38" s="30"/>
    </row>
    <row r="39" spans="2:15" ht="45" x14ac:dyDescent="0.25">
      <c r="B39" s="2">
        <v>34</v>
      </c>
      <c r="C39" s="264"/>
      <c r="D39" s="265"/>
      <c r="E39" s="12" t="s">
        <v>213</v>
      </c>
      <c r="F39" s="2">
        <v>34</v>
      </c>
      <c r="G39" s="264"/>
      <c r="H39" s="265"/>
      <c r="I39" s="265"/>
      <c r="J39" s="31" t="s">
        <v>214</v>
      </c>
      <c r="K39" s="6"/>
      <c r="L39" s="264"/>
      <c r="M39" s="265"/>
      <c r="N39" s="265"/>
      <c r="O39" s="42"/>
    </row>
    <row r="40" spans="2:15" ht="45" x14ac:dyDescent="0.25">
      <c r="B40" s="2"/>
      <c r="C40" s="264"/>
      <c r="D40" s="265"/>
      <c r="E40" s="13"/>
      <c r="F40" s="2">
        <v>35</v>
      </c>
      <c r="G40" s="264"/>
      <c r="H40" s="265"/>
      <c r="I40" s="265"/>
      <c r="J40" s="32" t="s">
        <v>215</v>
      </c>
      <c r="K40" s="6"/>
      <c r="L40" s="264"/>
      <c r="M40" s="265"/>
      <c r="N40" s="265"/>
      <c r="O40" s="30"/>
    </row>
    <row r="41" spans="2:15" ht="15" x14ac:dyDescent="0.25">
      <c r="B41" s="2"/>
      <c r="C41" s="264"/>
      <c r="D41" s="265"/>
      <c r="E41" s="13"/>
      <c r="F41" s="2">
        <v>36</v>
      </c>
      <c r="G41" s="264"/>
      <c r="H41" s="265"/>
      <c r="I41" s="265"/>
      <c r="J41" s="33" t="s">
        <v>216</v>
      </c>
      <c r="K41" s="6"/>
      <c r="L41" s="264"/>
      <c r="M41" s="265"/>
      <c r="N41" s="265"/>
      <c r="O41" s="42"/>
    </row>
    <row r="42" spans="2:15" ht="15" x14ac:dyDescent="0.25">
      <c r="B42" s="2"/>
      <c r="C42" s="264"/>
      <c r="D42" s="265"/>
      <c r="E42" s="13"/>
      <c r="F42" s="2">
        <v>37</v>
      </c>
      <c r="G42" s="264"/>
      <c r="H42" s="265"/>
      <c r="I42" s="265"/>
      <c r="J42" s="32" t="s">
        <v>217</v>
      </c>
      <c r="K42" s="6"/>
      <c r="L42" s="264"/>
      <c r="M42" s="265"/>
      <c r="N42" s="265"/>
      <c r="O42" s="30"/>
    </row>
    <row r="43" spans="2:15" ht="28.5" customHeight="1" x14ac:dyDescent="0.25">
      <c r="B43" s="2">
        <v>35</v>
      </c>
      <c r="C43" s="266" t="s">
        <v>218</v>
      </c>
      <c r="D43" s="267"/>
      <c r="E43" s="13" t="s">
        <v>219</v>
      </c>
      <c r="F43" s="2">
        <v>38</v>
      </c>
      <c r="G43" s="275" t="s">
        <v>218</v>
      </c>
      <c r="H43" s="276"/>
      <c r="I43" s="276"/>
      <c r="J43" s="31" t="s">
        <v>220</v>
      </c>
      <c r="K43" s="2">
        <v>33</v>
      </c>
      <c r="L43" s="287" t="s">
        <v>221</v>
      </c>
      <c r="M43" s="288"/>
      <c r="N43" s="288"/>
      <c r="O43" s="42" t="s">
        <v>222</v>
      </c>
    </row>
    <row r="44" spans="2:15" ht="45" x14ac:dyDescent="0.25">
      <c r="B44" s="2">
        <v>36</v>
      </c>
      <c r="C44" s="266"/>
      <c r="D44" s="267"/>
      <c r="E44" s="12" t="s">
        <v>223</v>
      </c>
      <c r="F44" s="2">
        <v>39</v>
      </c>
      <c r="G44" s="275"/>
      <c r="H44" s="276"/>
      <c r="I44" s="276"/>
      <c r="J44" s="30" t="s">
        <v>224</v>
      </c>
      <c r="K44" s="2">
        <v>34</v>
      </c>
      <c r="L44" s="287"/>
      <c r="M44" s="288"/>
      <c r="N44" s="288"/>
      <c r="O44" s="30" t="s">
        <v>225</v>
      </c>
    </row>
    <row r="45" spans="2:15" ht="57" customHeight="1" x14ac:dyDescent="0.25">
      <c r="B45" s="2">
        <v>37</v>
      </c>
      <c r="C45" s="264" t="s">
        <v>226</v>
      </c>
      <c r="D45" s="265"/>
      <c r="E45" s="13" t="s">
        <v>227</v>
      </c>
      <c r="F45" s="2">
        <v>40</v>
      </c>
      <c r="G45" s="264" t="s">
        <v>226</v>
      </c>
      <c r="H45" s="265"/>
      <c r="I45" s="265"/>
      <c r="J45" s="31" t="s">
        <v>228</v>
      </c>
      <c r="K45" s="2">
        <v>35</v>
      </c>
      <c r="L45" s="264" t="s">
        <v>229</v>
      </c>
      <c r="M45" s="265"/>
      <c r="N45" s="265"/>
      <c r="O45" s="42" t="s">
        <v>230</v>
      </c>
    </row>
    <row r="46" spans="2:15" ht="45" x14ac:dyDescent="0.25">
      <c r="B46" s="2">
        <v>38</v>
      </c>
      <c r="C46" s="264"/>
      <c r="D46" s="265"/>
      <c r="E46" s="12" t="s">
        <v>231</v>
      </c>
      <c r="F46" s="2">
        <v>41</v>
      </c>
      <c r="G46" s="264"/>
      <c r="H46" s="265"/>
      <c r="I46" s="265"/>
      <c r="J46" s="30" t="s">
        <v>231</v>
      </c>
      <c r="K46" s="2">
        <v>36</v>
      </c>
      <c r="L46" s="264"/>
      <c r="M46" s="265"/>
      <c r="N46" s="265"/>
      <c r="O46" s="30" t="s">
        <v>232</v>
      </c>
    </row>
    <row r="47" spans="2:15" ht="60" x14ac:dyDescent="0.25">
      <c r="B47" s="2"/>
      <c r="C47" s="264"/>
      <c r="D47" s="265"/>
      <c r="E47" s="13"/>
      <c r="F47" s="2">
        <v>42</v>
      </c>
      <c r="G47" s="264"/>
      <c r="H47" s="265"/>
      <c r="I47" s="265"/>
      <c r="J47" s="33" t="s">
        <v>233</v>
      </c>
      <c r="K47" s="2">
        <v>37</v>
      </c>
      <c r="L47" s="264"/>
      <c r="M47" s="265"/>
      <c r="N47" s="265"/>
      <c r="O47" s="42" t="s">
        <v>234</v>
      </c>
    </row>
    <row r="48" spans="2:15" ht="22.5" customHeight="1" x14ac:dyDescent="0.25">
      <c r="B48" s="2"/>
      <c r="C48" s="264"/>
      <c r="D48" s="265"/>
      <c r="E48" s="13"/>
      <c r="F48" s="2">
        <v>43</v>
      </c>
      <c r="G48" s="264"/>
      <c r="H48" s="265"/>
      <c r="I48" s="265"/>
      <c r="J48" s="32" t="s">
        <v>235</v>
      </c>
      <c r="K48" s="2">
        <v>38</v>
      </c>
      <c r="L48" s="264"/>
      <c r="M48" s="265"/>
      <c r="N48" s="265"/>
      <c r="O48" s="30" t="s">
        <v>236</v>
      </c>
    </row>
    <row r="49" spans="2:15" ht="42.75" customHeight="1" x14ac:dyDescent="0.25">
      <c r="B49" s="2">
        <v>39</v>
      </c>
      <c r="C49" s="266" t="s">
        <v>237</v>
      </c>
      <c r="D49" s="267"/>
      <c r="E49" s="13" t="s">
        <v>238</v>
      </c>
      <c r="F49" s="2">
        <v>44</v>
      </c>
      <c r="G49" s="275" t="s">
        <v>237</v>
      </c>
      <c r="H49" s="276"/>
      <c r="I49" s="276"/>
      <c r="J49" s="34" t="s">
        <v>238</v>
      </c>
      <c r="K49" s="2">
        <v>39</v>
      </c>
      <c r="L49" s="287" t="s">
        <v>239</v>
      </c>
      <c r="M49" s="288"/>
      <c r="N49" s="288"/>
      <c r="O49" s="45" t="s">
        <v>240</v>
      </c>
    </row>
    <row r="50" spans="2:15" ht="28.5" x14ac:dyDescent="0.25">
      <c r="B50" s="2">
        <v>40</v>
      </c>
      <c r="C50" s="266"/>
      <c r="D50" s="267"/>
      <c r="E50" s="12" t="s">
        <v>241</v>
      </c>
      <c r="F50" s="2">
        <v>45</v>
      </c>
      <c r="G50" s="275"/>
      <c r="H50" s="276"/>
      <c r="I50" s="276"/>
      <c r="J50" s="35" t="s">
        <v>241</v>
      </c>
      <c r="K50" s="2">
        <v>40</v>
      </c>
      <c r="L50" s="287"/>
      <c r="M50" s="288"/>
      <c r="N50" s="288"/>
      <c r="O50" s="34" t="s">
        <v>242</v>
      </c>
    </row>
    <row r="51" spans="2:15" ht="42.75" x14ac:dyDescent="0.25">
      <c r="C51" s="324"/>
      <c r="D51" s="325"/>
      <c r="E51" s="9"/>
      <c r="F51" s="2">
        <v>46</v>
      </c>
      <c r="G51" s="275"/>
      <c r="H51" s="276"/>
      <c r="I51" s="276"/>
      <c r="J51" s="34" t="s">
        <v>243</v>
      </c>
      <c r="K51" s="2">
        <v>41</v>
      </c>
      <c r="L51" s="287"/>
      <c r="M51" s="288"/>
      <c r="N51" s="288"/>
      <c r="O51" s="45" t="s">
        <v>243</v>
      </c>
    </row>
    <row r="52" spans="2:15" ht="42.75" x14ac:dyDescent="0.25">
      <c r="C52" s="324"/>
      <c r="D52" s="325"/>
      <c r="E52" s="9"/>
      <c r="F52" s="2">
        <v>47</v>
      </c>
      <c r="G52" s="275"/>
      <c r="H52" s="276"/>
      <c r="I52" s="276"/>
      <c r="J52" s="36" t="s">
        <v>244</v>
      </c>
      <c r="K52" s="2">
        <v>42</v>
      </c>
      <c r="L52" s="287"/>
      <c r="M52" s="288"/>
      <c r="N52" s="288"/>
      <c r="O52" s="37" t="s">
        <v>244</v>
      </c>
    </row>
    <row r="53" spans="2:15" ht="42.75" customHeight="1" x14ac:dyDescent="0.25">
      <c r="B53" s="2">
        <v>41</v>
      </c>
      <c r="C53" s="266" t="s">
        <v>245</v>
      </c>
      <c r="D53" s="267"/>
      <c r="E53" s="16" t="s">
        <v>246</v>
      </c>
      <c r="F53" s="2">
        <v>48</v>
      </c>
      <c r="G53" s="264" t="s">
        <v>245</v>
      </c>
      <c r="H53" s="265"/>
      <c r="I53" s="265"/>
      <c r="J53" s="34" t="s">
        <v>247</v>
      </c>
      <c r="K53" s="2">
        <v>43</v>
      </c>
      <c r="L53" s="264" t="s">
        <v>248</v>
      </c>
      <c r="M53" s="265"/>
      <c r="N53" s="265"/>
      <c r="O53" s="45" t="s">
        <v>247</v>
      </c>
    </row>
    <row r="54" spans="2:15" ht="42.75" x14ac:dyDescent="0.25">
      <c r="B54" s="2">
        <v>42</v>
      </c>
      <c r="C54" s="266"/>
      <c r="D54" s="267"/>
      <c r="E54" s="15" t="s">
        <v>249</v>
      </c>
      <c r="F54" s="2">
        <v>49</v>
      </c>
      <c r="G54" s="264"/>
      <c r="H54" s="265"/>
      <c r="I54" s="265"/>
      <c r="J54" s="35" t="s">
        <v>250</v>
      </c>
      <c r="K54" s="2">
        <v>44</v>
      </c>
      <c r="L54" s="264"/>
      <c r="M54" s="265"/>
      <c r="N54" s="265"/>
      <c r="O54" s="34" t="s">
        <v>250</v>
      </c>
    </row>
    <row r="55" spans="2:15" ht="57" x14ac:dyDescent="0.25">
      <c r="B55" s="2">
        <v>43</v>
      </c>
      <c r="C55" s="266"/>
      <c r="D55" s="267"/>
      <c r="E55" s="16" t="s">
        <v>251</v>
      </c>
      <c r="F55" s="2">
        <v>50</v>
      </c>
      <c r="G55" s="264"/>
      <c r="H55" s="265"/>
      <c r="I55" s="265"/>
      <c r="J55" s="34" t="s">
        <v>252</v>
      </c>
      <c r="K55" s="2">
        <v>45</v>
      </c>
      <c r="L55" s="264"/>
      <c r="M55" s="265"/>
      <c r="N55" s="265"/>
      <c r="O55" s="45" t="s">
        <v>252</v>
      </c>
    </row>
    <row r="56" spans="2:15" ht="42.75" x14ac:dyDescent="0.25">
      <c r="B56" s="2">
        <v>44</v>
      </c>
      <c r="C56" s="266"/>
      <c r="D56" s="267"/>
      <c r="E56" s="15" t="s">
        <v>253</v>
      </c>
      <c r="F56" s="2">
        <v>51</v>
      </c>
      <c r="G56" s="264"/>
      <c r="H56" s="265"/>
      <c r="I56" s="265"/>
      <c r="J56" s="35" t="s">
        <v>253</v>
      </c>
      <c r="K56" s="2">
        <v>46</v>
      </c>
      <c r="L56" s="264"/>
      <c r="M56" s="265"/>
      <c r="N56" s="265"/>
      <c r="O56" s="34" t="s">
        <v>253</v>
      </c>
    </row>
    <row r="57" spans="2:15" ht="28.5" customHeight="1" x14ac:dyDescent="0.25">
      <c r="B57" s="2">
        <v>45</v>
      </c>
      <c r="C57" s="264" t="s">
        <v>254</v>
      </c>
      <c r="D57" s="265"/>
      <c r="E57" s="16" t="s">
        <v>255</v>
      </c>
      <c r="F57" s="2">
        <v>52</v>
      </c>
      <c r="G57" s="275" t="s">
        <v>254</v>
      </c>
      <c r="H57" s="276"/>
      <c r="I57" s="276"/>
      <c r="J57" s="34" t="s">
        <v>255</v>
      </c>
      <c r="K57" s="2">
        <v>47</v>
      </c>
      <c r="L57" s="287" t="s">
        <v>256</v>
      </c>
      <c r="M57" s="288"/>
      <c r="N57" s="288"/>
      <c r="O57" s="45" t="s">
        <v>255</v>
      </c>
    </row>
    <row r="58" spans="2:15" ht="28.5" x14ac:dyDescent="0.25">
      <c r="B58" s="2">
        <v>46</v>
      </c>
      <c r="C58" s="264"/>
      <c r="D58" s="265"/>
      <c r="E58" s="15" t="s">
        <v>257</v>
      </c>
      <c r="F58" s="2">
        <v>53</v>
      </c>
      <c r="G58" s="275"/>
      <c r="H58" s="276"/>
      <c r="I58" s="276"/>
      <c r="J58" s="35" t="s">
        <v>257</v>
      </c>
      <c r="K58" s="2">
        <v>48</v>
      </c>
      <c r="L58" s="287"/>
      <c r="M58" s="288"/>
      <c r="N58" s="288"/>
      <c r="O58" s="34" t="s">
        <v>257</v>
      </c>
    </row>
    <row r="59" spans="2:15" ht="28.5" x14ac:dyDescent="0.25">
      <c r="B59" s="2">
        <v>47</v>
      </c>
      <c r="C59" s="264"/>
      <c r="D59" s="265"/>
      <c r="E59" s="16" t="s">
        <v>258</v>
      </c>
      <c r="F59" s="2">
        <v>54</v>
      </c>
      <c r="G59" s="275"/>
      <c r="H59" s="276"/>
      <c r="I59" s="276"/>
      <c r="J59" s="34" t="s">
        <v>259</v>
      </c>
      <c r="K59" s="2">
        <v>49</v>
      </c>
      <c r="L59" s="287"/>
      <c r="M59" s="288"/>
      <c r="N59" s="288"/>
      <c r="O59" s="45" t="s">
        <v>259</v>
      </c>
    </row>
    <row r="60" spans="2:15" ht="42.75" x14ac:dyDescent="0.25">
      <c r="B60" s="2">
        <v>48</v>
      </c>
      <c r="C60" s="264"/>
      <c r="D60" s="265"/>
      <c r="E60" s="15" t="s">
        <v>260</v>
      </c>
      <c r="F60" s="2">
        <v>55</v>
      </c>
      <c r="G60" s="275"/>
      <c r="H60" s="276"/>
      <c r="I60" s="276"/>
      <c r="J60" s="35" t="s">
        <v>260</v>
      </c>
      <c r="K60" s="2">
        <v>50</v>
      </c>
      <c r="L60" s="287"/>
      <c r="M60" s="288"/>
      <c r="N60" s="288"/>
      <c r="O60" s="34" t="s">
        <v>260</v>
      </c>
    </row>
    <row r="61" spans="2:15" ht="42.75" customHeight="1" x14ac:dyDescent="0.25">
      <c r="B61" s="2">
        <v>49</v>
      </c>
      <c r="C61" s="266" t="s">
        <v>261</v>
      </c>
      <c r="D61" s="267"/>
      <c r="E61" s="13" t="s">
        <v>262</v>
      </c>
      <c r="F61" s="2">
        <v>56</v>
      </c>
      <c r="G61" s="264" t="s">
        <v>261</v>
      </c>
      <c r="H61" s="265"/>
      <c r="I61" s="265"/>
      <c r="J61" s="34" t="s">
        <v>263</v>
      </c>
      <c r="K61" s="2">
        <v>51</v>
      </c>
      <c r="L61" s="264" t="s">
        <v>264</v>
      </c>
      <c r="M61" s="265"/>
      <c r="N61" s="265"/>
      <c r="O61" s="45" t="s">
        <v>263</v>
      </c>
    </row>
    <row r="62" spans="2:15" ht="28.5" x14ac:dyDescent="0.25">
      <c r="B62" s="2">
        <v>50</v>
      </c>
      <c r="C62" s="266"/>
      <c r="D62" s="267"/>
      <c r="E62" s="12" t="s">
        <v>265</v>
      </c>
      <c r="F62" s="2">
        <v>57</v>
      </c>
      <c r="G62" s="264"/>
      <c r="H62" s="265"/>
      <c r="I62" s="265"/>
      <c r="J62" s="35" t="s">
        <v>266</v>
      </c>
      <c r="K62" s="2">
        <v>52</v>
      </c>
      <c r="L62" s="264"/>
      <c r="M62" s="265"/>
      <c r="N62" s="265"/>
      <c r="O62" s="34" t="s">
        <v>266</v>
      </c>
    </row>
    <row r="63" spans="2:15" ht="28.5" x14ac:dyDescent="0.25">
      <c r="B63" s="2">
        <v>51</v>
      </c>
      <c r="C63" s="266"/>
      <c r="D63" s="267"/>
      <c r="E63" s="13" t="s">
        <v>267</v>
      </c>
      <c r="F63" s="2">
        <v>58</v>
      </c>
      <c r="G63" s="264"/>
      <c r="H63" s="265"/>
      <c r="I63" s="265"/>
      <c r="J63" s="34" t="s">
        <v>267</v>
      </c>
      <c r="K63" s="2">
        <v>53</v>
      </c>
      <c r="L63" s="264"/>
      <c r="M63" s="265"/>
      <c r="N63" s="265"/>
      <c r="O63" s="45" t="s">
        <v>267</v>
      </c>
    </row>
    <row r="64" spans="2:15" ht="42.75" customHeight="1" x14ac:dyDescent="0.25">
      <c r="B64" s="2">
        <v>52</v>
      </c>
      <c r="C64" s="264" t="s">
        <v>268</v>
      </c>
      <c r="D64" s="265"/>
      <c r="E64" s="12" t="s">
        <v>269</v>
      </c>
      <c r="F64" s="2">
        <v>59</v>
      </c>
      <c r="G64" s="275" t="s">
        <v>268</v>
      </c>
      <c r="H64" s="276"/>
      <c r="I64" s="276"/>
      <c r="J64" s="35" t="s">
        <v>269</v>
      </c>
      <c r="K64" s="2">
        <v>54</v>
      </c>
      <c r="L64" s="287" t="s">
        <v>270</v>
      </c>
      <c r="M64" s="288"/>
      <c r="N64" s="288"/>
      <c r="O64" s="34" t="s">
        <v>269</v>
      </c>
    </row>
    <row r="65" spans="2:15" ht="57" x14ac:dyDescent="0.25">
      <c r="B65" s="2">
        <v>53</v>
      </c>
      <c r="C65" s="264"/>
      <c r="D65" s="265"/>
      <c r="E65" s="13" t="s">
        <v>271</v>
      </c>
      <c r="F65" s="2">
        <v>60</v>
      </c>
      <c r="G65" s="275"/>
      <c r="H65" s="276"/>
      <c r="I65" s="276"/>
      <c r="J65" s="34" t="s">
        <v>271</v>
      </c>
      <c r="K65" s="2">
        <v>55</v>
      </c>
      <c r="L65" s="287"/>
      <c r="M65" s="288"/>
      <c r="N65" s="288"/>
      <c r="O65" s="45" t="s">
        <v>271</v>
      </c>
    </row>
    <row r="66" spans="2:15" ht="71.25" x14ac:dyDescent="0.25">
      <c r="B66" s="2">
        <v>54</v>
      </c>
      <c r="C66" s="264"/>
      <c r="D66" s="265"/>
      <c r="E66" s="12" t="s">
        <v>272</v>
      </c>
      <c r="F66" s="2">
        <v>61</v>
      </c>
      <c r="G66" s="275"/>
      <c r="H66" s="276"/>
      <c r="I66" s="276"/>
      <c r="J66" s="35" t="s">
        <v>272</v>
      </c>
      <c r="K66" s="2">
        <v>56</v>
      </c>
      <c r="L66" s="287"/>
      <c r="M66" s="288"/>
      <c r="N66" s="288"/>
      <c r="O66" s="34" t="s">
        <v>272</v>
      </c>
    </row>
    <row r="67" spans="2:15" ht="42.75" x14ac:dyDescent="0.25">
      <c r="B67" s="2">
        <v>55</v>
      </c>
      <c r="C67" s="264"/>
      <c r="D67" s="265"/>
      <c r="E67" s="13" t="s">
        <v>273</v>
      </c>
      <c r="F67" s="2">
        <v>62</v>
      </c>
      <c r="G67" s="275"/>
      <c r="H67" s="276"/>
      <c r="I67" s="276"/>
      <c r="J67" s="34" t="s">
        <v>274</v>
      </c>
      <c r="K67" s="2">
        <v>57</v>
      </c>
      <c r="L67" s="287"/>
      <c r="M67" s="288"/>
      <c r="N67" s="288"/>
      <c r="O67" s="45" t="s">
        <v>274</v>
      </c>
    </row>
    <row r="68" spans="2:15" ht="42.75" x14ac:dyDescent="0.25">
      <c r="B68" s="2">
        <v>56</v>
      </c>
      <c r="C68" s="264"/>
      <c r="D68" s="265"/>
      <c r="E68" s="12" t="s">
        <v>275</v>
      </c>
      <c r="F68" s="2">
        <v>63</v>
      </c>
      <c r="G68" s="275"/>
      <c r="H68" s="276"/>
      <c r="I68" s="276"/>
      <c r="J68" s="35" t="s">
        <v>276</v>
      </c>
      <c r="K68" s="2">
        <v>58</v>
      </c>
      <c r="L68" s="287"/>
      <c r="M68" s="288"/>
      <c r="N68" s="288"/>
      <c r="O68" s="34" t="s">
        <v>276</v>
      </c>
    </row>
    <row r="69" spans="2:15" ht="28.5" x14ac:dyDescent="0.25">
      <c r="B69" s="2">
        <v>57</v>
      </c>
      <c r="C69" s="264"/>
      <c r="D69" s="265"/>
      <c r="E69" s="13" t="s">
        <v>277</v>
      </c>
      <c r="F69" s="2">
        <v>64</v>
      </c>
      <c r="G69" s="275"/>
      <c r="H69" s="276"/>
      <c r="I69" s="276"/>
      <c r="J69" s="34" t="s">
        <v>278</v>
      </c>
      <c r="K69" s="2">
        <v>59</v>
      </c>
      <c r="L69" s="287"/>
      <c r="M69" s="288"/>
      <c r="N69" s="288"/>
      <c r="O69" s="45" t="s">
        <v>278</v>
      </c>
    </row>
    <row r="70" spans="2:15" ht="45" customHeight="1" x14ac:dyDescent="0.25">
      <c r="B70" s="2">
        <v>58</v>
      </c>
      <c r="C70" s="274" t="s">
        <v>279</v>
      </c>
      <c r="D70" s="265" t="s">
        <v>280</v>
      </c>
      <c r="E70" s="15" t="s">
        <v>281</v>
      </c>
      <c r="F70" s="2">
        <v>65</v>
      </c>
      <c r="G70" s="289" t="s">
        <v>279</v>
      </c>
      <c r="H70" s="265" t="s">
        <v>282</v>
      </c>
      <c r="I70" s="265"/>
      <c r="J70" s="30" t="s">
        <v>283</v>
      </c>
      <c r="K70" s="2">
        <v>60</v>
      </c>
      <c r="L70" s="289" t="s">
        <v>284</v>
      </c>
      <c r="M70" s="292" t="s">
        <v>285</v>
      </c>
      <c r="N70" s="54" t="s">
        <v>286</v>
      </c>
      <c r="O70" s="34" t="s">
        <v>287</v>
      </c>
    </row>
    <row r="71" spans="2:15" ht="99.75" x14ac:dyDescent="0.25">
      <c r="B71" s="2">
        <v>59</v>
      </c>
      <c r="C71" s="274"/>
      <c r="D71" s="265"/>
      <c r="E71" s="16" t="s">
        <v>288</v>
      </c>
      <c r="F71" s="2">
        <v>66</v>
      </c>
      <c r="G71" s="289"/>
      <c r="H71" s="265"/>
      <c r="I71" s="265"/>
      <c r="J71" s="31" t="s">
        <v>289</v>
      </c>
      <c r="K71" s="2">
        <v>61</v>
      </c>
      <c r="L71" s="289"/>
      <c r="M71" s="292"/>
      <c r="N71" s="55" t="s">
        <v>290</v>
      </c>
      <c r="O71" s="45" t="s">
        <v>291</v>
      </c>
    </row>
    <row r="72" spans="2:15" ht="60" x14ac:dyDescent="0.25">
      <c r="B72" s="2">
        <v>60</v>
      </c>
      <c r="C72" s="274"/>
      <c r="D72" s="265"/>
      <c r="E72" s="15" t="s">
        <v>292</v>
      </c>
      <c r="F72" s="2">
        <v>67</v>
      </c>
      <c r="G72" s="289"/>
      <c r="H72" s="265"/>
      <c r="I72" s="265"/>
      <c r="J72" s="30" t="s">
        <v>293</v>
      </c>
      <c r="K72" s="2">
        <v>62</v>
      </c>
      <c r="L72" s="289"/>
      <c r="M72" s="292"/>
      <c r="N72" s="54" t="s">
        <v>294</v>
      </c>
      <c r="O72" s="34" t="s">
        <v>295</v>
      </c>
    </row>
    <row r="73" spans="2:15" ht="51.75" customHeight="1" x14ac:dyDescent="0.25">
      <c r="B73" s="2">
        <v>61</v>
      </c>
      <c r="C73" s="274"/>
      <c r="D73" s="267" t="s">
        <v>296</v>
      </c>
      <c r="E73" s="16" t="s">
        <v>281</v>
      </c>
      <c r="F73" s="2">
        <v>68</v>
      </c>
      <c r="G73" s="289"/>
      <c r="H73" s="276" t="s">
        <v>297</v>
      </c>
      <c r="I73" s="276"/>
      <c r="J73" s="31" t="s">
        <v>283</v>
      </c>
      <c r="K73" s="2">
        <v>63</v>
      </c>
      <c r="L73" s="289"/>
      <c r="M73" s="292"/>
      <c r="N73" s="55" t="s">
        <v>294</v>
      </c>
      <c r="O73" s="45" t="s">
        <v>298</v>
      </c>
    </row>
    <row r="74" spans="2:15" ht="45" x14ac:dyDescent="0.25">
      <c r="B74" s="2">
        <v>62</v>
      </c>
      <c r="C74" s="274"/>
      <c r="D74" s="267"/>
      <c r="E74" s="15" t="s">
        <v>288</v>
      </c>
      <c r="F74" s="2">
        <v>69</v>
      </c>
      <c r="G74" s="289"/>
      <c r="H74" s="276"/>
      <c r="I74" s="276"/>
      <c r="J74" s="30" t="s">
        <v>289</v>
      </c>
      <c r="K74" s="2">
        <v>64</v>
      </c>
      <c r="L74" s="289"/>
      <c r="M74" s="292"/>
      <c r="N74" s="54" t="s">
        <v>299</v>
      </c>
      <c r="O74" s="34" t="s">
        <v>300</v>
      </c>
    </row>
    <row r="75" spans="2:15" ht="60" x14ac:dyDescent="0.25">
      <c r="B75" s="2">
        <v>63</v>
      </c>
      <c r="C75" s="274"/>
      <c r="D75" s="267"/>
      <c r="E75" s="16" t="s">
        <v>288</v>
      </c>
      <c r="F75" s="2">
        <v>70</v>
      </c>
      <c r="G75" s="289"/>
      <c r="H75" s="276"/>
      <c r="I75" s="276"/>
      <c r="J75" s="31" t="s">
        <v>293</v>
      </c>
      <c r="K75" s="2">
        <v>65</v>
      </c>
      <c r="L75" s="289"/>
      <c r="M75" s="292"/>
      <c r="N75" s="55" t="s">
        <v>301</v>
      </c>
      <c r="O75" s="45" t="s">
        <v>302</v>
      </c>
    </row>
    <row r="76" spans="2:15" ht="45" x14ac:dyDescent="0.25">
      <c r="B76" s="2">
        <v>64</v>
      </c>
      <c r="C76" s="274"/>
      <c r="D76" s="265" t="s">
        <v>303</v>
      </c>
      <c r="E76" s="15" t="s">
        <v>281</v>
      </c>
      <c r="F76" s="2">
        <v>71</v>
      </c>
      <c r="G76" s="289"/>
      <c r="H76" s="265" t="s">
        <v>304</v>
      </c>
      <c r="I76" s="265"/>
      <c r="J76" s="30" t="s">
        <v>283</v>
      </c>
      <c r="K76" s="2">
        <v>66</v>
      </c>
      <c r="L76" s="289"/>
      <c r="M76" s="292"/>
      <c r="N76" s="54" t="s">
        <v>305</v>
      </c>
      <c r="O76" s="34" t="s">
        <v>306</v>
      </c>
    </row>
    <row r="77" spans="2:15" ht="45" x14ac:dyDescent="0.25">
      <c r="B77" s="2">
        <v>65</v>
      </c>
      <c r="C77" s="274"/>
      <c r="D77" s="265"/>
      <c r="E77" s="16" t="s">
        <v>288</v>
      </c>
      <c r="F77" s="2">
        <v>72</v>
      </c>
      <c r="G77" s="289"/>
      <c r="H77" s="265"/>
      <c r="I77" s="265"/>
      <c r="J77" s="31" t="s">
        <v>289</v>
      </c>
      <c r="K77" s="2">
        <v>67</v>
      </c>
      <c r="L77" s="289"/>
      <c r="M77" s="292"/>
      <c r="N77" s="55" t="s">
        <v>307</v>
      </c>
      <c r="O77" s="45" t="s">
        <v>308</v>
      </c>
    </row>
    <row r="78" spans="2:15" ht="60" x14ac:dyDescent="0.25">
      <c r="B78" s="2">
        <v>66</v>
      </c>
      <c r="C78" s="274"/>
      <c r="D78" s="265"/>
      <c r="E78" s="15" t="s">
        <v>288</v>
      </c>
      <c r="F78" s="2">
        <v>73</v>
      </c>
      <c r="G78" s="289"/>
      <c r="H78" s="265"/>
      <c r="I78" s="265"/>
      <c r="J78" s="30" t="s">
        <v>293</v>
      </c>
      <c r="K78" s="2">
        <v>68</v>
      </c>
      <c r="L78" s="289"/>
      <c r="M78" s="292"/>
      <c r="N78" s="54" t="s">
        <v>307</v>
      </c>
      <c r="O78" s="34" t="s">
        <v>309</v>
      </c>
    </row>
    <row r="79" spans="2:15" ht="42.75" customHeight="1" x14ac:dyDescent="0.25">
      <c r="B79" s="2">
        <v>67</v>
      </c>
      <c r="C79" s="274" t="s">
        <v>310</v>
      </c>
      <c r="D79" s="22" t="s">
        <v>254</v>
      </c>
      <c r="E79" s="12" t="s">
        <v>311</v>
      </c>
      <c r="F79" s="2">
        <v>74</v>
      </c>
      <c r="G79" s="274" t="s">
        <v>312</v>
      </c>
      <c r="H79" s="292" t="s">
        <v>313</v>
      </c>
      <c r="I79" s="18" t="s">
        <v>314</v>
      </c>
      <c r="J79" s="37" t="s">
        <v>315</v>
      </c>
      <c r="K79" s="2">
        <v>69</v>
      </c>
      <c r="L79" s="289"/>
      <c r="M79" s="292"/>
      <c r="N79" s="55" t="s">
        <v>316</v>
      </c>
      <c r="O79" s="45" t="s">
        <v>317</v>
      </c>
    </row>
    <row r="80" spans="2:15" ht="31.5" customHeight="1" x14ac:dyDescent="0.25">
      <c r="B80" s="2">
        <v>68</v>
      </c>
      <c r="C80" s="274"/>
      <c r="D80" s="23" t="s">
        <v>201</v>
      </c>
      <c r="E80" s="13" t="s">
        <v>318</v>
      </c>
      <c r="F80" s="2">
        <v>75</v>
      </c>
      <c r="G80" s="274"/>
      <c r="H80" s="292"/>
      <c r="I80" s="26" t="s">
        <v>319</v>
      </c>
      <c r="J80" s="36" t="s">
        <v>320</v>
      </c>
      <c r="K80" s="2">
        <v>70</v>
      </c>
      <c r="L80" s="289"/>
      <c r="M80" s="290" t="s">
        <v>321</v>
      </c>
      <c r="N80" s="54" t="s">
        <v>286</v>
      </c>
      <c r="O80" s="46" t="s">
        <v>287</v>
      </c>
    </row>
    <row r="81" spans="2:15" ht="99.75" x14ac:dyDescent="0.25">
      <c r="B81" s="2">
        <v>69</v>
      </c>
      <c r="C81" s="274"/>
      <c r="D81" s="267" t="s">
        <v>218</v>
      </c>
      <c r="E81" s="12" t="s">
        <v>322</v>
      </c>
      <c r="F81" s="2">
        <v>76</v>
      </c>
      <c r="G81" s="274"/>
      <c r="H81" s="292"/>
      <c r="I81" s="11" t="s">
        <v>323</v>
      </c>
      <c r="J81" s="37" t="s">
        <v>324</v>
      </c>
      <c r="K81" s="2">
        <v>71</v>
      </c>
      <c r="L81" s="289"/>
      <c r="M81" s="290"/>
      <c r="N81" s="55" t="s">
        <v>290</v>
      </c>
      <c r="O81" s="47" t="s">
        <v>291</v>
      </c>
    </row>
    <row r="82" spans="2:15" ht="45" customHeight="1" x14ac:dyDescent="0.25">
      <c r="B82" s="2">
        <v>70</v>
      </c>
      <c r="C82" s="274"/>
      <c r="D82" s="267"/>
      <c r="E82" s="13" t="s">
        <v>325</v>
      </c>
      <c r="F82" s="2">
        <v>77</v>
      </c>
      <c r="G82" s="274"/>
      <c r="H82" s="292"/>
      <c r="I82" s="21" t="s">
        <v>326</v>
      </c>
      <c r="J82" s="36" t="s">
        <v>327</v>
      </c>
      <c r="K82" s="2">
        <v>72</v>
      </c>
      <c r="L82" s="289"/>
      <c r="M82" s="290"/>
      <c r="N82" s="54" t="s">
        <v>294</v>
      </c>
      <c r="O82" s="46" t="s">
        <v>295</v>
      </c>
    </row>
    <row r="83" spans="2:15" ht="42" customHeight="1" x14ac:dyDescent="0.25">
      <c r="B83" s="2">
        <v>71</v>
      </c>
      <c r="C83" s="274"/>
      <c r="D83" s="267"/>
      <c r="E83" s="12" t="s">
        <v>328</v>
      </c>
      <c r="F83" s="2">
        <v>78</v>
      </c>
      <c r="G83" s="274"/>
      <c r="H83" s="292"/>
      <c r="I83" s="11" t="s">
        <v>329</v>
      </c>
      <c r="J83" s="37" t="s">
        <v>330</v>
      </c>
      <c r="K83" s="2">
        <v>73</v>
      </c>
      <c r="L83" s="289"/>
      <c r="M83" s="290"/>
      <c r="N83" s="55" t="s">
        <v>294</v>
      </c>
      <c r="O83" s="47" t="s">
        <v>298</v>
      </c>
    </row>
    <row r="84" spans="2:15" ht="89.25" customHeight="1" x14ac:dyDescent="0.25">
      <c r="B84" s="2">
        <v>72</v>
      </c>
      <c r="C84" s="274"/>
      <c r="D84" s="23" t="s">
        <v>331</v>
      </c>
      <c r="E84" s="13" t="s">
        <v>332</v>
      </c>
      <c r="F84" s="2">
        <v>79</v>
      </c>
      <c r="G84" s="274"/>
      <c r="H84" s="292"/>
      <c r="I84" s="19" t="s">
        <v>333</v>
      </c>
      <c r="J84" s="36" t="s">
        <v>334</v>
      </c>
      <c r="K84" s="2">
        <v>74</v>
      </c>
      <c r="L84" s="289"/>
      <c r="M84" s="290"/>
      <c r="N84" s="54" t="s">
        <v>299</v>
      </c>
      <c r="O84" s="46" t="s">
        <v>300</v>
      </c>
    </row>
    <row r="85" spans="2:15" ht="62.25" customHeight="1" x14ac:dyDescent="0.25">
      <c r="B85" s="2">
        <v>73</v>
      </c>
      <c r="C85" s="274"/>
      <c r="D85" s="24" t="s">
        <v>121</v>
      </c>
      <c r="E85" s="12" t="s">
        <v>335</v>
      </c>
      <c r="F85" s="2">
        <v>80</v>
      </c>
      <c r="G85" s="274"/>
      <c r="H85" s="292"/>
      <c r="I85" s="20"/>
      <c r="J85" s="37" t="s">
        <v>336</v>
      </c>
      <c r="K85" s="2">
        <v>75</v>
      </c>
      <c r="L85" s="289"/>
      <c r="M85" s="290"/>
      <c r="N85" s="55" t="s">
        <v>301</v>
      </c>
      <c r="O85" s="47" t="s">
        <v>302</v>
      </c>
    </row>
    <row r="86" spans="2:15" ht="39.75" customHeight="1" x14ac:dyDescent="0.25">
      <c r="B86" s="2">
        <v>74</v>
      </c>
      <c r="C86" s="274"/>
      <c r="D86" s="23" t="s">
        <v>137</v>
      </c>
      <c r="E86" s="13" t="s">
        <v>337</v>
      </c>
      <c r="F86" s="2">
        <v>81</v>
      </c>
      <c r="G86" s="274"/>
      <c r="H86" s="292"/>
      <c r="I86" s="320" t="s">
        <v>338</v>
      </c>
      <c r="J86" s="36" t="s">
        <v>339</v>
      </c>
      <c r="K86" s="2">
        <v>76</v>
      </c>
      <c r="L86" s="289"/>
      <c r="M86" s="290"/>
      <c r="N86" s="54" t="s">
        <v>305</v>
      </c>
      <c r="O86" s="46" t="s">
        <v>306</v>
      </c>
    </row>
    <row r="87" spans="2:15" ht="53.25" customHeight="1" x14ac:dyDescent="0.25">
      <c r="B87" s="2">
        <v>75</v>
      </c>
      <c r="C87" s="274"/>
      <c r="D87" s="321" t="s">
        <v>340</v>
      </c>
      <c r="E87" s="12" t="s">
        <v>341</v>
      </c>
      <c r="F87" s="2">
        <v>82</v>
      </c>
      <c r="G87" s="274"/>
      <c r="H87" s="292"/>
      <c r="I87" s="320"/>
      <c r="J87" s="37" t="s">
        <v>342</v>
      </c>
      <c r="K87" s="2">
        <v>77</v>
      </c>
      <c r="L87" s="289"/>
      <c r="M87" s="290"/>
      <c r="N87" s="55" t="s">
        <v>307</v>
      </c>
      <c r="O87" s="47" t="s">
        <v>308</v>
      </c>
    </row>
    <row r="88" spans="2:15" ht="42.75" x14ac:dyDescent="0.25">
      <c r="B88" s="2">
        <v>76</v>
      </c>
      <c r="C88" s="274"/>
      <c r="D88" s="321"/>
      <c r="E88" s="13" t="s">
        <v>343</v>
      </c>
      <c r="F88" s="2">
        <v>83</v>
      </c>
      <c r="G88" s="274"/>
      <c r="H88" s="292"/>
      <c r="I88" s="11" t="s">
        <v>344</v>
      </c>
      <c r="J88" s="36" t="s">
        <v>345</v>
      </c>
      <c r="K88" s="2">
        <v>78</v>
      </c>
      <c r="L88" s="289"/>
      <c r="M88" s="290"/>
      <c r="N88" s="54" t="s">
        <v>307</v>
      </c>
      <c r="O88" s="46" t="s">
        <v>309</v>
      </c>
    </row>
    <row r="89" spans="2:15" ht="45" customHeight="1" x14ac:dyDescent="0.25">
      <c r="B89" s="2">
        <v>77</v>
      </c>
      <c r="C89" s="274"/>
      <c r="D89" s="23" t="s">
        <v>346</v>
      </c>
      <c r="E89" s="12" t="s">
        <v>347</v>
      </c>
      <c r="G89" s="329"/>
      <c r="H89" s="330"/>
      <c r="I89" s="331"/>
      <c r="J89" s="38"/>
      <c r="K89" s="2">
        <v>79</v>
      </c>
      <c r="L89" s="289"/>
      <c r="M89" s="290"/>
      <c r="N89" s="55" t="s">
        <v>316</v>
      </c>
      <c r="O89" s="47" t="s">
        <v>317</v>
      </c>
    </row>
    <row r="90" spans="2:15" ht="30" x14ac:dyDescent="0.25">
      <c r="B90" s="2">
        <v>78</v>
      </c>
      <c r="C90" s="274"/>
      <c r="D90" s="25" t="s">
        <v>164</v>
      </c>
      <c r="E90" s="13" t="s">
        <v>348</v>
      </c>
      <c r="G90" s="332"/>
      <c r="H90" s="333"/>
      <c r="I90" s="334"/>
      <c r="J90" s="38"/>
      <c r="K90" s="2">
        <v>80</v>
      </c>
      <c r="L90" s="289"/>
      <c r="M90" s="291" t="s">
        <v>349</v>
      </c>
      <c r="N90" s="54" t="s">
        <v>286</v>
      </c>
      <c r="O90" s="48" t="s">
        <v>287</v>
      </c>
    </row>
    <row r="91" spans="2:15" ht="63.75" customHeight="1" x14ac:dyDescent="0.25">
      <c r="B91" s="2">
        <v>79</v>
      </c>
      <c r="C91" s="274"/>
      <c r="D91" s="17" t="s">
        <v>121</v>
      </c>
      <c r="E91" s="12" t="s">
        <v>350</v>
      </c>
      <c r="G91" s="335"/>
      <c r="H91" s="336"/>
      <c r="I91" s="337"/>
      <c r="J91" s="38"/>
      <c r="K91" s="2">
        <v>81</v>
      </c>
      <c r="L91" s="289"/>
      <c r="M91" s="291"/>
      <c r="N91" s="55" t="s">
        <v>290</v>
      </c>
      <c r="O91" s="49" t="s">
        <v>291</v>
      </c>
    </row>
    <row r="92" spans="2:15" ht="83.25" customHeight="1" x14ac:dyDescent="0.25">
      <c r="B92" s="2">
        <v>80</v>
      </c>
      <c r="C92" s="326" t="s">
        <v>351</v>
      </c>
      <c r="D92" s="327"/>
      <c r="E92" s="322" t="s">
        <v>352</v>
      </c>
      <c r="F92" s="2">
        <v>84</v>
      </c>
      <c r="G92" s="274" t="s">
        <v>312</v>
      </c>
      <c r="H92" s="276" t="s">
        <v>349</v>
      </c>
      <c r="I92" s="276"/>
      <c r="J92" s="35" t="s">
        <v>353</v>
      </c>
      <c r="K92" s="2">
        <v>82</v>
      </c>
      <c r="L92" s="289"/>
      <c r="M92" s="291"/>
      <c r="N92" s="54" t="s">
        <v>294</v>
      </c>
      <c r="O92" s="48" t="s">
        <v>295</v>
      </c>
    </row>
    <row r="93" spans="2:15" ht="42.75" x14ac:dyDescent="0.25">
      <c r="B93" s="2">
        <v>81</v>
      </c>
      <c r="C93" s="326"/>
      <c r="D93" s="327"/>
      <c r="E93" s="322"/>
      <c r="F93" s="2">
        <v>85</v>
      </c>
      <c r="G93" s="274"/>
      <c r="H93" s="276"/>
      <c r="I93" s="276"/>
      <c r="J93" s="34" t="s">
        <v>354</v>
      </c>
      <c r="K93" s="2">
        <v>83</v>
      </c>
      <c r="L93" s="289"/>
      <c r="M93" s="291"/>
      <c r="N93" s="55" t="s">
        <v>294</v>
      </c>
      <c r="O93" s="49" t="s">
        <v>298</v>
      </c>
    </row>
    <row r="94" spans="2:15" ht="41.25" customHeight="1" x14ac:dyDescent="0.25">
      <c r="B94" s="2">
        <v>82</v>
      </c>
      <c r="C94" s="326"/>
      <c r="D94" s="327"/>
      <c r="E94" s="322"/>
      <c r="F94" s="2">
        <v>86</v>
      </c>
      <c r="G94" s="274"/>
      <c r="H94" s="265" t="s">
        <v>355</v>
      </c>
      <c r="I94" s="265"/>
      <c r="J94" s="35" t="s">
        <v>353</v>
      </c>
      <c r="K94" s="2">
        <v>84</v>
      </c>
      <c r="L94" s="289"/>
      <c r="M94" s="291"/>
      <c r="N94" s="54" t="s">
        <v>299</v>
      </c>
      <c r="O94" s="48" t="s">
        <v>300</v>
      </c>
    </row>
    <row r="95" spans="2:15" ht="27.75" customHeight="1" x14ac:dyDescent="0.25">
      <c r="B95" s="2">
        <v>83</v>
      </c>
      <c r="C95" s="326"/>
      <c r="D95" s="327"/>
      <c r="E95" s="322"/>
      <c r="F95" s="2">
        <v>87</v>
      </c>
      <c r="G95" s="274"/>
      <c r="H95" s="265"/>
      <c r="I95" s="265"/>
      <c r="J95" s="37" t="s">
        <v>354</v>
      </c>
      <c r="K95" s="2">
        <v>85</v>
      </c>
      <c r="L95" s="289"/>
      <c r="M95" s="291"/>
      <c r="N95" s="55" t="s">
        <v>301</v>
      </c>
      <c r="O95" s="49" t="s">
        <v>302</v>
      </c>
    </row>
    <row r="96" spans="2:15" ht="42" customHeight="1" x14ac:dyDescent="0.25">
      <c r="C96" s="326"/>
      <c r="D96" s="327"/>
      <c r="E96" s="322"/>
      <c r="F96" s="2">
        <v>88</v>
      </c>
      <c r="G96" s="274"/>
      <c r="H96" s="276" t="s">
        <v>356</v>
      </c>
      <c r="I96" s="276"/>
      <c r="J96" s="39" t="s">
        <v>353</v>
      </c>
      <c r="K96" s="2">
        <v>86</v>
      </c>
      <c r="L96" s="289"/>
      <c r="M96" s="291"/>
      <c r="N96" s="54" t="s">
        <v>305</v>
      </c>
      <c r="O96" s="48" t="s">
        <v>306</v>
      </c>
    </row>
    <row r="97" spans="2:15" ht="36" customHeight="1" x14ac:dyDescent="0.25">
      <c r="C97" s="326"/>
      <c r="D97" s="327"/>
      <c r="E97" s="322"/>
      <c r="F97" s="2">
        <v>89</v>
      </c>
      <c r="G97" s="274"/>
      <c r="H97" s="276"/>
      <c r="I97" s="276"/>
      <c r="J97" s="36" t="s">
        <v>354</v>
      </c>
      <c r="K97" s="2">
        <v>87</v>
      </c>
      <c r="L97" s="289"/>
      <c r="M97" s="291"/>
      <c r="N97" s="55" t="s">
        <v>307</v>
      </c>
      <c r="O97" s="49" t="s">
        <v>308</v>
      </c>
    </row>
    <row r="98" spans="2:15" ht="42" customHeight="1" x14ac:dyDescent="0.25">
      <c r="C98" s="328" t="s">
        <v>357</v>
      </c>
      <c r="D98" s="321"/>
      <c r="E98" s="323" t="s">
        <v>358</v>
      </c>
      <c r="F98" s="2">
        <v>90</v>
      </c>
      <c r="G98" s="274" t="s">
        <v>359</v>
      </c>
      <c r="H98" s="265" t="s">
        <v>360</v>
      </c>
      <c r="I98" s="265"/>
      <c r="J98" s="30" t="s">
        <v>361</v>
      </c>
      <c r="K98" s="2">
        <v>88</v>
      </c>
      <c r="L98" s="289"/>
      <c r="M98" s="291"/>
      <c r="N98" s="54" t="s">
        <v>307</v>
      </c>
      <c r="O98" s="48" t="s">
        <v>309</v>
      </c>
    </row>
    <row r="99" spans="2:15" ht="31.5" customHeight="1" x14ac:dyDescent="0.25">
      <c r="C99" s="328"/>
      <c r="D99" s="321"/>
      <c r="E99" s="323"/>
      <c r="F99" s="2">
        <v>91</v>
      </c>
      <c r="G99" s="274"/>
      <c r="H99" s="265"/>
      <c r="I99" s="265"/>
      <c r="J99" s="31" t="s">
        <v>362</v>
      </c>
      <c r="K99" s="2">
        <v>89</v>
      </c>
      <c r="L99" s="289"/>
      <c r="M99" s="291"/>
      <c r="N99" s="55" t="s">
        <v>316</v>
      </c>
      <c r="O99" s="49" t="s">
        <v>317</v>
      </c>
    </row>
    <row r="100" spans="2:15" ht="49.5" customHeight="1" x14ac:dyDescent="0.25">
      <c r="C100" s="328"/>
      <c r="D100" s="321"/>
      <c r="E100" s="323"/>
      <c r="F100" s="2">
        <v>92</v>
      </c>
      <c r="G100" s="274"/>
      <c r="H100" s="276" t="s">
        <v>359</v>
      </c>
      <c r="I100" s="276"/>
      <c r="J100" s="30" t="s">
        <v>361</v>
      </c>
      <c r="K100" s="6"/>
      <c r="L100" s="29"/>
      <c r="M100" s="27"/>
      <c r="N100" s="27"/>
      <c r="O100" s="50"/>
    </row>
    <row r="101" spans="2:15" ht="32.25" customHeight="1" x14ac:dyDescent="0.25">
      <c r="B101" s="3">
        <v>84</v>
      </c>
      <c r="C101" s="328"/>
      <c r="D101" s="321"/>
      <c r="E101" s="323"/>
      <c r="F101" s="2">
        <v>93</v>
      </c>
      <c r="G101" s="274"/>
      <c r="H101" s="276"/>
      <c r="I101" s="276"/>
      <c r="J101" s="31" t="s">
        <v>362</v>
      </c>
      <c r="K101" s="6"/>
      <c r="L101" s="29"/>
      <c r="M101" s="27"/>
      <c r="N101" s="27"/>
      <c r="O101" s="50"/>
    </row>
    <row r="102" spans="2:15" ht="46.5" customHeight="1" x14ac:dyDescent="0.25">
      <c r="C102" s="328"/>
      <c r="D102" s="321"/>
      <c r="E102" s="323"/>
      <c r="F102" s="2">
        <v>94</v>
      </c>
      <c r="G102" s="274"/>
      <c r="H102" s="265" t="s">
        <v>363</v>
      </c>
      <c r="I102" s="265"/>
      <c r="J102" s="30" t="s">
        <v>361</v>
      </c>
      <c r="K102" s="6"/>
      <c r="L102" s="29"/>
      <c r="M102" s="28"/>
      <c r="N102" s="28"/>
      <c r="O102" s="50"/>
    </row>
    <row r="103" spans="2:15" ht="44.25" customHeight="1" x14ac:dyDescent="0.25">
      <c r="C103" s="328"/>
      <c r="D103" s="321"/>
      <c r="E103" s="323"/>
      <c r="F103" s="2">
        <v>98</v>
      </c>
      <c r="G103" s="274"/>
      <c r="H103" s="265"/>
      <c r="I103" s="265"/>
      <c r="J103" s="31" t="s">
        <v>362</v>
      </c>
      <c r="K103" s="6"/>
      <c r="L103" s="29"/>
      <c r="M103" s="28"/>
      <c r="N103" s="28"/>
      <c r="O103" s="51"/>
    </row>
    <row r="104" spans="2:15" ht="42.75" customHeight="1" x14ac:dyDescent="0.25">
      <c r="C104" s="293" t="s">
        <v>364</v>
      </c>
      <c r="D104" s="294"/>
      <c r="E104" s="13" t="s">
        <v>365</v>
      </c>
      <c r="F104" s="2">
        <v>96</v>
      </c>
      <c r="G104" s="299" t="s">
        <v>364</v>
      </c>
      <c r="H104" s="300"/>
      <c r="I104" s="301"/>
      <c r="J104" s="39" t="s">
        <v>366</v>
      </c>
      <c r="K104" s="3">
        <v>90</v>
      </c>
      <c r="L104" s="308" t="s">
        <v>367</v>
      </c>
      <c r="M104" s="309"/>
      <c r="N104" s="310"/>
      <c r="O104" s="34" t="s">
        <v>366</v>
      </c>
    </row>
    <row r="105" spans="2:15" ht="47.25" customHeight="1" x14ac:dyDescent="0.25">
      <c r="C105" s="295"/>
      <c r="D105" s="296"/>
      <c r="E105" s="12" t="s">
        <v>368</v>
      </c>
      <c r="F105" s="2">
        <v>97</v>
      </c>
      <c r="G105" s="302"/>
      <c r="H105" s="303"/>
      <c r="I105" s="304"/>
      <c r="J105" s="35" t="s">
        <v>369</v>
      </c>
      <c r="K105" s="3">
        <v>91</v>
      </c>
      <c r="L105" s="311"/>
      <c r="M105" s="312"/>
      <c r="N105" s="313"/>
      <c r="O105" s="45" t="s">
        <v>369</v>
      </c>
    </row>
    <row r="106" spans="2:15" ht="72" thickBot="1" x14ac:dyDescent="0.3">
      <c r="C106" s="297"/>
      <c r="D106" s="298"/>
      <c r="E106" s="14" t="s">
        <v>370</v>
      </c>
      <c r="F106" s="2">
        <v>98</v>
      </c>
      <c r="G106" s="305"/>
      <c r="H106" s="306"/>
      <c r="I106" s="307"/>
      <c r="J106" s="40" t="s">
        <v>371</v>
      </c>
      <c r="K106" s="3">
        <v>92</v>
      </c>
      <c r="L106" s="314"/>
      <c r="M106" s="315"/>
      <c r="N106" s="316"/>
      <c r="O106" s="52" t="s">
        <v>371</v>
      </c>
    </row>
    <row r="107" spans="2:15" ht="15.75" customHeight="1" x14ac:dyDescent="0.25">
      <c r="C107" s="317" t="s">
        <v>372</v>
      </c>
      <c r="D107" s="317"/>
      <c r="E107" s="317"/>
      <c r="F107" s="317"/>
      <c r="G107" s="317"/>
      <c r="H107" s="317"/>
      <c r="I107" s="317"/>
      <c r="J107" s="317"/>
      <c r="K107" s="317"/>
      <c r="L107" s="317"/>
      <c r="M107" s="317"/>
      <c r="N107" s="317"/>
      <c r="O107" s="317"/>
    </row>
  </sheetData>
  <mergeCells count="102">
    <mergeCell ref="C104:D106"/>
    <mergeCell ref="G104:I106"/>
    <mergeCell ref="L104:N106"/>
    <mergeCell ref="C107:O107"/>
    <mergeCell ref="L3:O3"/>
    <mergeCell ref="B2:O2"/>
    <mergeCell ref="I86:I87"/>
    <mergeCell ref="D81:D83"/>
    <mergeCell ref="D87:D88"/>
    <mergeCell ref="E92:E97"/>
    <mergeCell ref="E98:E103"/>
    <mergeCell ref="C51:D52"/>
    <mergeCell ref="C79:C91"/>
    <mergeCell ref="C92:D97"/>
    <mergeCell ref="C98:D103"/>
    <mergeCell ref="G89:I91"/>
    <mergeCell ref="L4:N5"/>
    <mergeCell ref="O4:O5"/>
    <mergeCell ref="G79:G88"/>
    <mergeCell ref="H79:H88"/>
    <mergeCell ref="G92:G97"/>
    <mergeCell ref="H92:I93"/>
    <mergeCell ref="H94:I95"/>
    <mergeCell ref="H96:I97"/>
    <mergeCell ref="M80:M89"/>
    <mergeCell ref="M90:M99"/>
    <mergeCell ref="L33:N33"/>
    <mergeCell ref="L34:N42"/>
    <mergeCell ref="L43:N44"/>
    <mergeCell ref="L45:N48"/>
    <mergeCell ref="L49:N52"/>
    <mergeCell ref="L53:N56"/>
    <mergeCell ref="L57:N60"/>
    <mergeCell ref="L61:N63"/>
    <mergeCell ref="L64:N69"/>
    <mergeCell ref="L70:L99"/>
    <mergeCell ref="M70:M79"/>
    <mergeCell ref="H73:I75"/>
    <mergeCell ref="H76:I78"/>
    <mergeCell ref="H98:I99"/>
    <mergeCell ref="G98:G103"/>
    <mergeCell ref="H100:I101"/>
    <mergeCell ref="H102:I103"/>
    <mergeCell ref="L6:N7"/>
    <mergeCell ref="L8:N9"/>
    <mergeCell ref="L10:N14"/>
    <mergeCell ref="L15:N18"/>
    <mergeCell ref="L19:N20"/>
    <mergeCell ref="L21:N22"/>
    <mergeCell ref="L23:N24"/>
    <mergeCell ref="L25:N27"/>
    <mergeCell ref="L28:N32"/>
    <mergeCell ref="G70:G78"/>
    <mergeCell ref="G34:I42"/>
    <mergeCell ref="G45:I48"/>
    <mergeCell ref="G61:I63"/>
    <mergeCell ref="G64:I69"/>
    <mergeCell ref="G49:I52"/>
    <mergeCell ref="G53:I56"/>
    <mergeCell ref="G57:I60"/>
    <mergeCell ref="H70:I72"/>
    <mergeCell ref="K4:K5"/>
    <mergeCell ref="J4:J5"/>
    <mergeCell ref="C3:E3"/>
    <mergeCell ref="F4:F5"/>
    <mergeCell ref="G4:I5"/>
    <mergeCell ref="G6:I7"/>
    <mergeCell ref="G8:I9"/>
    <mergeCell ref="G10:I14"/>
    <mergeCell ref="G15:I18"/>
    <mergeCell ref="F3:J3"/>
    <mergeCell ref="G19:I20"/>
    <mergeCell ref="G21:I22"/>
    <mergeCell ref="G23:I24"/>
    <mergeCell ref="G25:I27"/>
    <mergeCell ref="G28:I32"/>
    <mergeCell ref="G33:I33"/>
    <mergeCell ref="C28:D32"/>
    <mergeCell ref="C33:D33"/>
    <mergeCell ref="G43:I44"/>
    <mergeCell ref="C64:D69"/>
    <mergeCell ref="C15:D18"/>
    <mergeCell ref="C4:D5"/>
    <mergeCell ref="E4:E5"/>
    <mergeCell ref="C6:D7"/>
    <mergeCell ref="C8:D9"/>
    <mergeCell ref="C10:D14"/>
    <mergeCell ref="C61:D63"/>
    <mergeCell ref="C70:C78"/>
    <mergeCell ref="D70:D72"/>
    <mergeCell ref="D73:D75"/>
    <mergeCell ref="D76:D78"/>
    <mergeCell ref="C53:D56"/>
    <mergeCell ref="C57:D60"/>
    <mergeCell ref="C43:D44"/>
    <mergeCell ref="C49:D50"/>
    <mergeCell ref="C34:D42"/>
    <mergeCell ref="C45:D48"/>
    <mergeCell ref="C19:D20"/>
    <mergeCell ref="C21:D22"/>
    <mergeCell ref="C23:D24"/>
    <mergeCell ref="C25:D2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L21"/>
  <sheetViews>
    <sheetView workbookViewId="0">
      <selection activeCell="B3" sqref="B3:L10"/>
    </sheetView>
  </sheetViews>
  <sheetFormatPr baseColWidth="10" defaultColWidth="11.42578125" defaultRowHeight="15" x14ac:dyDescent="0.25"/>
  <cols>
    <col min="2" max="2" width="10.42578125" bestFit="1" customWidth="1"/>
    <col min="4" max="4" width="7.42578125" bestFit="1" customWidth="1"/>
    <col min="6" max="6" width="5" style="4" customWidth="1"/>
    <col min="7" max="7" width="4.42578125" customWidth="1"/>
    <col min="8" max="8" width="10.42578125" bestFit="1" customWidth="1"/>
    <col min="9" max="9" width="10.5703125" bestFit="1" customWidth="1"/>
    <col min="10" max="10" width="7.42578125" bestFit="1" customWidth="1"/>
    <col min="12" max="12" width="5.140625" bestFit="1" customWidth="1"/>
  </cols>
  <sheetData>
    <row r="3" spans="2:12" ht="15.75" thickBot="1" x14ac:dyDescent="0.3">
      <c r="B3" s="346" t="s">
        <v>373</v>
      </c>
      <c r="C3" s="346"/>
      <c r="D3" s="346"/>
      <c r="E3" s="346"/>
      <c r="F3" s="346"/>
      <c r="H3" s="346" t="s">
        <v>374</v>
      </c>
      <c r="I3" s="346"/>
      <c r="J3" s="346"/>
      <c r="K3" s="346"/>
      <c r="L3" s="346"/>
    </row>
    <row r="4" spans="2:12" ht="36.75" customHeight="1" thickBot="1" x14ac:dyDescent="0.3">
      <c r="C4" s="61" t="s">
        <v>375</v>
      </c>
      <c r="D4" s="62" t="s">
        <v>376</v>
      </c>
      <c r="E4" s="63" t="s">
        <v>377</v>
      </c>
      <c r="F4" s="60" t="s">
        <v>378</v>
      </c>
      <c r="I4" s="61" t="s">
        <v>375</v>
      </c>
      <c r="J4" s="62" t="s">
        <v>376</v>
      </c>
      <c r="K4" s="63" t="s">
        <v>377</v>
      </c>
      <c r="L4" s="60" t="s">
        <v>378</v>
      </c>
    </row>
    <row r="5" spans="2:12" x14ac:dyDescent="0.25">
      <c r="B5" s="57" t="s">
        <v>379</v>
      </c>
      <c r="C5" s="64">
        <f>SUM(C6:C9)</f>
        <v>13</v>
      </c>
      <c r="D5" s="65">
        <f>SUM(D6:D9)</f>
        <v>90</v>
      </c>
      <c r="E5" s="66">
        <f>SUM(E6:E9)</f>
        <v>3</v>
      </c>
      <c r="F5" s="79">
        <f>SUM(C5:E5)</f>
        <v>106</v>
      </c>
      <c r="H5" s="57" t="s">
        <v>379</v>
      </c>
      <c r="I5" s="64">
        <f>SUM(I6:I9)</f>
        <v>14</v>
      </c>
      <c r="J5" s="65">
        <f>SUM(J6:J9)</f>
        <v>33</v>
      </c>
      <c r="K5" s="66">
        <f>SUM(K6:K9)</f>
        <v>52</v>
      </c>
      <c r="L5" s="79">
        <f>SUM(I5:K5)</f>
        <v>99</v>
      </c>
    </row>
    <row r="6" spans="2:12" x14ac:dyDescent="0.25">
      <c r="B6" s="67" t="s">
        <v>380</v>
      </c>
      <c r="C6" s="68">
        <v>7</v>
      </c>
      <c r="D6" s="68">
        <v>9</v>
      </c>
      <c r="E6" s="68">
        <v>2</v>
      </c>
      <c r="F6" s="80">
        <f>SUM(C6:E6)</f>
        <v>18</v>
      </c>
      <c r="H6" s="67" t="s">
        <v>380</v>
      </c>
      <c r="I6" s="68">
        <v>8</v>
      </c>
      <c r="J6" s="68">
        <v>7</v>
      </c>
      <c r="K6" s="68">
        <v>31</v>
      </c>
      <c r="L6" s="80">
        <f>SUM(I6:K6)</f>
        <v>46</v>
      </c>
    </row>
    <row r="7" spans="2:12" x14ac:dyDescent="0.25">
      <c r="B7" s="73" t="s">
        <v>381</v>
      </c>
      <c r="C7" s="74">
        <v>6</v>
      </c>
      <c r="D7" s="74">
        <v>52</v>
      </c>
      <c r="E7" s="74">
        <v>1</v>
      </c>
      <c r="F7" s="81">
        <f>SUM(C7:E7)</f>
        <v>59</v>
      </c>
      <c r="H7" s="73" t="s">
        <v>381</v>
      </c>
      <c r="I7" s="74">
        <v>6</v>
      </c>
      <c r="J7" s="74">
        <v>21</v>
      </c>
      <c r="K7" s="74">
        <v>10</v>
      </c>
      <c r="L7" s="81">
        <f>SUM(I7:K7)</f>
        <v>37</v>
      </c>
    </row>
    <row r="8" spans="2:12" x14ac:dyDescent="0.25">
      <c r="B8" s="59" t="s">
        <v>382</v>
      </c>
      <c r="C8" s="56"/>
      <c r="D8" s="56">
        <v>22</v>
      </c>
      <c r="E8" s="56"/>
      <c r="F8" s="82">
        <f>SUM(C8:E8)</f>
        <v>22</v>
      </c>
      <c r="H8" s="70" t="s">
        <v>382</v>
      </c>
      <c r="I8" s="71"/>
      <c r="J8" s="71">
        <v>5</v>
      </c>
      <c r="K8" s="71">
        <v>3</v>
      </c>
      <c r="L8" s="84">
        <f>SUM(I8:K8)</f>
        <v>8</v>
      </c>
    </row>
    <row r="9" spans="2:12" ht="15.75" thickBot="1" x14ac:dyDescent="0.3">
      <c r="B9" s="76" t="s">
        <v>383</v>
      </c>
      <c r="C9" s="77"/>
      <c r="D9" s="77">
        <v>7</v>
      </c>
      <c r="E9" s="77"/>
      <c r="F9" s="83">
        <f>SUM(C9:E9)</f>
        <v>7</v>
      </c>
      <c r="G9" s="4"/>
      <c r="H9" s="76" t="s">
        <v>383</v>
      </c>
      <c r="I9" s="77"/>
      <c r="J9" s="77"/>
      <c r="K9" s="77">
        <v>8</v>
      </c>
      <c r="L9" s="83">
        <f>SUM(I9:K9)</f>
        <v>8</v>
      </c>
    </row>
    <row r="10" spans="2:12" x14ac:dyDescent="0.25">
      <c r="B10" s="347" t="s">
        <v>384</v>
      </c>
      <c r="C10" s="347"/>
      <c r="D10" s="347"/>
      <c r="E10" s="347"/>
      <c r="F10" s="347"/>
      <c r="G10" s="347"/>
      <c r="H10" s="347"/>
      <c r="I10" s="347"/>
      <c r="J10" s="347"/>
      <c r="K10" s="347"/>
      <c r="L10" s="347"/>
    </row>
    <row r="11" spans="2:12" ht="15.75" thickBot="1" x14ac:dyDescent="0.3">
      <c r="B11" s="346" t="s">
        <v>374</v>
      </c>
      <c r="C11" s="346"/>
      <c r="D11" s="346"/>
      <c r="E11" s="346"/>
      <c r="F11" s="346"/>
    </row>
    <row r="12" spans="2:12" x14ac:dyDescent="0.25">
      <c r="B12" s="57" t="s">
        <v>379</v>
      </c>
      <c r="C12" s="64">
        <f>SUM(C13:C16)</f>
        <v>14</v>
      </c>
      <c r="D12" s="65">
        <f>SUM(D13:D16)</f>
        <v>33</v>
      </c>
      <c r="E12" s="66">
        <f>SUM(E13:E16)</f>
        <v>52</v>
      </c>
      <c r="F12" s="58">
        <f>SUM(C12:E12)</f>
        <v>99</v>
      </c>
    </row>
    <row r="13" spans="2:12" x14ac:dyDescent="0.25">
      <c r="B13" s="67" t="s">
        <v>380</v>
      </c>
      <c r="C13" s="68">
        <v>8</v>
      </c>
      <c r="D13" s="68">
        <v>7</v>
      </c>
      <c r="E13" s="68">
        <v>31</v>
      </c>
      <c r="F13" s="69">
        <f>SUM(C13:E13)</f>
        <v>46</v>
      </c>
    </row>
    <row r="14" spans="2:12" x14ac:dyDescent="0.25">
      <c r="B14" s="73" t="s">
        <v>381</v>
      </c>
      <c r="C14" s="74">
        <v>6</v>
      </c>
      <c r="D14" s="74">
        <v>21</v>
      </c>
      <c r="E14" s="74">
        <v>10</v>
      </c>
      <c r="F14" s="75">
        <f>SUM(C14:E14)</f>
        <v>37</v>
      </c>
    </row>
    <row r="15" spans="2:12" x14ac:dyDescent="0.25">
      <c r="B15" s="70" t="s">
        <v>382</v>
      </c>
      <c r="C15" s="71"/>
      <c r="D15" s="71">
        <v>5</v>
      </c>
      <c r="E15" s="71">
        <v>3</v>
      </c>
      <c r="F15" s="72">
        <f>SUM(C15:E15)</f>
        <v>8</v>
      </c>
    </row>
    <row r="16" spans="2:12" ht="15.75" thickBot="1" x14ac:dyDescent="0.3">
      <c r="B16" s="76" t="s">
        <v>383</v>
      </c>
      <c r="C16" s="77"/>
      <c r="D16" s="77"/>
      <c r="E16" s="77">
        <v>8</v>
      </c>
      <c r="F16" s="78">
        <f>SUM(C16:E16)</f>
        <v>8</v>
      </c>
    </row>
    <row r="19" spans="3:5" x14ac:dyDescent="0.25">
      <c r="C19" t="s">
        <v>385</v>
      </c>
      <c r="D19" t="s">
        <v>386</v>
      </c>
      <c r="E19" t="s">
        <v>387</v>
      </c>
    </row>
    <row r="20" spans="3:5" x14ac:dyDescent="0.25">
      <c r="E20" t="s">
        <v>388</v>
      </c>
    </row>
    <row r="21" spans="3:5" x14ac:dyDescent="0.25">
      <c r="E21" t="s">
        <v>389</v>
      </c>
    </row>
  </sheetData>
  <mergeCells count="4">
    <mergeCell ref="B11:F11"/>
    <mergeCell ref="B3:F3"/>
    <mergeCell ref="H3:L3"/>
    <mergeCell ref="B10:L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X167"/>
  <sheetViews>
    <sheetView workbookViewId="0">
      <selection activeCell="R159" sqref="R159:R167"/>
    </sheetView>
  </sheetViews>
  <sheetFormatPr baseColWidth="10" defaultColWidth="11.42578125" defaultRowHeight="15" x14ac:dyDescent="0.25"/>
  <cols>
    <col min="2" max="2" width="3" bestFit="1" customWidth="1"/>
    <col min="4" max="4" width="13.5703125" customWidth="1"/>
    <col min="5" max="5" width="8.5703125" bestFit="1" customWidth="1"/>
    <col min="6" max="6" width="15" customWidth="1"/>
    <col min="7" max="7" width="6.5703125" bestFit="1" customWidth="1"/>
    <col min="8" max="8" width="3.5703125" customWidth="1"/>
    <col min="9" max="9" width="3" bestFit="1" customWidth="1"/>
    <col min="11" max="11" width="13.5703125" customWidth="1"/>
    <col min="12" max="12" width="8.85546875" style="146" bestFit="1" customWidth="1"/>
    <col min="13" max="13" width="14.5703125" customWidth="1"/>
    <col min="14" max="14" width="6.5703125" bestFit="1" customWidth="1"/>
    <col min="15" max="15" width="12.42578125" bestFit="1" customWidth="1"/>
  </cols>
  <sheetData>
    <row r="4" spans="2:16" ht="20.25" customHeight="1" x14ac:dyDescent="0.25">
      <c r="B4" s="352" t="s">
        <v>390</v>
      </c>
      <c r="C4" s="352"/>
      <c r="D4" s="352"/>
      <c r="E4" s="352"/>
      <c r="F4" s="352"/>
      <c r="G4" s="352"/>
      <c r="H4" s="104"/>
      <c r="I4" s="352" t="s">
        <v>391</v>
      </c>
      <c r="J4" s="352"/>
      <c r="K4" s="352"/>
      <c r="L4" s="352"/>
      <c r="M4" s="352"/>
      <c r="N4" s="352"/>
    </row>
    <row r="5" spans="2:16" ht="45" x14ac:dyDescent="0.25">
      <c r="C5" s="129" t="s">
        <v>392</v>
      </c>
      <c r="D5" s="98" t="s">
        <v>375</v>
      </c>
      <c r="E5" s="100" t="s">
        <v>376</v>
      </c>
      <c r="F5" s="102" t="s">
        <v>393</v>
      </c>
      <c r="G5" s="86" t="s">
        <v>378</v>
      </c>
      <c r="J5" s="2" t="s">
        <v>392</v>
      </c>
      <c r="K5" s="98" t="s">
        <v>375</v>
      </c>
      <c r="L5" s="100" t="s">
        <v>376</v>
      </c>
      <c r="M5" s="102" t="s">
        <v>393</v>
      </c>
      <c r="N5" s="86" t="s">
        <v>378</v>
      </c>
      <c r="O5" s="105" t="s">
        <v>394</v>
      </c>
    </row>
    <row r="6" spans="2:16" ht="15.75" x14ac:dyDescent="0.25">
      <c r="C6" s="87" t="s">
        <v>378</v>
      </c>
      <c r="D6" s="99">
        <f>SUM(D7:D10)</f>
        <v>14</v>
      </c>
      <c r="E6" s="101">
        <f>SUM(E7:E10)</f>
        <v>46</v>
      </c>
      <c r="F6" s="103">
        <v>3</v>
      </c>
      <c r="G6" s="87">
        <f>SUM(G7:G10)</f>
        <v>63</v>
      </c>
      <c r="J6" s="87" t="s">
        <v>378</v>
      </c>
      <c r="K6" s="122">
        <f>SUM(K7:K10)</f>
        <v>14</v>
      </c>
      <c r="L6" s="145">
        <f>SUM(L7:L10)</f>
        <v>65</v>
      </c>
      <c r="M6" s="130">
        <f>SUM(M7:M10)</f>
        <v>58</v>
      </c>
      <c r="N6" s="119">
        <f>SUM(K6:M6)</f>
        <v>137</v>
      </c>
      <c r="O6" s="85">
        <f>SUM(O7:O10)</f>
        <v>19</v>
      </c>
    </row>
    <row r="7" spans="2:16" ht="15.75" customHeight="1" x14ac:dyDescent="0.25">
      <c r="B7" s="349" t="s">
        <v>395</v>
      </c>
      <c r="C7" s="88" t="s">
        <v>396</v>
      </c>
      <c r="D7" s="88">
        <v>8</v>
      </c>
      <c r="E7" s="89">
        <f>9+H7</f>
        <v>9</v>
      </c>
      <c r="F7" s="88">
        <v>2</v>
      </c>
      <c r="G7" s="88">
        <f>SUM(D7:F7)</f>
        <v>19</v>
      </c>
      <c r="I7" s="349" t="s">
        <v>395</v>
      </c>
      <c r="J7" s="88" t="s">
        <v>396</v>
      </c>
      <c r="K7" s="120">
        <v>9</v>
      </c>
      <c r="L7" s="121">
        <v>12</v>
      </c>
      <c r="M7" s="120">
        <v>31</v>
      </c>
      <c r="N7" s="122">
        <f>SUM(K7:M7)</f>
        <v>52</v>
      </c>
      <c r="O7" s="106">
        <v>3</v>
      </c>
      <c r="P7" s="108">
        <f>N7/N6</f>
        <v>0.37956204379562042</v>
      </c>
    </row>
    <row r="8" spans="2:16" ht="15.75" x14ac:dyDescent="0.25">
      <c r="B8" s="349"/>
      <c r="C8" s="90" t="s">
        <v>35</v>
      </c>
      <c r="D8" s="90">
        <v>6</v>
      </c>
      <c r="E8" s="91">
        <f>30+H8</f>
        <v>30</v>
      </c>
      <c r="F8" s="90">
        <v>1</v>
      </c>
      <c r="G8" s="90">
        <f>SUM(D8:F8)</f>
        <v>37</v>
      </c>
      <c r="I8" s="349"/>
      <c r="J8" s="90" t="s">
        <v>35</v>
      </c>
      <c r="K8" s="123">
        <v>5</v>
      </c>
      <c r="L8" s="124">
        <f>30+O8</f>
        <v>46</v>
      </c>
      <c r="M8" s="123">
        <v>12</v>
      </c>
      <c r="N8" s="123">
        <f>SUM(K8:M8)</f>
        <v>63</v>
      </c>
      <c r="O8" s="107">
        <v>16</v>
      </c>
      <c r="P8" s="108">
        <f>N8/$N$6</f>
        <v>0.45985401459854014</v>
      </c>
    </row>
    <row r="9" spans="2:16" ht="15.75" x14ac:dyDescent="0.25">
      <c r="B9" s="349"/>
      <c r="C9" s="92" t="s">
        <v>36</v>
      </c>
      <c r="D9" s="92"/>
      <c r="E9" s="93">
        <v>7</v>
      </c>
      <c r="F9" s="94"/>
      <c r="G9" s="92">
        <f>SUM(D9:F9)</f>
        <v>7</v>
      </c>
      <c r="I9" s="349"/>
      <c r="J9" s="92" t="s">
        <v>36</v>
      </c>
      <c r="K9" s="125"/>
      <c r="L9" s="126">
        <v>7</v>
      </c>
      <c r="M9" s="125">
        <v>6</v>
      </c>
      <c r="N9" s="125">
        <f>SUM(K9:M9)</f>
        <v>13</v>
      </c>
      <c r="P9" s="108">
        <f>N9/$N$6</f>
        <v>9.4890510948905105E-2</v>
      </c>
    </row>
    <row r="10" spans="2:16" ht="15.75" x14ac:dyDescent="0.25">
      <c r="B10" s="349"/>
      <c r="C10" s="95" t="s">
        <v>397</v>
      </c>
      <c r="D10" s="95"/>
      <c r="E10" s="96"/>
      <c r="F10" s="97"/>
      <c r="G10" s="95">
        <f>SUM(D10:F10)</f>
        <v>0</v>
      </c>
      <c r="I10" s="349"/>
      <c r="J10" s="95" t="s">
        <v>397</v>
      </c>
      <c r="K10" s="127"/>
      <c r="L10" s="128"/>
      <c r="M10" s="127">
        <v>9</v>
      </c>
      <c r="N10" s="127">
        <f>SUM(K10:M10)</f>
        <v>9</v>
      </c>
      <c r="P10" s="108">
        <f>N10/$N$6</f>
        <v>6.569343065693431E-2</v>
      </c>
    </row>
    <row r="11" spans="2:16" x14ac:dyDescent="0.25">
      <c r="B11" s="353" t="s">
        <v>398</v>
      </c>
      <c r="C11" s="353"/>
      <c r="D11" s="353"/>
      <c r="E11" s="353"/>
      <c r="F11" s="353"/>
      <c r="G11" s="353"/>
      <c r="I11" s="353" t="s">
        <v>399</v>
      </c>
      <c r="J11" s="353"/>
      <c r="K11" s="353"/>
      <c r="L11" s="353"/>
      <c r="M11" s="353"/>
      <c r="N11" s="353"/>
    </row>
    <row r="12" spans="2:16" x14ac:dyDescent="0.25">
      <c r="L12" s="146">
        <v>46</v>
      </c>
    </row>
    <row r="13" spans="2:16" x14ac:dyDescent="0.25">
      <c r="L13" s="146">
        <v>19</v>
      </c>
      <c r="M13" s="105" t="s">
        <v>394</v>
      </c>
    </row>
    <row r="14" spans="2:16" x14ac:dyDescent="0.25">
      <c r="L14" s="146">
        <f>SUM(L12:L13)</f>
        <v>65</v>
      </c>
    </row>
    <row r="33" spans="14:14" x14ac:dyDescent="0.25">
      <c r="N33" t="s">
        <v>400</v>
      </c>
    </row>
    <row r="34" spans="14:14" x14ac:dyDescent="0.25">
      <c r="N34" t="s">
        <v>401</v>
      </c>
    </row>
    <row r="121" spans="2:24" x14ac:dyDescent="0.25">
      <c r="P121" s="135" t="s">
        <v>48</v>
      </c>
      <c r="Q121" s="135"/>
      <c r="R121" s="135"/>
      <c r="S121" s="135"/>
      <c r="T121" s="135"/>
    </row>
    <row r="122" spans="2:24" x14ac:dyDescent="0.25">
      <c r="P122" s="135" t="s">
        <v>48</v>
      </c>
      <c r="Q122" s="135"/>
      <c r="R122" s="135"/>
      <c r="S122" s="135"/>
      <c r="T122" s="135"/>
    </row>
    <row r="123" spans="2:24" x14ac:dyDescent="0.25">
      <c r="P123" s="85" t="s">
        <v>48</v>
      </c>
      <c r="Q123" s="85"/>
      <c r="R123" s="85"/>
      <c r="S123" s="85"/>
      <c r="T123" s="85"/>
    </row>
    <row r="124" spans="2:24" ht="409.5" x14ac:dyDescent="0.25">
      <c r="B124" s="254">
        <v>33</v>
      </c>
      <c r="C124" s="132" t="s">
        <v>402</v>
      </c>
      <c r="D124" s="133"/>
      <c r="K124" s="133" t="s">
        <v>403</v>
      </c>
      <c r="L124" s="350" t="s">
        <v>404</v>
      </c>
      <c r="M124" s="134"/>
      <c r="N124" s="134"/>
      <c r="O124" t="s">
        <v>405</v>
      </c>
      <c r="P124" s="136" t="s">
        <v>48</v>
      </c>
      <c r="Q124" s="136" t="s">
        <v>36</v>
      </c>
      <c r="R124" s="136" t="s">
        <v>397</v>
      </c>
      <c r="S124" s="136"/>
      <c r="T124" s="136"/>
      <c r="U124" s="1" t="s">
        <v>406</v>
      </c>
      <c r="V124" t="s">
        <v>407</v>
      </c>
      <c r="W124" s="1" t="s">
        <v>408</v>
      </c>
      <c r="X124" s="1" t="s">
        <v>409</v>
      </c>
    </row>
    <row r="125" spans="2:24" x14ac:dyDescent="0.25">
      <c r="B125" s="254"/>
      <c r="C125" s="132"/>
      <c r="D125" s="133"/>
      <c r="K125" s="133"/>
      <c r="L125" s="351"/>
      <c r="M125" s="134"/>
      <c r="N125" s="134" t="s">
        <v>410</v>
      </c>
      <c r="O125" t="s">
        <v>405</v>
      </c>
      <c r="P125" s="136" t="s">
        <v>48</v>
      </c>
      <c r="Q125" s="136"/>
      <c r="R125" s="136"/>
      <c r="S125" s="136"/>
      <c r="T125" s="136"/>
    </row>
    <row r="126" spans="2:24" ht="409.5" x14ac:dyDescent="0.25">
      <c r="B126" s="254">
        <v>34</v>
      </c>
      <c r="C126" s="132"/>
      <c r="D126" s="133"/>
      <c r="F126" s="4"/>
      <c r="G126" s="4"/>
      <c r="H126" s="4"/>
      <c r="I126" s="4"/>
      <c r="J126" s="4"/>
      <c r="K126" s="133" t="s">
        <v>411</v>
      </c>
      <c r="L126" s="147"/>
      <c r="M126" s="134"/>
      <c r="N126" s="134" t="s">
        <v>412</v>
      </c>
      <c r="P126" s="136" t="s">
        <v>48</v>
      </c>
      <c r="Q126" s="136" t="s">
        <v>36</v>
      </c>
      <c r="R126" s="136" t="s">
        <v>397</v>
      </c>
      <c r="S126" s="136"/>
      <c r="T126" s="136"/>
      <c r="U126" s="1" t="s">
        <v>406</v>
      </c>
      <c r="V126" t="s">
        <v>407</v>
      </c>
    </row>
    <row r="127" spans="2:24" x14ac:dyDescent="0.25">
      <c r="B127" s="254"/>
      <c r="C127" s="132"/>
      <c r="D127" s="133"/>
      <c r="F127" s="4"/>
      <c r="G127" s="4"/>
      <c r="H127" s="4"/>
      <c r="I127" s="4"/>
      <c r="J127" s="4"/>
      <c r="K127" s="133"/>
      <c r="L127" s="147"/>
      <c r="M127" s="134"/>
      <c r="N127" s="134"/>
      <c r="P127" s="136" t="s">
        <v>48</v>
      </c>
      <c r="Q127" s="136"/>
      <c r="R127" s="136"/>
      <c r="S127" s="136"/>
      <c r="T127" s="136"/>
    </row>
    <row r="128" spans="2:24" x14ac:dyDescent="0.25">
      <c r="B128" s="254">
        <v>35</v>
      </c>
      <c r="C128" s="132"/>
      <c r="D128" s="133"/>
      <c r="K128" s="133"/>
      <c r="L128" s="147"/>
      <c r="M128" s="134"/>
      <c r="N128" s="134"/>
      <c r="P128" s="136" t="s">
        <v>48</v>
      </c>
      <c r="Q128" s="136" t="s">
        <v>396</v>
      </c>
      <c r="R128" s="136" t="s">
        <v>397</v>
      </c>
      <c r="S128" s="136"/>
      <c r="T128" s="136"/>
      <c r="V128" t="s">
        <v>407</v>
      </c>
    </row>
    <row r="129" spans="2:24" x14ac:dyDescent="0.25">
      <c r="B129" s="254"/>
      <c r="C129" s="132"/>
      <c r="D129" s="133"/>
      <c r="K129" s="133"/>
      <c r="L129" s="147"/>
      <c r="M129" s="134"/>
      <c r="N129" s="134"/>
      <c r="P129" s="136" t="s">
        <v>48</v>
      </c>
      <c r="Q129" s="136"/>
      <c r="R129" s="136"/>
      <c r="S129" s="136"/>
      <c r="T129" s="136"/>
    </row>
    <row r="130" spans="2:24" x14ac:dyDescent="0.25">
      <c r="B130" s="254"/>
      <c r="C130" s="132"/>
      <c r="D130" s="133"/>
      <c r="K130" s="133"/>
      <c r="L130" s="147"/>
      <c r="M130" s="134"/>
      <c r="N130" s="134"/>
      <c r="P130" s="136" t="s">
        <v>48</v>
      </c>
      <c r="Q130" s="136"/>
      <c r="R130" s="136"/>
      <c r="S130" s="136"/>
      <c r="T130" s="136"/>
    </row>
    <row r="131" spans="2:24" x14ac:dyDescent="0.25">
      <c r="B131" s="254"/>
      <c r="C131" s="132"/>
      <c r="D131" s="133"/>
      <c r="K131" s="133"/>
      <c r="L131" s="147"/>
      <c r="M131" s="134"/>
      <c r="N131" s="134"/>
      <c r="P131" s="136" t="s">
        <v>48</v>
      </c>
      <c r="Q131" s="136"/>
      <c r="R131" s="136"/>
      <c r="S131" s="136"/>
      <c r="T131" s="136"/>
    </row>
    <row r="132" spans="2:24" ht="409.5" x14ac:dyDescent="0.25">
      <c r="B132" s="143">
        <v>36</v>
      </c>
      <c r="C132" s="139" t="s">
        <v>413</v>
      </c>
      <c r="D132" s="140"/>
      <c r="E132" s="137"/>
      <c r="F132" s="137"/>
      <c r="G132" s="137"/>
      <c r="H132" s="137"/>
      <c r="I132" s="137"/>
      <c r="J132" s="137"/>
      <c r="K132" s="137"/>
      <c r="L132" s="148"/>
      <c r="M132" s="141"/>
      <c r="N132" s="141"/>
      <c r="O132" s="137"/>
      <c r="P132" s="142" t="s">
        <v>48</v>
      </c>
      <c r="Q132" s="142" t="s">
        <v>35</v>
      </c>
      <c r="R132" s="142" t="s">
        <v>397</v>
      </c>
      <c r="S132" s="142"/>
      <c r="T132" s="142"/>
      <c r="U132" s="137"/>
      <c r="V132" s="137" t="s">
        <v>407</v>
      </c>
      <c r="W132" s="137"/>
      <c r="X132" s="138" t="s">
        <v>414</v>
      </c>
    </row>
    <row r="133" spans="2:24" ht="409.5" x14ac:dyDescent="0.25">
      <c r="B133" s="254">
        <v>37</v>
      </c>
      <c r="C133" s="139"/>
      <c r="D133" s="140"/>
      <c r="E133" s="137"/>
      <c r="F133" s="137"/>
      <c r="G133" s="137"/>
      <c r="H133" s="137"/>
      <c r="I133" s="137"/>
      <c r="J133" s="137"/>
      <c r="K133" s="140"/>
      <c r="L133" s="148"/>
      <c r="M133" s="141"/>
      <c r="N133" s="141"/>
      <c r="O133" s="137"/>
      <c r="P133" s="142" t="s">
        <v>48</v>
      </c>
      <c r="Q133" s="142" t="s">
        <v>35</v>
      </c>
      <c r="R133" s="142" t="s">
        <v>397</v>
      </c>
      <c r="S133" s="142"/>
      <c r="T133" s="142"/>
      <c r="U133" s="137"/>
      <c r="V133" s="137"/>
      <c r="W133" s="138" t="s">
        <v>415</v>
      </c>
      <c r="X133" s="137"/>
    </row>
    <row r="134" spans="2:24" x14ac:dyDescent="0.25">
      <c r="B134" s="254"/>
      <c r="C134" s="139"/>
      <c r="D134" s="140"/>
      <c r="E134" s="137"/>
      <c r="F134" s="137"/>
      <c r="G134" s="137"/>
      <c r="H134" s="137"/>
      <c r="I134" s="137"/>
      <c r="J134" s="137"/>
      <c r="K134" s="140"/>
      <c r="L134" s="148"/>
      <c r="M134" s="141"/>
      <c r="N134" s="141"/>
      <c r="O134" s="137"/>
      <c r="P134" s="142"/>
      <c r="Q134" s="142"/>
      <c r="R134" s="142"/>
      <c r="S134" s="142"/>
      <c r="T134" s="142"/>
      <c r="U134" s="137"/>
      <c r="V134" s="137"/>
      <c r="W134" s="137"/>
      <c r="X134" s="137"/>
    </row>
    <row r="135" spans="2:24" x14ac:dyDescent="0.25">
      <c r="B135" s="254"/>
      <c r="C135" s="139"/>
      <c r="D135" s="140"/>
      <c r="E135" s="137"/>
      <c r="F135" s="137"/>
      <c r="G135" s="137"/>
      <c r="H135" s="137"/>
      <c r="I135" s="137"/>
      <c r="J135" s="137"/>
      <c r="K135" s="140"/>
      <c r="L135" s="148"/>
      <c r="M135" s="141"/>
      <c r="N135" s="141"/>
      <c r="O135" s="137"/>
      <c r="P135" s="142"/>
      <c r="Q135" s="142"/>
      <c r="R135" s="142"/>
      <c r="S135" s="142"/>
      <c r="T135" s="142"/>
      <c r="U135" s="137"/>
      <c r="V135" s="137"/>
      <c r="W135" s="137"/>
      <c r="X135" s="137"/>
    </row>
    <row r="137" spans="2:24" ht="315" customHeight="1" x14ac:dyDescent="0.25">
      <c r="B137" s="349" t="s">
        <v>395</v>
      </c>
      <c r="C137" s="254" t="s">
        <v>416</v>
      </c>
      <c r="D137" s="348" t="s">
        <v>417</v>
      </c>
      <c r="E137" s="143"/>
      <c r="F137" s="143"/>
      <c r="G137" s="143"/>
      <c r="H137" s="143"/>
      <c r="I137" s="143"/>
      <c r="J137" s="143"/>
    </row>
    <row r="138" spans="2:24" x14ac:dyDescent="0.25">
      <c r="B138" s="349"/>
      <c r="C138" s="254"/>
      <c r="D138" s="348"/>
      <c r="E138" s="143"/>
      <c r="F138" s="143"/>
      <c r="G138" s="143"/>
      <c r="H138" s="143"/>
      <c r="I138" s="143"/>
      <c r="J138" s="143"/>
    </row>
    <row r="139" spans="2:24" x14ac:dyDescent="0.25">
      <c r="B139" s="349"/>
      <c r="C139" s="254"/>
      <c r="D139" s="348"/>
      <c r="E139" s="143"/>
      <c r="F139" s="143"/>
      <c r="G139" s="143"/>
      <c r="H139" s="143"/>
      <c r="I139" s="143"/>
      <c r="J139" s="143"/>
    </row>
    <row r="140" spans="2:24" x14ac:dyDescent="0.25">
      <c r="B140" s="349"/>
      <c r="C140" s="254"/>
      <c r="D140" s="348"/>
      <c r="E140" s="143"/>
      <c r="F140" s="143"/>
      <c r="G140" s="143"/>
      <c r="H140" s="143"/>
      <c r="I140" s="143"/>
      <c r="J140" s="143"/>
    </row>
    <row r="141" spans="2:24" x14ac:dyDescent="0.25">
      <c r="B141" s="144" t="s">
        <v>398</v>
      </c>
      <c r="C141" s="254"/>
      <c r="D141" s="348"/>
      <c r="E141" s="143"/>
      <c r="F141" s="143"/>
      <c r="G141" s="143"/>
      <c r="H141" s="143"/>
      <c r="I141" s="143"/>
      <c r="J141" s="143"/>
    </row>
    <row r="142" spans="2:24" x14ac:dyDescent="0.25">
      <c r="C142" s="254"/>
      <c r="D142" s="348"/>
      <c r="E142" s="143"/>
      <c r="F142" s="143"/>
      <c r="G142" s="143"/>
      <c r="H142" s="143"/>
      <c r="I142" s="143"/>
      <c r="J142" s="143"/>
    </row>
    <row r="143" spans="2:24" x14ac:dyDescent="0.25">
      <c r="C143" s="254"/>
      <c r="D143" s="348"/>
      <c r="E143" s="143"/>
      <c r="F143" s="143"/>
      <c r="G143" s="143"/>
      <c r="H143" s="143"/>
      <c r="I143" s="143"/>
      <c r="J143" s="143"/>
    </row>
    <row r="144" spans="2:24" x14ac:dyDescent="0.25">
      <c r="C144" s="254"/>
      <c r="D144" s="348"/>
      <c r="E144" s="143"/>
      <c r="F144" s="143"/>
      <c r="G144" s="143"/>
      <c r="H144" s="143"/>
      <c r="I144" s="143"/>
      <c r="J144" s="143"/>
    </row>
    <row r="145" spans="2:18" x14ac:dyDescent="0.25">
      <c r="C145" s="254"/>
      <c r="D145" s="348"/>
      <c r="E145" s="143"/>
      <c r="F145" s="143"/>
      <c r="G145" s="143"/>
      <c r="H145" s="143"/>
      <c r="I145" s="143"/>
      <c r="J145" s="143"/>
    </row>
    <row r="146" spans="2:18" x14ac:dyDescent="0.25">
      <c r="C146" s="254"/>
      <c r="D146" s="348"/>
      <c r="E146" s="143"/>
      <c r="F146" s="143"/>
      <c r="G146" s="143"/>
      <c r="H146" s="143"/>
      <c r="I146" s="143"/>
      <c r="J146" s="143"/>
    </row>
    <row r="147" spans="2:18" x14ac:dyDescent="0.25">
      <c r="C147" s="254"/>
      <c r="D147" s="348"/>
      <c r="E147" s="143"/>
      <c r="F147" s="143"/>
      <c r="G147" s="143"/>
      <c r="H147" s="143"/>
      <c r="I147" s="143"/>
      <c r="J147" s="143"/>
    </row>
    <row r="148" spans="2:18" x14ac:dyDescent="0.25">
      <c r="C148" s="254"/>
      <c r="D148" s="348"/>
      <c r="E148" s="143"/>
      <c r="F148" s="143"/>
      <c r="G148" s="143"/>
      <c r="H148" s="143"/>
      <c r="I148" s="143"/>
      <c r="J148" s="143"/>
    </row>
    <row r="149" spans="2:18" x14ac:dyDescent="0.25">
      <c r="C149" s="254"/>
      <c r="D149" s="348"/>
      <c r="E149" s="143"/>
      <c r="F149" s="143"/>
      <c r="G149" s="143"/>
      <c r="H149" s="143"/>
      <c r="I149" s="143"/>
      <c r="J149" s="143"/>
    </row>
    <row r="150" spans="2:18" x14ac:dyDescent="0.25">
      <c r="C150" s="254"/>
      <c r="D150" s="348"/>
      <c r="E150" s="143"/>
      <c r="F150" s="143"/>
      <c r="G150" s="143"/>
      <c r="H150" s="143"/>
      <c r="I150" s="143"/>
      <c r="J150" s="143"/>
    </row>
    <row r="151" spans="2:18" x14ac:dyDescent="0.25">
      <c r="C151" s="254"/>
      <c r="D151" s="348"/>
      <c r="E151" s="143"/>
      <c r="F151" s="143"/>
      <c r="G151" s="143"/>
      <c r="H151" s="143"/>
      <c r="I151" s="143"/>
      <c r="J151" s="143"/>
    </row>
    <row r="152" spans="2:18" x14ac:dyDescent="0.25">
      <c r="C152" s="254"/>
      <c r="D152" s="348"/>
      <c r="E152" s="143"/>
      <c r="F152" s="143"/>
      <c r="G152" s="143"/>
      <c r="H152" s="143"/>
      <c r="I152" s="143"/>
      <c r="J152" s="143"/>
    </row>
    <row r="153" spans="2:18" x14ac:dyDescent="0.25">
      <c r="C153" s="254"/>
      <c r="D153" s="348"/>
      <c r="E153" s="143"/>
      <c r="F153" s="143"/>
      <c r="G153" s="143"/>
      <c r="H153" s="143"/>
      <c r="I153" s="143"/>
      <c r="J153" s="143"/>
    </row>
    <row r="154" spans="2:18" x14ac:dyDescent="0.25">
      <c r="C154" s="254"/>
      <c r="D154" s="348"/>
      <c r="E154" s="143"/>
      <c r="F154" s="143"/>
      <c r="G154" s="143"/>
      <c r="H154" s="143"/>
      <c r="I154" s="143"/>
      <c r="J154" s="143"/>
    </row>
    <row r="155" spans="2:18" x14ac:dyDescent="0.25">
      <c r="C155" s="254"/>
      <c r="D155" s="348"/>
      <c r="E155" s="143"/>
      <c r="F155" s="143"/>
      <c r="G155" s="143"/>
      <c r="H155" s="143"/>
      <c r="I155" s="143"/>
      <c r="J155" s="143"/>
    </row>
    <row r="156" spans="2:18" x14ac:dyDescent="0.25">
      <c r="C156" s="254"/>
      <c r="D156" s="348"/>
      <c r="E156" s="143"/>
      <c r="F156" s="143"/>
      <c r="G156" s="143"/>
      <c r="H156" s="143"/>
      <c r="I156" s="143"/>
      <c r="J156" s="143"/>
    </row>
    <row r="157" spans="2:18" x14ac:dyDescent="0.25">
      <c r="C157" s="254"/>
      <c r="D157" s="348"/>
      <c r="E157" s="143"/>
      <c r="F157" s="143"/>
      <c r="G157" s="143"/>
      <c r="H157" s="143"/>
      <c r="I157" s="143" t="s">
        <v>418</v>
      </c>
      <c r="J157" s="143" t="s">
        <v>419</v>
      </c>
    </row>
    <row r="158" spans="2:18" x14ac:dyDescent="0.25">
      <c r="C158" s="254"/>
      <c r="D158" s="348"/>
      <c r="E158" s="143"/>
      <c r="F158" s="143"/>
      <c r="G158" s="143"/>
      <c r="H158" s="143"/>
      <c r="I158" s="143"/>
      <c r="J158" s="143"/>
    </row>
    <row r="159" spans="2:18" ht="44.25" customHeight="1" x14ac:dyDescent="0.25">
      <c r="C159" s="254"/>
      <c r="D159" s="348"/>
      <c r="E159" s="151" t="s">
        <v>29</v>
      </c>
      <c r="F159" s="143"/>
      <c r="G159" s="143"/>
      <c r="H159" s="143"/>
      <c r="I159" s="143" t="s">
        <v>418</v>
      </c>
      <c r="J159" s="152" t="s">
        <v>419</v>
      </c>
      <c r="K159" s="149" t="s">
        <v>420</v>
      </c>
      <c r="Q159" s="155" t="s">
        <v>35</v>
      </c>
      <c r="R159" s="153" t="s">
        <v>397</v>
      </c>
    </row>
    <row r="160" spans="2:18" ht="43.5" customHeight="1" x14ac:dyDescent="0.25">
      <c r="B160" s="143"/>
      <c r="C160" s="254"/>
      <c r="D160" s="348"/>
      <c r="E160" s="151" t="s">
        <v>29</v>
      </c>
      <c r="F160" s="143"/>
      <c r="G160" s="143"/>
      <c r="H160" s="143"/>
      <c r="I160" s="143" t="s">
        <v>418</v>
      </c>
      <c r="J160" s="152" t="s">
        <v>419</v>
      </c>
      <c r="K160" s="149" t="s">
        <v>421</v>
      </c>
      <c r="Q160" s="155" t="s">
        <v>35</v>
      </c>
      <c r="R160" s="154" t="s">
        <v>397</v>
      </c>
    </row>
    <row r="161" spans="2:18" ht="98.25" customHeight="1" x14ac:dyDescent="0.25">
      <c r="B161" s="143"/>
      <c r="C161" s="254"/>
      <c r="D161" s="348"/>
      <c r="E161" s="151" t="s">
        <v>29</v>
      </c>
      <c r="F161" s="143"/>
      <c r="G161" s="143"/>
      <c r="H161" s="143"/>
      <c r="I161" s="143" t="s">
        <v>418</v>
      </c>
      <c r="J161" s="152" t="s">
        <v>419</v>
      </c>
      <c r="K161" s="149" t="s">
        <v>422</v>
      </c>
      <c r="Q161" s="155" t="s">
        <v>35</v>
      </c>
      <c r="R161" s="153" t="s">
        <v>397</v>
      </c>
    </row>
    <row r="162" spans="2:18" ht="66" customHeight="1" x14ac:dyDescent="0.25">
      <c r="B162" s="143"/>
      <c r="C162" s="254"/>
      <c r="D162" s="348"/>
      <c r="E162" s="151" t="s">
        <v>29</v>
      </c>
      <c r="F162" s="143"/>
      <c r="G162" s="143"/>
      <c r="H162" s="143"/>
      <c r="I162" s="143" t="s">
        <v>418</v>
      </c>
      <c r="J162" s="152" t="s">
        <v>419</v>
      </c>
      <c r="K162" s="149" t="s">
        <v>423</v>
      </c>
      <c r="Q162" s="155" t="s">
        <v>35</v>
      </c>
      <c r="R162" s="154" t="s">
        <v>397</v>
      </c>
    </row>
    <row r="163" spans="2:18" ht="96" customHeight="1" x14ac:dyDescent="0.25">
      <c r="B163" s="143"/>
      <c r="C163" s="254"/>
      <c r="D163" s="348"/>
      <c r="E163" s="151" t="s">
        <v>29</v>
      </c>
      <c r="F163" s="143"/>
      <c r="G163" s="143"/>
      <c r="H163" s="143"/>
      <c r="I163" s="143" t="s">
        <v>418</v>
      </c>
      <c r="J163" s="152" t="s">
        <v>419</v>
      </c>
      <c r="K163" s="149" t="s">
        <v>424</v>
      </c>
      <c r="Q163" s="155" t="s">
        <v>35</v>
      </c>
      <c r="R163" s="153" t="s">
        <v>397</v>
      </c>
    </row>
    <row r="164" spans="2:18" ht="46.5" customHeight="1" x14ac:dyDescent="0.25">
      <c r="B164" s="143"/>
      <c r="C164" s="254"/>
      <c r="D164" s="348"/>
      <c r="E164" s="151" t="s">
        <v>29</v>
      </c>
      <c r="F164" s="143"/>
      <c r="G164" s="143"/>
      <c r="H164" s="143"/>
      <c r="I164" s="143" t="s">
        <v>418</v>
      </c>
      <c r="J164" s="152" t="s">
        <v>419</v>
      </c>
      <c r="K164" s="149" t="s">
        <v>425</v>
      </c>
      <c r="Q164" s="155" t="s">
        <v>35</v>
      </c>
      <c r="R164" s="154" t="s">
        <v>397</v>
      </c>
    </row>
    <row r="165" spans="2:18" ht="72.75" customHeight="1" x14ac:dyDescent="0.25">
      <c r="B165" s="143"/>
      <c r="C165" s="254"/>
      <c r="D165" s="348"/>
      <c r="E165" s="151" t="s">
        <v>29</v>
      </c>
      <c r="F165" s="143"/>
      <c r="G165" s="143"/>
      <c r="H165" s="143"/>
      <c r="I165" s="143" t="s">
        <v>418</v>
      </c>
      <c r="J165" s="152" t="s">
        <v>419</v>
      </c>
      <c r="K165" s="149" t="s">
        <v>426</v>
      </c>
      <c r="Q165" s="155" t="s">
        <v>35</v>
      </c>
      <c r="R165" s="153" t="s">
        <v>397</v>
      </c>
    </row>
    <row r="166" spans="2:18" ht="42.75" customHeight="1" x14ac:dyDescent="0.25">
      <c r="B166" s="143"/>
      <c r="C166" s="254"/>
      <c r="D166" s="348"/>
      <c r="E166" s="151" t="s">
        <v>29</v>
      </c>
      <c r="F166" s="143"/>
      <c r="G166" s="143"/>
      <c r="H166" s="143"/>
      <c r="I166" s="143" t="s">
        <v>418</v>
      </c>
      <c r="J166" s="152" t="s">
        <v>419</v>
      </c>
      <c r="K166" s="149" t="s">
        <v>427</v>
      </c>
      <c r="Q166" s="155" t="s">
        <v>35</v>
      </c>
      <c r="R166" s="154" t="s">
        <v>397</v>
      </c>
    </row>
    <row r="167" spans="2:18" ht="63.75" customHeight="1" x14ac:dyDescent="0.25">
      <c r="B167" s="143"/>
      <c r="C167" s="254"/>
      <c r="D167" s="348"/>
      <c r="E167" s="151" t="s">
        <v>29</v>
      </c>
      <c r="F167" s="143"/>
      <c r="G167" s="143"/>
      <c r="H167" s="143"/>
      <c r="I167" s="143" t="s">
        <v>418</v>
      </c>
      <c r="J167" s="152" t="s">
        <v>419</v>
      </c>
      <c r="K167" s="150" t="s">
        <v>428</v>
      </c>
      <c r="Q167" s="155" t="s">
        <v>396</v>
      </c>
      <c r="R167" s="153" t="s">
        <v>35</v>
      </c>
    </row>
  </sheetData>
  <mergeCells count="14">
    <mergeCell ref="B7:B10"/>
    <mergeCell ref="B4:G4"/>
    <mergeCell ref="B11:G11"/>
    <mergeCell ref="I4:N4"/>
    <mergeCell ref="I7:I10"/>
    <mergeCell ref="I11:N11"/>
    <mergeCell ref="D137:D167"/>
    <mergeCell ref="C137:C167"/>
    <mergeCell ref="B137:B140"/>
    <mergeCell ref="L124:L125"/>
    <mergeCell ref="B124:B125"/>
    <mergeCell ref="B126:B127"/>
    <mergeCell ref="B128:B131"/>
    <mergeCell ref="B133:B135"/>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2:G31"/>
  <sheetViews>
    <sheetView zoomScale="85" zoomScaleNormal="85" workbookViewId="0"/>
  </sheetViews>
  <sheetFormatPr baseColWidth="10" defaultColWidth="11.42578125" defaultRowHeight="15" x14ac:dyDescent="0.25"/>
  <cols>
    <col min="3" max="3" width="55.5703125" customWidth="1"/>
    <col min="4" max="4" width="5" style="3" customWidth="1"/>
    <col min="5" max="5" width="68.42578125" customWidth="1"/>
    <col min="6" max="6" width="3.5703125" customWidth="1"/>
    <col min="7" max="7" width="57.5703125" customWidth="1"/>
  </cols>
  <sheetData>
    <row r="2" spans="3:7" x14ac:dyDescent="0.25">
      <c r="C2" s="356" t="s">
        <v>429</v>
      </c>
      <c r="D2" s="356"/>
      <c r="E2" s="356"/>
      <c r="F2" s="356"/>
      <c r="G2" s="356"/>
    </row>
    <row r="3" spans="3:7" x14ac:dyDescent="0.25">
      <c r="C3" s="85" t="s">
        <v>430</v>
      </c>
      <c r="E3" s="85" t="s">
        <v>431</v>
      </c>
      <c r="G3" s="85" t="s">
        <v>432</v>
      </c>
    </row>
    <row r="4" spans="3:7" ht="57" x14ac:dyDescent="0.25">
      <c r="C4" s="112" t="s">
        <v>433</v>
      </c>
      <c r="D4" s="3">
        <v>1</v>
      </c>
      <c r="E4" s="109" t="s">
        <v>434</v>
      </c>
      <c r="G4" s="116" t="s">
        <v>435</v>
      </c>
    </row>
    <row r="5" spans="3:7" ht="71.25" x14ac:dyDescent="0.25">
      <c r="C5" s="110" t="s">
        <v>436</v>
      </c>
      <c r="D5" s="3">
        <v>2</v>
      </c>
      <c r="E5" s="109" t="s">
        <v>437</v>
      </c>
      <c r="G5" s="116" t="s">
        <v>438</v>
      </c>
    </row>
    <row r="6" spans="3:7" ht="42.75" x14ac:dyDescent="0.25">
      <c r="C6" s="110" t="s">
        <v>439</v>
      </c>
      <c r="D6" s="3">
        <v>3</v>
      </c>
      <c r="E6" s="109" t="s">
        <v>440</v>
      </c>
      <c r="G6" s="116" t="s">
        <v>441</v>
      </c>
    </row>
    <row r="7" spans="3:7" ht="42.75" x14ac:dyDescent="0.25">
      <c r="C7" s="110" t="s">
        <v>442</v>
      </c>
      <c r="D7" s="3">
        <v>4</v>
      </c>
      <c r="E7" s="109" t="s">
        <v>443</v>
      </c>
      <c r="G7" s="116" t="s">
        <v>444</v>
      </c>
    </row>
    <row r="8" spans="3:7" ht="42.75" x14ac:dyDescent="0.25">
      <c r="C8" s="110" t="s">
        <v>445</v>
      </c>
      <c r="D8" s="3">
        <v>5</v>
      </c>
      <c r="E8" s="109" t="s">
        <v>446</v>
      </c>
      <c r="G8" s="116" t="s">
        <v>447</v>
      </c>
    </row>
    <row r="9" spans="3:7" ht="42.75" x14ac:dyDescent="0.25">
      <c r="D9" s="3">
        <v>6</v>
      </c>
      <c r="E9" s="114" t="s">
        <v>448</v>
      </c>
      <c r="G9" s="116" t="s">
        <v>449</v>
      </c>
    </row>
    <row r="10" spans="3:7" ht="42.75" x14ac:dyDescent="0.25">
      <c r="C10" s="115"/>
      <c r="D10" s="3">
        <v>7</v>
      </c>
      <c r="E10" s="109" t="s">
        <v>450</v>
      </c>
      <c r="G10" s="116" t="s">
        <v>451</v>
      </c>
    </row>
    <row r="11" spans="3:7" ht="28.5" x14ac:dyDescent="0.25">
      <c r="D11" s="3">
        <v>8</v>
      </c>
      <c r="E11" s="109" t="s">
        <v>452</v>
      </c>
      <c r="G11" s="116" t="s">
        <v>453</v>
      </c>
    </row>
    <row r="12" spans="3:7" ht="42.75" x14ac:dyDescent="0.25">
      <c r="D12" s="3">
        <v>9</v>
      </c>
      <c r="E12" s="109" t="s">
        <v>454</v>
      </c>
      <c r="G12" s="116" t="s">
        <v>453</v>
      </c>
    </row>
    <row r="13" spans="3:7" ht="42.75" x14ac:dyDescent="0.25">
      <c r="D13" s="3">
        <v>10</v>
      </c>
      <c r="E13" s="109" t="s">
        <v>455</v>
      </c>
      <c r="G13" s="116" t="s">
        <v>453</v>
      </c>
    </row>
    <row r="14" spans="3:7" ht="28.5" x14ac:dyDescent="0.25">
      <c r="D14" s="3">
        <v>11</v>
      </c>
      <c r="E14" s="109" t="s">
        <v>456</v>
      </c>
      <c r="G14" s="109" t="s">
        <v>457</v>
      </c>
    </row>
    <row r="15" spans="3:7" ht="28.5" x14ac:dyDescent="0.25">
      <c r="D15" s="3">
        <v>12</v>
      </c>
      <c r="E15" s="109" t="s">
        <v>458</v>
      </c>
      <c r="G15" s="117" t="s">
        <v>459</v>
      </c>
    </row>
    <row r="16" spans="3:7" x14ac:dyDescent="0.25">
      <c r="G16" s="113"/>
    </row>
    <row r="18" spans="3:7" x14ac:dyDescent="0.25">
      <c r="C18" s="355" t="s">
        <v>460</v>
      </c>
      <c r="D18" s="355"/>
      <c r="E18" s="355"/>
      <c r="F18" s="355"/>
      <c r="G18" s="355"/>
    </row>
    <row r="19" spans="3:7" ht="42.75" x14ac:dyDescent="0.25">
      <c r="C19" s="110" t="s">
        <v>461</v>
      </c>
      <c r="E19" s="111" t="s">
        <v>462</v>
      </c>
      <c r="G19" s="111" t="s">
        <v>463</v>
      </c>
    </row>
    <row r="20" spans="3:7" ht="28.5" x14ac:dyDescent="0.25">
      <c r="C20" s="110" t="s">
        <v>464</v>
      </c>
      <c r="E20" s="111" t="s">
        <v>465</v>
      </c>
      <c r="G20" s="111" t="s">
        <v>466</v>
      </c>
    </row>
    <row r="21" spans="3:7" ht="28.5" x14ac:dyDescent="0.25">
      <c r="C21" s="110" t="s">
        <v>467</v>
      </c>
      <c r="E21" s="111" t="s">
        <v>468</v>
      </c>
      <c r="G21" s="111" t="s">
        <v>469</v>
      </c>
    </row>
    <row r="22" spans="3:7" ht="42.75" x14ac:dyDescent="0.25">
      <c r="E22" s="111" t="s">
        <v>470</v>
      </c>
      <c r="G22" s="111" t="s">
        <v>471</v>
      </c>
    </row>
    <row r="25" spans="3:7" x14ac:dyDescent="0.25">
      <c r="C25" s="354" t="s">
        <v>472</v>
      </c>
      <c r="D25" s="354"/>
      <c r="E25" s="354"/>
      <c r="F25" s="354"/>
      <c r="G25" s="354"/>
    </row>
    <row r="26" spans="3:7" ht="28.5" x14ac:dyDescent="0.25">
      <c r="C26" s="112" t="s">
        <v>473</v>
      </c>
      <c r="E26" s="111" t="s">
        <v>474</v>
      </c>
      <c r="G26" s="111" t="s">
        <v>475</v>
      </c>
    </row>
    <row r="27" spans="3:7" ht="28.5" x14ac:dyDescent="0.25">
      <c r="C27" s="110" t="s">
        <v>476</v>
      </c>
      <c r="E27" s="111" t="s">
        <v>477</v>
      </c>
      <c r="G27" s="111" t="s">
        <v>475</v>
      </c>
    </row>
    <row r="28" spans="3:7" ht="28.5" x14ac:dyDescent="0.25">
      <c r="C28" s="110" t="s">
        <v>478</v>
      </c>
      <c r="E28" s="111" t="s">
        <v>479</v>
      </c>
      <c r="G28" s="111" t="s">
        <v>475</v>
      </c>
    </row>
    <row r="29" spans="3:7" ht="28.5" customHeight="1" x14ac:dyDescent="0.25">
      <c r="C29" s="110" t="s">
        <v>480</v>
      </c>
      <c r="E29" s="111" t="s">
        <v>481</v>
      </c>
      <c r="G29" s="111" t="s">
        <v>475</v>
      </c>
    </row>
    <row r="30" spans="3:7" x14ac:dyDescent="0.25">
      <c r="E30" s="111" t="s">
        <v>482</v>
      </c>
      <c r="G30" s="111" t="s">
        <v>475</v>
      </c>
    </row>
    <row r="31" spans="3:7" x14ac:dyDescent="0.25">
      <c r="E31" s="118" t="s">
        <v>483</v>
      </c>
      <c r="G31" s="111" t="s">
        <v>484</v>
      </c>
    </row>
  </sheetData>
  <mergeCells count="3">
    <mergeCell ref="C25:G25"/>
    <mergeCell ref="C18:G18"/>
    <mergeCell ref="C2:G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cf118914-7366-4506-8e11-9e2cc2e38634" xsi:nil="true"/>
    <TaxCatchAll xmlns="a11d65f3-b22e-4d97-8f8c-7896380c3828" xsi:nil="true"/>
    <lcf76f155ced4ddcb4097134ff3c332f xmlns="cf118914-7366-4506-8e11-9e2cc2e3863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B10BDBAD2960D488497E0D834154582" ma:contentTypeVersion="18" ma:contentTypeDescription="Crear nuevo documento." ma:contentTypeScope="" ma:versionID="a1b5adde5d68d8ddad9ec80a0b57a2cf">
  <xsd:schema xmlns:xsd="http://www.w3.org/2001/XMLSchema" xmlns:xs="http://www.w3.org/2001/XMLSchema" xmlns:p="http://schemas.microsoft.com/office/2006/metadata/properties" xmlns:ns2="cf118914-7366-4506-8e11-9e2cc2e38634" xmlns:ns3="a11d65f3-b22e-4d97-8f8c-7896380c3828" targetNamespace="http://schemas.microsoft.com/office/2006/metadata/properties" ma:root="true" ma:fieldsID="077a6e20c5f8a6b9dbd6b9b924af24c7" ns2:_="" ns3:_="">
    <xsd:import namespace="cf118914-7366-4506-8e11-9e2cc2e38634"/>
    <xsd:import namespace="a11d65f3-b22e-4d97-8f8c-7896380c382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ServiceSearchProperties"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18914-7366-4506-8e11-9e2cc2e386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1d65f3-b22e-4d97-8f8c-7896380c382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2dd0168b-7915-4ccf-a66b-4de497b2fa6d}" ma:internalName="TaxCatchAll" ma:showField="CatchAllData" ma:web="a11d65f3-b22e-4d97-8f8c-7896380c38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9109FC-D155-4A2A-BE30-948AAB65673B}">
  <ds:schemaRefs>
    <ds:schemaRef ds:uri="http://schemas.microsoft.com/sharepoint/v3/contenttype/forms"/>
  </ds:schemaRefs>
</ds:datastoreItem>
</file>

<file path=customXml/itemProps2.xml><?xml version="1.0" encoding="utf-8"?>
<ds:datastoreItem xmlns:ds="http://schemas.openxmlformats.org/officeDocument/2006/customXml" ds:itemID="{135FD51D-0B91-4037-BD60-527B29A89E8A}">
  <ds:schemaRefs>
    <ds:schemaRef ds:uri="http://schemas.microsoft.com/office/2006/metadata/properties"/>
    <ds:schemaRef ds:uri="http://schemas.microsoft.com/office/infopath/2007/PartnerControls"/>
    <ds:schemaRef ds:uri="cf118914-7366-4506-8e11-9e2cc2e38634"/>
    <ds:schemaRef ds:uri="a11d65f3-b22e-4d97-8f8c-7896380c3828"/>
  </ds:schemaRefs>
</ds:datastoreItem>
</file>

<file path=customXml/itemProps3.xml><?xml version="1.0" encoding="utf-8"?>
<ds:datastoreItem xmlns:ds="http://schemas.openxmlformats.org/officeDocument/2006/customXml" ds:itemID="{97A691DB-0092-4605-BDCE-F43264F785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118914-7366-4506-8e11-9e2cc2e38634"/>
    <ds:schemaRef ds:uri="a11d65f3-b22e-4d97-8f8c-7896380c38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Corrupción</vt:lpstr>
      <vt:lpstr>2023-24</vt:lpstr>
      <vt:lpstr>Compara</vt:lpstr>
      <vt:lpstr>Consolidado</vt:lpstr>
      <vt:lpstr>Total</vt:lpstr>
      <vt:lpstr>Analisis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dc:creator>
  <cp:keywords/>
  <dc:description/>
  <cp:lastModifiedBy>Duvy Johanna Plazas Socha</cp:lastModifiedBy>
  <cp:revision/>
  <dcterms:created xsi:type="dcterms:W3CDTF">2020-05-07T00:02:32Z</dcterms:created>
  <dcterms:modified xsi:type="dcterms:W3CDTF">2024-06-11T23:50:50Z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0x010100AB10BDBAD2960D488497E0D834154582</vt:lpwstr>
  </property>
  <property fmtid="{D5CDD505-2E9C-101B-9397-08002B2CF9AE}" pid="3" name="MediaServiceImageTags">
    <vt:lpwstr/>
  </property>
</Properties>
</file>