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 windowWidth="20496" windowHeight="4548" tabRatio="746" firstSheet="7" activeTab="16"/>
  </bookViews>
  <sheets>
    <sheet name="CONTENIDO" sheetId="1" r:id="rId1"/>
    <sheet name="Cuadro I.1" sheetId="2" r:id="rId2"/>
    <sheet name="Cuadro I.1.1" sheetId="3" r:id="rId3"/>
    <sheet name="Cuadro I.2" sheetId="4" r:id="rId4"/>
    <sheet name="Cuadro I.2.1" sheetId="5" r:id="rId5"/>
    <sheet name="Cuadro I.3.1" sheetId="6" r:id="rId6"/>
    <sheet name="Cuadro I.4" sheetId="7" r:id="rId7"/>
    <sheet name="Cuadro I.5" sheetId="8" r:id="rId8"/>
    <sheet name="Cuadro I.6" sheetId="9" r:id="rId9"/>
    <sheet name="Cuadro S.1" sheetId="10" r:id="rId10"/>
    <sheet name="Cuadro S.1.1" sheetId="11" r:id="rId11"/>
    <sheet name="Cuadro S.2" sheetId="12" r:id="rId12"/>
    <sheet name="Cuadro S.2.1" sheetId="13" r:id="rId13"/>
    <sheet name="Cuadro S.3.1" sheetId="14" r:id="rId14"/>
    <sheet name="Cuadro S.4" sheetId="15" r:id="rId15"/>
    <sheet name="Cuadro S.5" sheetId="16" r:id="rId16"/>
    <sheet name="Cuadro S.6" sheetId="17" r:id="rId17"/>
  </sheets>
  <externalReferences>
    <externalReference r:id="rId20"/>
    <externalReference r:id="rId21"/>
  </externalReferences>
  <definedNames>
    <definedName name="\a">#N/A</definedName>
    <definedName name="\b">#N/A</definedName>
    <definedName name="_ZF1" localSheetId="3">'Cuadro I.2'!#REF!</definedName>
    <definedName name="_ZF1" localSheetId="5">#REF!</definedName>
    <definedName name="_ZF1" localSheetId="6">#REF!</definedName>
    <definedName name="_ZF1" localSheetId="7">'[1]Cuadro I.2'!#REF!</definedName>
    <definedName name="_ZF1" localSheetId="8">#REF!</definedName>
    <definedName name="_ZF1" localSheetId="11">'[1]Cuadro I.2'!#REF!</definedName>
    <definedName name="_ZF1" localSheetId="12">'Cuadro S.2.1'!#REF!</definedName>
    <definedName name="_ZF1" localSheetId="14">#REF!</definedName>
    <definedName name="_ZF1" localSheetId="15">'[1]Cuadro I.2'!#REF!</definedName>
    <definedName name="_ZF1" localSheetId="16">#REF!</definedName>
    <definedName name="_ZF1">#REF!</definedName>
    <definedName name="_ZF2" localSheetId="5">#REF!</definedName>
    <definedName name="_ZF2" localSheetId="6">#REF!</definedName>
    <definedName name="_ZF2" localSheetId="14">#REF!</definedName>
    <definedName name="_ZF2">#REF!</definedName>
    <definedName name="_ZF3" localSheetId="5">#REF!</definedName>
    <definedName name="_ZF3" localSheetId="6">#REF!</definedName>
    <definedName name="_ZF3" localSheetId="14">#REF!</definedName>
    <definedName name="_ZF3">#REF!</definedName>
    <definedName name="_ZF4" localSheetId="5">#REF!</definedName>
    <definedName name="_ZF4" localSheetId="6">#REF!</definedName>
    <definedName name="_ZF4" localSheetId="14">#REF!</definedName>
    <definedName name="_ZF4">#REF!</definedName>
    <definedName name="_ZF6" localSheetId="5">#REF!</definedName>
    <definedName name="_ZF6" localSheetId="6">#REF!</definedName>
    <definedName name="_ZF6" localSheetId="14">#REF!</definedName>
    <definedName name="_ZF6">#REF!</definedName>
    <definedName name="_ZF7" localSheetId="5">#REF!</definedName>
    <definedName name="_ZF7" localSheetId="6">#REF!</definedName>
    <definedName name="_ZF7" localSheetId="14">#REF!</definedName>
    <definedName name="_ZF7">#REF!</definedName>
    <definedName name="_ZF8" localSheetId="5">#REF!</definedName>
    <definedName name="_ZF8" localSheetId="6">#REF!</definedName>
    <definedName name="_ZF8" localSheetId="14">#REF!</definedName>
    <definedName name="_ZF8">#REF!</definedName>
    <definedName name="_ZF9" localSheetId="5">#REF!</definedName>
    <definedName name="_ZF9" localSheetId="6">#REF!</definedName>
    <definedName name="_ZF9" localSheetId="14">#REF!</definedName>
    <definedName name="_ZF9">#REF!</definedName>
    <definedName name="A_impresión_IM" localSheetId="5">#REF!</definedName>
    <definedName name="A_impresión_IM" localSheetId="6">#REF!</definedName>
    <definedName name="A_impresión_IM" localSheetId="8">#REF!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5">'Cuadro I.3.1'!$A$1:$A$26</definedName>
    <definedName name="_xlnm.Print_Area" localSheetId="8">'Cuadro I.6'!$A$1:$A$27</definedName>
    <definedName name="_xlnm.Print_Area" localSheetId="16">'Cuadro S.6'!$A$1:$G$47</definedName>
    <definedName name="CAPITILOZF" localSheetId="5">#REF!</definedName>
    <definedName name="CAPITILOZF" localSheetId="6">#REF!</definedName>
    <definedName name="CAPITILOZF" localSheetId="14">#REF!</definedName>
    <definedName name="CAPITILOZF">#REF!</definedName>
    <definedName name="CAPITULO1" localSheetId="5">#REF!</definedName>
    <definedName name="CAPITULO1" localSheetId="6">#REF!</definedName>
    <definedName name="CAPITULO1" localSheetId="8">#REF!</definedName>
    <definedName name="CAPITULO1" localSheetId="12">#REF!</definedName>
    <definedName name="CAPITULO1" localSheetId="14">#REF!</definedName>
    <definedName name="CAPITULO1" localSheetId="16">#REF!</definedName>
    <definedName name="CAPITULO1">#REF!</definedName>
    <definedName name="CAPITULO2" localSheetId="5">#REF!</definedName>
    <definedName name="CAPITULO2" localSheetId="6">#REF!</definedName>
    <definedName name="CAPITULO2" localSheetId="14">#REF!</definedName>
    <definedName name="CAPITULO2">#REF!</definedName>
    <definedName name="CAPITULO3" localSheetId="5">#REF!</definedName>
    <definedName name="CAPITULO3" localSheetId="6">#REF!</definedName>
    <definedName name="CAPITULO3" localSheetId="14">#REF!</definedName>
    <definedName name="CAPITULO3">#REF!</definedName>
    <definedName name="CAPITULOT" localSheetId="5">#REF!</definedName>
    <definedName name="CAPITULOT" localSheetId="6">#REF!</definedName>
    <definedName name="CAPITULOT" localSheetId="14">#REF!</definedName>
    <definedName name="CAPITULOT">#REF!</definedName>
    <definedName name="CAPITULOZF" localSheetId="5">#REF!</definedName>
    <definedName name="CAPITULOZF" localSheetId="6">#REF!</definedName>
    <definedName name="CAPITULOZF" localSheetId="14">#REF!</definedName>
    <definedName name="CAPITULOZF">#REF!</definedName>
    <definedName name="CAPTS" localSheetId="5">#REF!</definedName>
    <definedName name="CAPTS" localSheetId="6">#REF!</definedName>
    <definedName name="CAPTS" localSheetId="14">#REF!</definedName>
    <definedName name="CAPTS">#REF!</definedName>
    <definedName name="CAPUSUARIO" localSheetId="5">#REF!</definedName>
    <definedName name="CAPUSUARIO" localSheetId="6">#REF!</definedName>
    <definedName name="CAPUSUARIO" localSheetId="14">#REF!</definedName>
    <definedName name="CAPUSUARIO">#REF!</definedName>
    <definedName name="CAPZFS" localSheetId="5">#REF!</definedName>
    <definedName name="CAPZFS" localSheetId="6">#REF!</definedName>
    <definedName name="CAPZFS" localSheetId="14">#REF!</definedName>
    <definedName name="CAPZFS">#REF!</definedName>
    <definedName name="CAPZFZFS" localSheetId="5">#REF!</definedName>
    <definedName name="CAPZFZFS" localSheetId="6">#REF!</definedName>
    <definedName name="CAPZFZFS" localSheetId="14">#REF!</definedName>
    <definedName name="CAPZFZFS">#REF!</definedName>
    <definedName name="cccc">#N/A</definedName>
    <definedName name="dd" localSheetId="5">#REF!</definedName>
    <definedName name="dd">#REF!</definedName>
    <definedName name="DFADF" localSheetId="5">#REF!</definedName>
    <definedName name="DFADF" localSheetId="6">#REF!</definedName>
    <definedName name="DFADF" localSheetId="8">#REF!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3">'[1]Cuadro I.1'!#REF!</definedName>
    <definedName name="fdg" localSheetId="5">#REF!</definedName>
    <definedName name="fdg" localSheetId="6">#REF!</definedName>
    <definedName name="fdg" localSheetId="7">'[1]Cuadro I.1'!#REF!</definedName>
    <definedName name="fdg" localSheetId="8">'Cuadro I.1'!#REF!</definedName>
    <definedName name="fdg" localSheetId="11">'[1]Cuadro I.1'!#REF!</definedName>
    <definedName name="fdg" localSheetId="12">#REF!</definedName>
    <definedName name="fdg" localSheetId="14">#REF!</definedName>
    <definedName name="fdg" localSheetId="15">'[1]Cuadro I.1'!#REF!</definedName>
    <definedName name="fdg" localSheetId="16">#REF!</definedName>
    <definedName name="fdg">#REF!</definedName>
    <definedName name="fgsf" localSheetId="5">#REF!</definedName>
    <definedName name="fgsf" localSheetId="6">#REF!</definedName>
    <definedName name="fgsf" localSheetId="8">#REF!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5">#REF!</definedName>
    <definedName name="io" localSheetId="6">#REF!</definedName>
    <definedName name="io" localSheetId="8">#REF!</definedName>
    <definedName name="io" localSheetId="12">#REF!</definedName>
    <definedName name="io" localSheetId="14">#REF!</definedName>
    <definedName name="io" localSheetId="16">#REF!</definedName>
    <definedName name="io">#REF!</definedName>
    <definedName name="k" localSheetId="5">#REF!</definedName>
    <definedName name="k" localSheetId="6">#REF!</definedName>
    <definedName name="k" localSheetId="8">#REF!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3">'[1]Cuadro I.1'!#REF!</definedName>
    <definedName name="OPERACION" localSheetId="5">#REF!</definedName>
    <definedName name="OPERACION" localSheetId="6">#REF!</definedName>
    <definedName name="OPERACION" localSheetId="7">'[1]Cuadro I.1'!#REF!</definedName>
    <definedName name="OPERACION" localSheetId="8">'Cuadro I.1'!#REF!</definedName>
    <definedName name="OPERACION" localSheetId="11">'[1]Cuadro I.1'!#REF!</definedName>
    <definedName name="OPERACION" localSheetId="12">#REF!</definedName>
    <definedName name="OPERACION" localSheetId="14">#REF!</definedName>
    <definedName name="OPERACION" localSheetId="15">'[1]Cuadro I.1'!#REF!</definedName>
    <definedName name="OPERACION" localSheetId="16">#REF!</definedName>
    <definedName name="OPERACION">#REF!</definedName>
    <definedName name="pais" localSheetId="5">#REF!</definedName>
    <definedName name="pais" localSheetId="6">#REF!</definedName>
    <definedName name="pais" localSheetId="8">#REF!</definedName>
    <definedName name="pais" localSheetId="12">#REF!</definedName>
    <definedName name="pais" localSheetId="14">#REF!</definedName>
    <definedName name="pais" localSheetId="16">#REF!</definedName>
    <definedName name="pais">#REF!</definedName>
    <definedName name="País_Ori" localSheetId="5">#N/A</definedName>
    <definedName name="País_Ori" localSheetId="6">'Cuadro I.4'!#REF!</definedName>
    <definedName name="País_Ori" localSheetId="12">#REF!</definedName>
    <definedName name="País_Ori" localSheetId="14">#N/A</definedName>
    <definedName name="País_Ori">#REF!</definedName>
    <definedName name="PAISDES1" localSheetId="5">#REF!</definedName>
    <definedName name="PAISDES1" localSheetId="6">#REF!</definedName>
    <definedName name="PAISDES1" localSheetId="14">#REF!</definedName>
    <definedName name="PAISDES1">#REF!</definedName>
    <definedName name="paises" localSheetId="5">#N/A</definedName>
    <definedName name="paises" localSheetId="6">#N/A</definedName>
    <definedName name="paises" localSheetId="12">#REF!</definedName>
    <definedName name="paises" localSheetId="14">'Cuadro S.4'!#REF!</definedName>
    <definedName name="paises">#REF!</definedName>
    <definedName name="PAISORI1" localSheetId="5">#REF!</definedName>
    <definedName name="PAISORI1" localSheetId="6">#REF!</definedName>
    <definedName name="PAISORI1" localSheetId="8">#REF!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3">'[1]Cuadro I.1'!#REF!</definedName>
    <definedName name="TIPOOERA" localSheetId="5">#REF!</definedName>
    <definedName name="TIPOOERA" localSheetId="6">#REF!</definedName>
    <definedName name="TIPOOERA" localSheetId="7">'[1]Cuadro I.1'!#REF!</definedName>
    <definedName name="TIPOOERA" localSheetId="8">'Cuadro I.1'!#REF!</definedName>
    <definedName name="TIPOOERA" localSheetId="11">'[1]Cuadro I.1'!#REF!</definedName>
    <definedName name="TIPOOERA" localSheetId="12">#REF!</definedName>
    <definedName name="TIPOOERA" localSheetId="14">#REF!</definedName>
    <definedName name="TIPOOERA" localSheetId="15">'[1]Cuadro I.1'!#REF!</definedName>
    <definedName name="TIPOOERA" localSheetId="16">#REF!</definedName>
    <definedName name="TIPOOERA">#REF!</definedName>
    <definedName name="TIPOPERA" localSheetId="3">'[1]Cuadro I.1'!#REF!</definedName>
    <definedName name="TIPOPERA" localSheetId="5">#REF!</definedName>
    <definedName name="TIPOPERA" localSheetId="6">#REF!</definedName>
    <definedName name="TIPOPERA" localSheetId="7">'[1]Cuadro I.1'!#REF!</definedName>
    <definedName name="TIPOPERA" localSheetId="8">'Cuadro I.1'!#REF!</definedName>
    <definedName name="TIPOPERA" localSheetId="11">'[1]Cuadro I.1'!#REF!</definedName>
    <definedName name="TIPOPERA" localSheetId="12">#REF!</definedName>
    <definedName name="TIPOPERA" localSheetId="14">#REF!</definedName>
    <definedName name="TIPOPERA" localSheetId="15">'[1]Cuadro I.1'!#REF!</definedName>
    <definedName name="TIPOPERA" localSheetId="16">#REF!</definedName>
    <definedName name="TIPOPERA">#REF!</definedName>
    <definedName name="TIPOPERA1" localSheetId="5">#REF!</definedName>
    <definedName name="TIPOPERA1" localSheetId="6">#REF!</definedName>
    <definedName name="TIPOPERA1" localSheetId="14">#REF!</definedName>
    <definedName name="TIPOPERA1">#REF!</definedName>
    <definedName name="TIPOPERA2" localSheetId="5">#REF!</definedName>
    <definedName name="TIPOPERA2" localSheetId="6">#REF!</definedName>
    <definedName name="TIPOPERA2" localSheetId="14">#REF!</definedName>
    <definedName name="TIPOPERA2">#REF!</definedName>
    <definedName name="TIPUSU" localSheetId="5">#REF!</definedName>
    <definedName name="TIPUSU" localSheetId="6">#REF!</definedName>
    <definedName name="TIPUSU" localSheetId="14">#REF!</definedName>
    <definedName name="TIPUSU">#REF!</definedName>
    <definedName name="TIPUSU1" localSheetId="5">#REF!</definedName>
    <definedName name="TIPUSU1" localSheetId="6">#REF!</definedName>
    <definedName name="TIPUSU1" localSheetId="14">#REF!</definedName>
    <definedName name="TIPUSU1">#REF!</definedName>
    <definedName name="TIPUSU2" localSheetId="5">#REF!</definedName>
    <definedName name="TIPUSU2" localSheetId="6">#REF!</definedName>
    <definedName name="TIPUSU2" localSheetId="14">#REF!</definedName>
    <definedName name="TIPUSU2">#REF!</definedName>
    <definedName name="TIPUSU3" localSheetId="5">#REF!</definedName>
    <definedName name="TIPUSU3" localSheetId="6">#REF!</definedName>
    <definedName name="TIPUSU3" localSheetId="14">#REF!</definedName>
    <definedName name="TIPUSU3">#REF!</definedName>
    <definedName name="TIPUSUARIO" localSheetId="5">#REF!</definedName>
    <definedName name="TIPUSUARIO" localSheetId="6">#REF!</definedName>
    <definedName name="TIPUSUARIO" localSheetId="14">#REF!</definedName>
    <definedName name="TIPUSUARIO">#REF!</definedName>
    <definedName name="TIPUSUT" localSheetId="5">#REF!</definedName>
    <definedName name="TIPUSUT" localSheetId="6">#REF!</definedName>
    <definedName name="TIPUSUT" localSheetId="14">#REF!</definedName>
    <definedName name="TIPUSUT">#REF!</definedName>
    <definedName name="TIPUSUTS" localSheetId="5">#REF!</definedName>
    <definedName name="TIPUSUTS" localSheetId="6">#REF!</definedName>
    <definedName name="TIPUSUTS" localSheetId="14">#REF!</definedName>
    <definedName name="TIPUSUTS">#REF!</definedName>
    <definedName name="TIPUSUZF" localSheetId="5">#REF!</definedName>
    <definedName name="TIPUSUZF" localSheetId="6">#REF!</definedName>
    <definedName name="TIPUSUZF" localSheetId="14">#REF!</definedName>
    <definedName name="TIPUSUZF">#REF!</definedName>
    <definedName name="TIPUSUZFS" localSheetId="5">#REF!</definedName>
    <definedName name="TIPUSUZFS" localSheetId="6">#REF!</definedName>
    <definedName name="TIPUSUZFS" localSheetId="14">#REF!</definedName>
    <definedName name="TIPUSUZFS">#REF!</definedName>
    <definedName name="TIPUSUZFZF" localSheetId="5">#REF!</definedName>
    <definedName name="TIPUSUZFZF" localSheetId="6">#REF!</definedName>
    <definedName name="TIPUSUZFZF" localSheetId="14">#REF!</definedName>
    <definedName name="TIPUSUZFZF">#REF!</definedName>
    <definedName name="_xlnm.Print_Titles" localSheetId="5">'Cuadro I.3.1'!$1:$16</definedName>
    <definedName name="_xlnm.Print_Titles" localSheetId="8">'Cuadro I.6'!$1:$16</definedName>
    <definedName name="_xlnm.Print_Titles" localSheetId="16">'Cuadro S.6'!$1:$16</definedName>
    <definedName name="torres" localSheetId="5">#REF!</definedName>
    <definedName name="torres">#REF!</definedName>
    <definedName name="TOTAL" localSheetId="5">#REF!</definedName>
    <definedName name="TOTAL" localSheetId="6">#REF!</definedName>
    <definedName name="TOTAL" localSheetId="8">#REF!</definedName>
    <definedName name="TOTAL" localSheetId="12">#REF!</definedName>
    <definedName name="TOTAL" localSheetId="14">#REF!</definedName>
    <definedName name="TOTAL" localSheetId="16">#REF!</definedName>
    <definedName name="TOTAL">#REF!</definedName>
    <definedName name="TOTAL2" localSheetId="5">#REF!</definedName>
    <definedName name="TOTAL2" localSheetId="6">#REF!</definedName>
    <definedName name="TOTAL2" localSheetId="14">#REF!</definedName>
    <definedName name="TOTAL2">#REF!</definedName>
    <definedName name="Totaldepto" localSheetId="5">#REF!</definedName>
    <definedName name="Totaldepto" localSheetId="6">#REF!</definedName>
    <definedName name="Totaldepto" localSheetId="8">#REF!</definedName>
    <definedName name="Totaldepto" localSheetId="14">#REF!</definedName>
    <definedName name="Totaldepto" localSheetId="16">#REF!</definedName>
    <definedName name="Totaldepto">#REF!</definedName>
    <definedName name="Z_437BA1D0_4251_46D5_A974_7D8F7FBCEFE8_.wvu.PrintArea" localSheetId="1" hidden="1">'Cuadro I.1'!$A$1:$F$24</definedName>
    <definedName name="Z_437BA1D0_4251_46D5_A974_7D8F7FBCEFE8_.wvu.PrintArea" localSheetId="9" hidden="1">'Cuadro S.1'!$A$1:$J$14</definedName>
    <definedName name="Z_8A928032_98EE_4C1A_BA90_591F0EC9CD6A_.wvu.PrintArea" localSheetId="1" hidden="1">'Cuadro I.1'!$A$1:$F$24</definedName>
    <definedName name="Z_8A928032_98EE_4C1A_BA90_591F0EC9CD6A_.wvu.PrintArea" localSheetId="9" hidden="1">'Cuadro S.1'!$A$1:$J$14</definedName>
    <definedName name="ZF" localSheetId="3">'[1]Cuadro I.5'!#REF!</definedName>
    <definedName name="ZF" localSheetId="5">#REF!</definedName>
    <definedName name="ZF" localSheetId="6">#REF!</definedName>
    <definedName name="ZF" localSheetId="7">'Cuadro I.5'!#REF!</definedName>
    <definedName name="ZF" localSheetId="8">#REF!</definedName>
    <definedName name="ZF" localSheetId="11">'[1]Cuadro I.5'!#REF!</definedName>
    <definedName name="ZF" localSheetId="12">#REF!</definedName>
    <definedName name="ZF" localSheetId="14">#REF!</definedName>
    <definedName name="ZF" localSheetId="15">'[1]Cuadro I.5'!#REF!</definedName>
    <definedName name="ZF" localSheetId="16">#REF!</definedName>
    <definedName name="ZF">#REF!</definedName>
    <definedName name="ZF9." localSheetId="5">#REF!</definedName>
    <definedName name="ZF9." localSheetId="6">#REF!</definedName>
    <definedName name="ZF9." localSheetId="14">#REF!</definedName>
    <definedName name="ZF9.">#REF!</definedName>
    <definedName name="ZONAF" localSheetId="5">#REF!</definedName>
    <definedName name="ZONAF" localSheetId="6">#REF!</definedName>
    <definedName name="ZONAF" localSheetId="8">#REF!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<sst xmlns="http://schemas.openxmlformats.org/spreadsheetml/2006/main" count="745" uniqueCount="222">
  <si>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</si>
  <si>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</si>
  <si>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</si>
  <si>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</si>
  <si>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</si>
  <si>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</si>
  <si>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</si>
  <si>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</si>
  <si>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</si>
  <si>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</si>
  <si>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</si>
  <si>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</si>
  <si>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</si>
  <si>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</si>
  <si>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</si>
  <si>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</si>
  <si>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</si>
  <si>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</si>
  <si>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</si>
  <si>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</si>
  <si>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</si>
  <si>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</si>
  <si>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</si>
  <si>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</si>
  <si>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</si>
  <si>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</si>
  <si>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</si>
  <si>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</si>
  <si>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</si>
  <si>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</si>
  <si>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</si>
  <si>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</si>
  <si>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</si>
  <si>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</si>
  <si>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</si>
  <si>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I.4</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</si>
  <si>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</si>
  <si>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</si>
  <si>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</si>
  <si>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</si>
  <si>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</si>
  <si>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</si>
  <si>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</si>
  <si>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Total general</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</si>
  <si>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</si>
  <si>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</si>
  <si>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</si>
  <si>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</si>
  <si>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</si>
  <si>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</si>
  <si>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Movimiento de Mercancías en Zonas Francas</t>
  </si>
  <si>
    <t>Anexos</t>
  </si>
  <si>
    <t xml:space="preserve">Ingresos totales, según Zonas Francas - Miles de dólares CIF </t>
  </si>
  <si>
    <t>Ingresos totales, según Zonas Francas  - Toneladas métricas</t>
  </si>
  <si>
    <t>TAN</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</si>
  <si>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</si>
  <si>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</si>
  <si>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</si>
  <si>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</si>
  <si>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</si>
  <si>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</si>
  <si>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</si>
  <si>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</si>
  <si>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</si>
  <si>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</si>
  <si>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</si>
  <si>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</si>
  <si>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No se puede calcular la variación por no registarse información en los periodos o en el periodo base.</t>
  </si>
  <si>
    <t>* Variación superior a 1.000%.</t>
  </si>
  <si>
    <t>p preliminar</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</si>
  <si>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</si>
  <si>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</si>
  <si>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 xml:space="preserve">° Se incluyen en la Unión Europea los 27 países miembros actuales. </t>
  </si>
  <si>
    <t>Cuadro I.1.1</t>
  </si>
  <si>
    <t>Cuadro S.1.1</t>
  </si>
  <si>
    <t>Demás paises</t>
  </si>
  <si>
    <t>Demás paises UE</t>
  </si>
  <si>
    <t>Zonas Francas Permanentes Especiales1</t>
  </si>
  <si>
    <t>Zonas Francas Permanentes2</t>
  </si>
  <si>
    <t>Demás Zonas Francas Permanentes</t>
  </si>
  <si>
    <t>Unión Europea°</t>
  </si>
  <si>
    <t>Alemania</t>
  </si>
  <si>
    <t>España</t>
  </si>
  <si>
    <t>Italia</t>
  </si>
  <si>
    <t>Países Bajos</t>
  </si>
  <si>
    <t>Austria</t>
  </si>
  <si>
    <t>Bélgica</t>
  </si>
  <si>
    <t>Rumania</t>
  </si>
  <si>
    <t>Letonia</t>
  </si>
  <si>
    <t>Dinamarca</t>
  </si>
  <si>
    <t>Irlanda</t>
  </si>
  <si>
    <t>Polonia</t>
  </si>
  <si>
    <t>Suecia</t>
  </si>
  <si>
    <t>ALADI</t>
  </si>
  <si>
    <t>Comunidad Andina</t>
  </si>
  <si>
    <t>Bolivia</t>
  </si>
  <si>
    <t>Perú</t>
  </si>
  <si>
    <t>Ecuador</t>
  </si>
  <si>
    <t>Resto Aladi</t>
  </si>
  <si>
    <t>Brasil</t>
  </si>
  <si>
    <t>Argentina</t>
  </si>
  <si>
    <t>México</t>
  </si>
  <si>
    <t>Panamá</t>
  </si>
  <si>
    <t>Chile</t>
  </si>
  <si>
    <t>Uruguay</t>
  </si>
  <si>
    <t>Paraguay</t>
  </si>
  <si>
    <t>Cuba</t>
  </si>
  <si>
    <t>Venezuela</t>
  </si>
  <si>
    <t>Estados Unidos</t>
  </si>
  <si>
    <t>Puerto Rico</t>
  </si>
  <si>
    <t>Canadá</t>
  </si>
  <si>
    <t>Bulgaria</t>
  </si>
  <si>
    <t>Chipre</t>
  </si>
  <si>
    <t>Francia</t>
  </si>
  <si>
    <t>Portugal</t>
  </si>
  <si>
    <t>Demás países UE</t>
  </si>
  <si>
    <t>Grecia</t>
  </si>
  <si>
    <t>China</t>
  </si>
  <si>
    <t>Tailandia</t>
  </si>
  <si>
    <t>Paises Bajos</t>
  </si>
  <si>
    <t>India</t>
  </si>
  <si>
    <t>Bahamas</t>
  </si>
  <si>
    <t xml:space="preserve">Ingreso temporal desde el resto del mundo de materias primas, insumos, bienes intermedios, partes y piezas para ser transformadas. </t>
  </si>
  <si>
    <t>Ingreso temporal de bienes finales, materias primas, partes y piezas para recibir un servicio en zona franca.</t>
  </si>
  <si>
    <t>Ingreso temporal desde el resto del territorio nacional de bienes finales, materias primas e insumos para agregarles servicios por parte de un usuario industrial de zona franca.</t>
  </si>
  <si>
    <t>Ingreso de Mercancías nacionalizadas por el usuario industrial.</t>
  </si>
  <si>
    <t>Ingreso de materias primas, insumos y bienes terminados que se vendan sin IVA desde el territorio aduanero nacional a usuarios industriales de bienes o de servicios o entre estos  (literal f del artículo 481 del E.T.)</t>
  </si>
  <si>
    <t>Ingreso a un usuario industrial de zona franca del territorio nacional de mercancías sin DEX.</t>
  </si>
  <si>
    <t>Reingreso de mercancías que se encontraban en el territorio nacional en procesamiento parcial.</t>
  </si>
  <si>
    <t>Ingreso de otra zona franca de materias primas, insumos, bienes intermedios, partes y piezas para ser procesadas, ensambladas o transformadas.</t>
  </si>
  <si>
    <t>Ingreso definitivo por compraventa de otra zona franca de maquinaria, equipos, repuestos y otras mercancías para un usuario de zona franca.</t>
  </si>
  <si>
    <t>Reingreso de mercancías que salieron temporalmente a otra zona franca para ser procesadas, transformadas o ensambladas.</t>
  </si>
  <si>
    <t>Ingreso temporal de materias primas, insumos, bienes intermedios, partes y piezas para ser procesadas, ensambladas o transformadas.</t>
  </si>
  <si>
    <t xml:space="preserve">Ingreso de mercancía de un Usuario Industrial de Bienes para almacenamiento temporal o para  prestación de servicios logísticos dentro de la misma zona franca. </t>
  </si>
  <si>
    <t>Salida al resto del mundo de bienes procesados o transformados por un usuario industrial de zona franca.</t>
  </si>
  <si>
    <t xml:space="preserve">Salida de zonas francas al resto del mundo de mercancias (diferentes a maquinaria y equipo) sobre las cuales se facturo un servicio.Puede hacer referencia a corte,ensamble,tinturado ,etc.  </t>
  </si>
  <si>
    <t>salida de zona franca al resto del mundo de mercancias almacenadas  en zona franca .(la mercancia es la misma que ingreso)</t>
  </si>
  <si>
    <t>Salida al resto del territorio nacional de mercancías con Declaración Especial de Importación.</t>
  </si>
  <si>
    <t>Salida al resto del territorio nacional de mercancías por importación ordinaria con el pago de tributos y/o derechos aduaneros.</t>
  </si>
  <si>
    <t>Salida de zona franca al territorio nacional de bienes finales, materias primas e insumos que fueron objeto de un servicio en zona franca.</t>
  </si>
  <si>
    <t>Salida al resto del territorio nacional por reimportación de mercancías ingresadas a zona franca para transformación por perfeccionamiento pasivo.</t>
  </si>
  <si>
    <t>Salida al resto del territorio nacional de mercancías para procesamiento parcial.</t>
  </si>
  <si>
    <t>Salida de mercancias con destino  a otra zona franca.</t>
  </si>
  <si>
    <t>Salida definitiva a otra zona franca de mercancías que fueron objeto de un procesamiento, transformación, ensamble o reparación en zona franca.</t>
  </si>
  <si>
    <t>Salida temporal a otra zona franca de materias primas, insumos, bienes intermedios, partes y piezas para ser procesadas, ensambladas o transformadas.</t>
  </si>
  <si>
    <t>Salida definitiva por compraventa a otra zona franca de maquinaria, equipos, repuestos y otras mercancías para un usuario de zona franca.</t>
  </si>
  <si>
    <t>Salida temporal de maquinaria y equipo, materias primas, insumos, bienes intermedios, partes, piezas para ser procesadas, ensambladas o transformadas.</t>
  </si>
  <si>
    <t>Salida temporal de mercancias de propiedad de un usuario industrial de bienes para almacenamiento temporal o prestación de servicios logísticos dentro de la misma zona franca .</t>
  </si>
  <si>
    <t>Salida de mercancías que fueron procesadas, ensambladas, transformadas o reparadas.</t>
  </si>
  <si>
    <t>Singapur</t>
  </si>
  <si>
    <t>Trinidad y Tobago</t>
  </si>
  <si>
    <t>Ingreso desde el resto del mundo de maquinaria, equipos y repuestos para el desarrollo de la actividad de un usuario de zona franca.</t>
  </si>
  <si>
    <t>Demás zonas francas permanentes</t>
  </si>
  <si>
    <t>* Partidas no correlacionadas:corresponden al ingreso de mercancias del resto del mundo a zonas francas para prestarle un servicio, se identifica genericamente con el código 99.99.99.99.99 de acuerdo con la circular externa 004 de 2003 del Ministerio de Comercio Industria y Turismo.</t>
  </si>
  <si>
    <t>* Partidas no correlacionadas:corresponden a la salida de mercancias de zonas francas al resto del mundo que ingresaron para que se les prestara un servicio que ingresaron con el código 99.99.99.99.99 de acuerdo con la circular externa 004 de 2003 del Ministerio de Comercio Industria y Turismo.</t>
  </si>
  <si>
    <t>Ingresos totales,según tipo de operación 2019-2023</t>
  </si>
  <si>
    <t>Salidas totales, según  tipo de operación  2019-2023</t>
  </si>
  <si>
    <t xml:space="preserve"> Distribución 2023
(%) </t>
  </si>
  <si>
    <t>Mayo 2023 p</t>
  </si>
  <si>
    <t>Cuadro I.1 
Ingresos totales, según  tipo de operación  
2023/2022 (Mayo)p</t>
  </si>
  <si>
    <t>Mayo</t>
  </si>
  <si>
    <t>Cuadro I.1.1
Ingresos totales, según  tipo de operación  
2023/2019(Mayo)p</t>
  </si>
  <si>
    <t>Cuadro I.2
Ingresos totales, según Zonas Francas - Miles de dolares CIF
2023/2022 (Mayo)p</t>
  </si>
  <si>
    <t>Cuadro I.2.1 
Ingresos totales, según  Zonas Francas - Toneladas métricas 
2023/2022 (Mayo)p</t>
  </si>
  <si>
    <t>Cuadro I.3.1
Ingresos totales, según sección CIIU Rev. 4 
2023/2022 (Mayo)p</t>
  </si>
  <si>
    <t>Cuadro I.4 
Ingresos desde el Resto del Mundo, según paises de origen.
2023/2022 (Mayo)p</t>
  </si>
  <si>
    <t>Cuadro I.5 
Ingresos por Zonas Francas, según tipo de operación  
2023-2022 (Mayo)p</t>
  </si>
  <si>
    <t>2022 (Mayo) p</t>
  </si>
  <si>
    <t>2023 (Mayo) p</t>
  </si>
  <si>
    <t>Cuadro I.6 
Ingresos por tipo de operación,  según códigos de operación   
2023/2022 (Mayo)p</t>
  </si>
  <si>
    <t>Cuadro S.1 
Salidas totales, segun tipo de operación,
2023/2022 (Mayo)p</t>
  </si>
  <si>
    <t>Cuadro S.1.1
Salidas totales, segun tipo de operación,
2023/2019 (Mayo)p</t>
  </si>
  <si>
    <t>Cuadro S.2 
Salidas totales, según Zonas Francas - Miles de dolares FOB 
2023/2022 (Mayo)p</t>
  </si>
  <si>
    <t>Cuadro S.2.1 
Salidas totales, según  Zonas Francas - Toneladas métricas
2023/2022 (Mayo)p</t>
  </si>
  <si>
    <t>Cuadro S.3.1
Salidas totales, según sección CIIU Rev. 4  
2023/2022 (Mayo)p</t>
  </si>
  <si>
    <t>Cuadro S.4 
Salidas hacia el Resto del Mundo, según paises de destino.  
2023/2022 (Mayo)p</t>
  </si>
  <si>
    <t>Cuadro S.5
 Salidas por zonas francas, según tipo de operación                                                                                                                                                                                                                                            2023/2022 (Mayo)p</t>
  </si>
  <si>
    <t>Cuadro S.6 
Salidas por tipo de operación,  según códigos de operación 
2023/2022 (Mayo)p</t>
  </si>
  <si>
    <t>Enero - mayo</t>
  </si>
  <si>
    <t>Enero- mayo</t>
  </si>
  <si>
    <t>Enero-mayo</t>
  </si>
  <si>
    <t>ZFP Bogotá</t>
  </si>
  <si>
    <t>ZFP Shell Ep Offshore Ventures Limited – SUCURSAL COLOMBIA</t>
  </si>
  <si>
    <t>ZFP Internacional de Pereira</t>
  </si>
  <si>
    <t>ZFP Barranquilla</t>
  </si>
  <si>
    <t>ZFP Candelaria</t>
  </si>
  <si>
    <t>ZFP Intexzona</t>
  </si>
  <si>
    <t>ZFP Santa Marta</t>
  </si>
  <si>
    <t>ZFP Pacífico</t>
  </si>
  <si>
    <t>ZFP Quindío Zona Franca S.A.</t>
  </si>
  <si>
    <t>ZFP Petrobras International Braspetro BV - Sucursal Colombia</t>
  </si>
  <si>
    <t>ZFP Parque Industrial Dexton</t>
  </si>
  <si>
    <t>ZFP Rionegro</t>
  </si>
  <si>
    <t>ZFP Cencauca(parque industrial caloto)</t>
  </si>
  <si>
    <t>ZFP Conjunto Industrial Parque Sur</t>
  </si>
  <si>
    <t>ZFP Internacional del Atlántico</t>
  </si>
  <si>
    <t>ZFP Internacional Valle De Aburrá Zofiva SAS</t>
  </si>
  <si>
    <t>ZFP Tayrona</t>
  </si>
  <si>
    <t>ZFP Cartagena</t>
  </si>
  <si>
    <t>ZFP Gachancipá (ZOFRANDINA)</t>
  </si>
  <si>
    <t>ZFP Palmaseca</t>
  </si>
  <si>
    <t>ZFP SurColombiana</t>
  </si>
  <si>
    <t>ZFP Zonamerica S.A.S.</t>
  </si>
  <si>
    <t>ZFP Santander</t>
  </si>
  <si>
    <t>ZFP Palermo</t>
  </si>
  <si>
    <t>ZFP Centro Logístico del Pacífico CELPA</t>
  </si>
  <si>
    <t>ZFP de Urabá</t>
  </si>
  <si>
    <t>ZFP Parque Industrial FEMSA</t>
  </si>
  <si>
    <t>ZFP la Cayena</t>
  </si>
  <si>
    <t>ZFP de Tocancipá</t>
  </si>
  <si>
    <t>ZFP las Américas</t>
  </si>
  <si>
    <t>ZFP de Occidente</t>
  </si>
  <si>
    <t>ZFP Cúcuta</t>
  </si>
  <si>
    <t>ZFP Metropolitana</t>
  </si>
  <si>
    <t>ZFP Centro Logístico Industrial del Pacífico CLIP S.A.S.</t>
  </si>
  <si>
    <t>ZFP Parque Central</t>
  </si>
  <si>
    <t>*</t>
  </si>
  <si>
    <t>Egipto</t>
  </si>
  <si>
    <t>Actualizado: 21 de julio de 2023</t>
  </si>
  <si>
    <t>demás zonas francas</t>
  </si>
  <si>
    <t>Arabia Saudita</t>
  </si>
  <si>
    <t>**</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</si>
</sst>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0.0"/>
    <numFmt numFmtId="174" formatCode="#,##0.0"/>
    <numFmt numFmtId="175" formatCode="0_)"/>
    <numFmt numFmtId="176" formatCode="_ * #,##0.0_ ;_ * \-#,##0.0_ ;_ * &quot;-&quot;??_ ;_ @_ "/>
    <numFmt numFmtId="177" formatCode="_ * #,##0_ ;_ * \-#,##0_ ;_ * &quot;-&quot;??_ ;_ @_ "/>
    <numFmt numFmtId="178" formatCode="_-* #,##0.00\ _P_t_s_-;\-* #,##0.00\ _P_t_s_-;_-* &quot;-&quot;??\ _P_t_s_-;_-@_-"/>
    <numFmt numFmtId="179" formatCode="_(* #,##0_);_(* \(#,##0\);_(* &quot;-&quot;??_);_(@_)"/>
    <numFmt numFmtId="180" formatCode="_-* #,##0.0_-;\-* #,##0.0_-;_-* &quot;-&quot;??_-;_-@_-"/>
    <numFmt numFmtId="181" formatCode="0.0%"/>
    <numFmt numFmtId="182" formatCode="[$-240A]dddd\,\ dd&quot; de &quot;mmmm&quot; de &quot;yyyy"/>
    <numFmt numFmtId="183" formatCode="[$-240A]hh:mm:ss\ AM/PM"/>
    <numFmt numFmtId="184" formatCode="_(* #,##0.0_);_(* \(#,##0.0\);_(*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_ * #,##0.000_ ;_ * \-#,##0.000_ ;_ * &quot;-&quot;??_ ;_ @_ "/>
    <numFmt numFmtId="204" formatCode="0.0000"/>
    <numFmt numFmtId="205" formatCode="_-* #,##0_-;\-* #,##0_-;_-* &quot;-&quot;??_-;_-@_-"/>
    <numFmt numFmtId="206" formatCode="0.000"/>
    <numFmt numFmtId="207" formatCode="0.000000"/>
    <numFmt numFmtId="208" formatCode="0.00000"/>
    <numFmt numFmtId="209" formatCode="0.0000000"/>
    <numFmt numFmtId="210" formatCode="[$-240A]dddd\,\ d\ &quot;de&quot;\ mmmm\ &quot;de&quot;\ yyyy"/>
    <numFmt numFmtId="211" formatCode="[$-240A]h:mm:ss\ AM/PM"/>
  </numFmts>
  <fonts count="85">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b/>
      <sz val="9"/>
      <color indexed="9"/>
      <name val="Segoe UI"/>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b/>
      <sz val="9"/>
      <color theme="0"/>
      <name val="Segoe UI"/>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color indexed="63"/>
      </left>
      <right>
        <color indexed="63"/>
      </right>
      <top>
        <color indexed="63"/>
      </top>
      <bottom style="thin">
        <color theme="4" tint="0.39998000860214233"/>
      </bottom>
    </border>
    <border>
      <left/>
      <right/>
      <top style="medium"/>
      <bottom style="medium"/>
    </border>
    <border>
      <left>
        <color indexed="63"/>
      </left>
      <right>
        <color indexed="63"/>
      </right>
      <top>
        <color indexed="63"/>
      </top>
      <bottom style="thin"/>
    </border>
    <border>
      <left style="medium"/>
      <right/>
      <top style="medium"/>
      <bottom/>
    </border>
    <border>
      <left/>
      <right style="medium"/>
      <top style="medium"/>
      <bottom/>
    </border>
    <border>
      <left style="medium"/>
      <right/>
      <top/>
      <bottom style="double"/>
    </border>
    <border>
      <left/>
      <right style="medium"/>
      <top/>
      <bottom style="double"/>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2"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5"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7" borderId="0" applyNumberFormat="0" applyBorder="0" applyAlignment="0" applyProtection="0"/>
    <xf numFmtId="0" fontId="56"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20" borderId="0" applyNumberFormat="0" applyBorder="0" applyAlignment="0" applyProtection="0"/>
    <xf numFmtId="0" fontId="57" fillId="21" borderId="0" applyNumberFormat="0" applyBorder="0" applyAlignment="0" applyProtection="0"/>
    <xf numFmtId="0" fontId="9" fillId="11" borderId="0" applyNumberFormat="0" applyBorder="0" applyAlignment="0" applyProtection="0"/>
    <xf numFmtId="0" fontId="57" fillId="22" borderId="0" applyNumberFormat="0" applyBorder="0" applyAlignment="0" applyProtection="0"/>
    <xf numFmtId="0" fontId="9" fillId="23" borderId="0" applyNumberFormat="0" applyBorder="0" applyAlignment="0" applyProtection="0"/>
    <xf numFmtId="0" fontId="57" fillId="24"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9" fillId="18" borderId="0" applyNumberFormat="0" applyBorder="0" applyAlignment="0" applyProtection="0"/>
    <xf numFmtId="0" fontId="57" fillId="27" borderId="0" applyNumberFormat="0" applyBorder="0" applyAlignment="0" applyProtection="0"/>
    <xf numFmtId="0" fontId="9" fillId="11" borderId="0" applyNumberFormat="0" applyBorder="0" applyAlignment="0" applyProtection="0"/>
    <xf numFmtId="0" fontId="57" fillId="28" borderId="0" applyNumberFormat="0" applyBorder="0" applyAlignment="0" applyProtection="0"/>
    <xf numFmtId="0" fontId="9" fillId="5" borderId="0" applyNumberFormat="0" applyBorder="0" applyAlignment="0" applyProtection="0"/>
    <xf numFmtId="0" fontId="58" fillId="29" borderId="0" applyNumberFormat="0" applyBorder="0" applyAlignment="0" applyProtection="0"/>
    <xf numFmtId="0" fontId="10" fillId="11" borderId="0" applyNumberFormat="0" applyBorder="0" applyAlignment="0" applyProtection="0"/>
    <xf numFmtId="0" fontId="59" fillId="30" borderId="1" applyNumberFormat="0" applyAlignment="0" applyProtection="0"/>
    <xf numFmtId="0" fontId="19" fillId="31" borderId="2" applyNumberFormat="0" applyAlignment="0" applyProtection="0"/>
    <xf numFmtId="0" fontId="60" fillId="32" borderId="3" applyNumberFormat="0" applyAlignment="0" applyProtection="0"/>
    <xf numFmtId="0" fontId="11" fillId="33" borderId="4" applyNumberFormat="0" applyAlignment="0" applyProtection="0"/>
    <xf numFmtId="0" fontId="61" fillId="0" borderId="5" applyNumberFormat="0" applyFill="0" applyAlignment="0" applyProtection="0"/>
    <xf numFmtId="0" fontId="15"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57" fillId="34" borderId="0" applyNumberFormat="0" applyBorder="0" applyAlignment="0" applyProtection="0"/>
    <xf numFmtId="0" fontId="9" fillId="35" borderId="0" applyNumberFormat="0" applyBorder="0" applyAlignment="0" applyProtection="0"/>
    <xf numFmtId="0" fontId="57" fillId="36" borderId="0" applyNumberFormat="0" applyBorder="0" applyAlignment="0" applyProtection="0"/>
    <xf numFmtId="0" fontId="9" fillId="23" borderId="0" applyNumberFormat="0" applyBorder="0" applyAlignment="0" applyProtection="0"/>
    <xf numFmtId="0" fontId="57" fillId="37" borderId="0" applyNumberFormat="0" applyBorder="0" applyAlignment="0" applyProtection="0"/>
    <xf numFmtId="0" fontId="9" fillId="25" borderId="0" applyNumberFormat="0" applyBorder="0" applyAlignment="0" applyProtection="0"/>
    <xf numFmtId="0" fontId="57" fillId="38" borderId="0" applyNumberFormat="0" applyBorder="0" applyAlignment="0" applyProtection="0"/>
    <xf numFmtId="0" fontId="9" fillId="39" borderId="0" applyNumberFormat="0" applyBorder="0" applyAlignment="0" applyProtection="0"/>
    <xf numFmtId="0" fontId="57" fillId="40" borderId="0" applyNumberFormat="0" applyBorder="0" applyAlignment="0" applyProtection="0"/>
    <xf numFmtId="0" fontId="9" fillId="41" borderId="0" applyNumberFormat="0" applyBorder="0" applyAlignment="0" applyProtection="0"/>
    <xf numFmtId="0" fontId="57" fillId="4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2" fillId="16" borderId="2" applyNumberFormat="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13" fillId="46"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8" fillId="0" borderId="0" applyFont="0" applyFill="0" applyBorder="0" applyAlignment="0" applyProtection="0"/>
    <xf numFmtId="172" fontId="0" fillId="0" borderId="0" applyFont="0" applyFill="0" applyBorder="0" applyAlignment="0" applyProtection="0"/>
    <xf numFmtId="178" fontId="0" fillId="0" borderId="0" applyFont="0" applyFill="0" applyBorder="0" applyAlignment="0" applyProtection="0"/>
    <xf numFmtId="171" fontId="56" fillId="0" borderId="0" applyFont="0" applyFill="0" applyBorder="0" applyAlignment="0" applyProtection="0"/>
    <xf numFmtId="171" fontId="56"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8" applyNumberFormat="0" applyFont="0" applyAlignment="0" applyProtection="0"/>
    <xf numFmtId="0" fontId="0" fillId="7" borderId="9" applyNumberFormat="0" applyFont="0" applyAlignment="0" applyProtection="0"/>
    <xf numFmtId="0" fontId="0" fillId="7" borderId="9" applyNumberFormat="0" applyFont="0" applyAlignment="0" applyProtection="0"/>
    <xf numFmtId="0" fontId="56" fillId="48" borderId="8" applyNumberFormat="0" applyFont="0" applyAlignment="0" applyProtection="0"/>
    <xf numFmtId="0" fontId="56" fillId="48"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30" borderId="10" applyNumberFormat="0" applyAlignment="0" applyProtection="0"/>
    <xf numFmtId="0" fontId="14" fillId="31" borderId="11" applyNumberFormat="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23" fillId="0" borderId="12" applyNumberFormat="0" applyFill="0" applyAlignment="0" applyProtection="0"/>
    <xf numFmtId="0" fontId="73" fillId="0" borderId="13" applyNumberFormat="0" applyFill="0" applyAlignment="0" applyProtection="0"/>
    <xf numFmtId="0" fontId="24" fillId="0" borderId="14" applyNumberFormat="0" applyFill="0" applyAlignment="0" applyProtection="0"/>
    <xf numFmtId="0" fontId="63"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74" fillId="0" borderId="17" applyNumberFormat="0" applyFill="0" applyAlignment="0" applyProtection="0"/>
    <xf numFmtId="0" fontId="17" fillId="0" borderId="18" applyNumberFormat="0" applyFill="0" applyAlignment="0" applyProtection="0"/>
  </cellStyleXfs>
  <cellXfs count="451">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8" applyFont="1" applyFill="1">
      <alignment/>
      <protection/>
    </xf>
    <xf numFmtId="175"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8" applyFont="1" applyFill="1" applyBorder="1">
      <alignment/>
      <protection/>
    </xf>
    <xf numFmtId="0" fontId="3" fillId="49" borderId="0" xfId="118" applyFont="1" applyFill="1">
      <alignment/>
      <protection/>
    </xf>
    <xf numFmtId="0" fontId="2" fillId="49" borderId="0" xfId="0" applyFont="1" applyFill="1" applyAlignment="1">
      <alignment/>
    </xf>
    <xf numFmtId="177" fontId="4" fillId="49" borderId="0" xfId="105" applyNumberFormat="1" applyFont="1" applyFill="1" applyBorder="1" applyAlignment="1">
      <alignment/>
    </xf>
    <xf numFmtId="0" fontId="0" fillId="49" borderId="0" xfId="0" applyFont="1" applyFill="1" applyAlignment="1">
      <alignment wrapText="1"/>
    </xf>
    <xf numFmtId="0" fontId="3" fillId="49" borderId="0" xfId="118" applyFont="1" applyFill="1" applyBorder="1">
      <alignment/>
      <protection/>
    </xf>
    <xf numFmtId="0" fontId="4" fillId="49" borderId="0" xfId="118" applyFont="1" applyFill="1">
      <alignment/>
      <protection/>
    </xf>
    <xf numFmtId="0" fontId="7" fillId="49" borderId="0" xfId="118" applyFont="1" applyFill="1">
      <alignment/>
      <protection/>
    </xf>
    <xf numFmtId="0" fontId="5" fillId="49" borderId="0" xfId="118" applyFont="1" applyFill="1">
      <alignment/>
      <protection/>
    </xf>
    <xf numFmtId="0" fontId="0" fillId="49" borderId="0" xfId="0" applyFont="1" applyFill="1" applyAlignment="1">
      <alignment/>
    </xf>
    <xf numFmtId="177" fontId="5" fillId="50" borderId="0" xfId="105" applyNumberFormat="1" applyFont="1" applyFill="1" applyBorder="1" applyAlignment="1">
      <alignment/>
    </xf>
    <xf numFmtId="175" fontId="3" fillId="49" borderId="0" xfId="0" applyNumberFormat="1" applyFont="1" applyFill="1" applyBorder="1" applyAlignment="1" applyProtection="1">
      <alignment wrapText="1"/>
      <protection/>
    </xf>
    <xf numFmtId="0" fontId="3" fillId="49" borderId="0" xfId="118" applyFont="1" applyFill="1" applyBorder="1" applyAlignment="1">
      <alignment vertical="center"/>
      <protection/>
    </xf>
    <xf numFmtId="0" fontId="0" fillId="49" borderId="0" xfId="120" applyFont="1" applyFill="1">
      <alignment/>
      <protection/>
    </xf>
    <xf numFmtId="0" fontId="0" fillId="49" borderId="0" xfId="120" applyFont="1" applyFill="1" applyAlignment="1">
      <alignment/>
      <protection/>
    </xf>
    <xf numFmtId="0" fontId="7" fillId="49" borderId="0" xfId="120" applyFont="1" applyFill="1">
      <alignment/>
      <protection/>
    </xf>
    <xf numFmtId="0" fontId="7" fillId="49" borderId="19" xfId="120" applyFont="1" applyFill="1" applyBorder="1">
      <alignment/>
      <protection/>
    </xf>
    <xf numFmtId="0" fontId="0" fillId="49" borderId="0" xfId="120" applyFont="1" applyFill="1" applyBorder="1">
      <alignment/>
      <protection/>
    </xf>
    <xf numFmtId="0" fontId="5" fillId="49" borderId="0" xfId="120" applyFont="1" applyFill="1">
      <alignment/>
      <protection/>
    </xf>
    <xf numFmtId="0" fontId="3" fillId="49" borderId="0" xfId="120" applyFont="1" applyFill="1">
      <alignment/>
      <protection/>
    </xf>
    <xf numFmtId="0" fontId="2" fillId="49" borderId="0" xfId="120" applyFont="1" applyFill="1">
      <alignment/>
      <protection/>
    </xf>
    <xf numFmtId="177" fontId="0" fillId="49" borderId="0" xfId="105" applyNumberFormat="1" applyFont="1" applyFill="1" applyBorder="1" applyAlignment="1">
      <alignment/>
    </xf>
    <xf numFmtId="0" fontId="0" fillId="49" borderId="0" xfId="130" applyFont="1" applyFill="1" applyBorder="1">
      <alignment/>
      <protection/>
    </xf>
    <xf numFmtId="0" fontId="3" fillId="49" borderId="0" xfId="120" applyFont="1" applyFill="1" applyBorder="1" applyAlignment="1" applyProtection="1">
      <alignment horizontal="left"/>
      <protection/>
    </xf>
    <xf numFmtId="0" fontId="3" fillId="49" borderId="0" xfId="131" applyFont="1" applyFill="1" applyBorder="1">
      <alignment/>
      <protection/>
    </xf>
    <xf numFmtId="0" fontId="0" fillId="49" borderId="0" xfId="131" applyFont="1" applyFill="1" applyBorder="1">
      <alignment/>
      <protection/>
    </xf>
    <xf numFmtId="177" fontId="0" fillId="49" borderId="0" xfId="105" applyNumberFormat="1" applyFont="1" applyFill="1" applyAlignment="1">
      <alignment/>
    </xf>
    <xf numFmtId="0" fontId="0" fillId="49" borderId="0" xfId="120" applyFont="1" applyFill="1" applyAlignment="1">
      <alignment horizontal="right"/>
      <protection/>
    </xf>
    <xf numFmtId="176" fontId="0" fillId="49" borderId="0" xfId="105" applyNumberFormat="1" applyFont="1" applyFill="1" applyAlignment="1">
      <alignment/>
    </xf>
    <xf numFmtId="3" fontId="2" fillId="49" borderId="0" xfId="120" applyNumberFormat="1" applyFont="1" applyFill="1">
      <alignment/>
      <protection/>
    </xf>
    <xf numFmtId="3" fontId="2" fillId="49" borderId="0" xfId="120" applyNumberFormat="1" applyFont="1" applyFill="1" applyBorder="1" applyAlignment="1">
      <alignment horizontal="right"/>
      <protection/>
    </xf>
    <xf numFmtId="0" fontId="0" fillId="49" borderId="0" xfId="118" applyFont="1" applyFill="1" applyBorder="1" applyAlignment="1">
      <alignment wrapText="1"/>
      <protection/>
    </xf>
    <xf numFmtId="176" fontId="4" fillId="49" borderId="0" xfId="105" applyNumberFormat="1" applyFont="1" applyFill="1" applyBorder="1" applyAlignment="1">
      <alignment horizontal="right"/>
    </xf>
    <xf numFmtId="0" fontId="0" fillId="49" borderId="0" xfId="120" applyFont="1" applyFill="1" applyAlignment="1">
      <alignment vertical="top"/>
      <protection/>
    </xf>
    <xf numFmtId="3" fontId="4" fillId="49" borderId="0" xfId="105" applyNumberFormat="1" applyFont="1" applyFill="1" applyBorder="1" applyAlignment="1">
      <alignment horizontal="right"/>
    </xf>
    <xf numFmtId="0" fontId="0" fillId="49" borderId="0" xfId="118" applyFont="1" applyFill="1" applyAlignment="1">
      <alignment horizontal="center" vertical="center"/>
      <protection/>
    </xf>
    <xf numFmtId="177" fontId="0" fillId="49" borderId="0" xfId="120" applyNumberFormat="1" applyFont="1" applyFill="1">
      <alignment/>
      <protection/>
    </xf>
    <xf numFmtId="3" fontId="3" fillId="49" borderId="0" xfId="120" applyNumberFormat="1" applyFont="1" applyFill="1">
      <alignment/>
      <protection/>
    </xf>
    <xf numFmtId="174" fontId="3" fillId="49" borderId="0" xfId="120" applyNumberFormat="1" applyFont="1" applyFill="1">
      <alignment/>
      <protection/>
    </xf>
    <xf numFmtId="177" fontId="3" fillId="49" borderId="0" xfId="105" applyNumberFormat="1" applyFont="1" applyFill="1" applyAlignment="1">
      <alignment/>
    </xf>
    <xf numFmtId="43" fontId="0" fillId="49" borderId="0" xfId="118" applyNumberFormat="1" applyFont="1" applyFill="1">
      <alignment/>
      <protection/>
    </xf>
    <xf numFmtId="3" fontId="0" fillId="49" borderId="0" xfId="120" applyNumberFormat="1" applyFont="1" applyFill="1">
      <alignment/>
      <protection/>
    </xf>
    <xf numFmtId="177" fontId="0" fillId="49" borderId="0" xfId="105" applyNumberFormat="1" applyFont="1" applyFill="1" applyAlignment="1">
      <alignment/>
    </xf>
    <xf numFmtId="0" fontId="6" fillId="49" borderId="0" xfId="120" applyFont="1" applyFill="1" applyBorder="1" applyAlignment="1">
      <alignment horizontal="left"/>
      <protection/>
    </xf>
    <xf numFmtId="176" fontId="3" fillId="49" borderId="0" xfId="105" applyNumberFormat="1" applyFont="1" applyFill="1" applyAlignment="1">
      <alignment/>
    </xf>
    <xf numFmtId="176" fontId="0" fillId="49" borderId="0" xfId="105" applyNumberFormat="1" applyFont="1" applyFill="1" applyAlignment="1">
      <alignment/>
    </xf>
    <xf numFmtId="176" fontId="7" fillId="49" borderId="0" xfId="105" applyNumberFormat="1" applyFont="1" applyFill="1" applyAlignment="1">
      <alignment/>
    </xf>
    <xf numFmtId="172" fontId="0" fillId="49" borderId="0" xfId="105" applyFont="1" applyFill="1" applyAlignment="1">
      <alignment/>
    </xf>
    <xf numFmtId="172" fontId="3" fillId="49" borderId="0" xfId="105" applyFont="1" applyFill="1" applyAlignment="1">
      <alignment/>
    </xf>
    <xf numFmtId="0" fontId="0" fillId="49" borderId="0" xfId="120" applyFont="1" applyFill="1" applyAlignment="1">
      <alignment vertical="center"/>
      <protection/>
    </xf>
    <xf numFmtId="3" fontId="4" fillId="49" borderId="0" xfId="120" applyNumberFormat="1" applyFont="1" applyFill="1" applyBorder="1" applyAlignment="1">
      <alignment horizontal="right"/>
      <protection/>
    </xf>
    <xf numFmtId="0" fontId="4" fillId="49" borderId="0" xfId="120" applyFont="1" applyFill="1">
      <alignment/>
      <protection/>
    </xf>
    <xf numFmtId="0" fontId="0" fillId="49" borderId="0" xfId="120" applyFont="1" applyFill="1" applyAlignment="1">
      <alignment wrapText="1"/>
      <protection/>
    </xf>
    <xf numFmtId="177" fontId="0" fillId="49" borderId="0" xfId="120" applyNumberFormat="1" applyFont="1" applyFill="1" applyBorder="1">
      <alignment/>
      <protection/>
    </xf>
    <xf numFmtId="0" fontId="0" fillId="49" borderId="0" xfId="120" applyNumberFormat="1" applyFill="1" applyBorder="1">
      <alignment/>
      <protection/>
    </xf>
    <xf numFmtId="0" fontId="74" fillId="51" borderId="0" xfId="120" applyFont="1" applyFill="1" applyBorder="1">
      <alignment/>
      <protection/>
    </xf>
    <xf numFmtId="3" fontId="0" fillId="49" borderId="0" xfId="120" applyNumberFormat="1" applyFont="1" applyFill="1" applyBorder="1">
      <alignment/>
      <protection/>
    </xf>
    <xf numFmtId="0" fontId="0" fillId="49" borderId="0" xfId="120" applyFont="1" applyFill="1" applyAlignment="1">
      <alignment horizontal="right" wrapText="1"/>
      <protection/>
    </xf>
    <xf numFmtId="173" fontId="4" fillId="49" borderId="0" xfId="133" applyNumberFormat="1" applyFont="1" applyFill="1" applyBorder="1" applyAlignment="1">
      <alignment/>
      <protection/>
    </xf>
    <xf numFmtId="173" fontId="0" fillId="49" borderId="0" xfId="120" applyNumberFormat="1" applyFont="1" applyFill="1">
      <alignment/>
      <protection/>
    </xf>
    <xf numFmtId="0" fontId="75" fillId="49" borderId="0" xfId="120" applyFont="1" applyFill="1">
      <alignment/>
      <protection/>
    </xf>
    <xf numFmtId="0" fontId="76" fillId="49" borderId="0" xfId="120" applyFont="1" applyFill="1">
      <alignment/>
      <protection/>
    </xf>
    <xf numFmtId="0" fontId="0" fillId="49" borderId="0" xfId="118" applyFont="1" applyFill="1" applyAlignment="1">
      <alignment horizontal="left" vertical="top"/>
      <protection/>
    </xf>
    <xf numFmtId="177" fontId="0" fillId="49" borderId="0" xfId="0" applyNumberFormat="1" applyFont="1" applyFill="1" applyAlignment="1">
      <alignment/>
    </xf>
    <xf numFmtId="181" fontId="0" fillId="49" borderId="0" xfId="140" applyNumberFormat="1" applyFont="1" applyFill="1" applyAlignment="1">
      <alignment/>
    </xf>
    <xf numFmtId="173" fontId="3" fillId="49" borderId="0" xfId="120" applyNumberFormat="1" applyFont="1" applyFill="1">
      <alignment/>
      <protection/>
    </xf>
    <xf numFmtId="177" fontId="0" fillId="49" borderId="0" xfId="105" applyNumberFormat="1" applyFont="1" applyFill="1" applyAlignment="1">
      <alignment vertical="center"/>
    </xf>
    <xf numFmtId="0" fontId="0" fillId="49" borderId="0" xfId="120" applyFont="1" applyFill="1" applyAlignment="1">
      <alignment horizontal="center"/>
      <protection/>
    </xf>
    <xf numFmtId="0" fontId="0" fillId="49" borderId="0" xfId="118" applyFont="1" applyFill="1" applyAlignment="1">
      <alignment horizontal="center"/>
      <protection/>
    </xf>
    <xf numFmtId="3" fontId="0" fillId="49" borderId="0" xfId="0" applyNumberFormat="1" applyFont="1" applyFill="1" applyAlignment="1">
      <alignment/>
    </xf>
    <xf numFmtId="3" fontId="3" fillId="49" borderId="0" xfId="120" applyNumberFormat="1" applyFont="1" applyFill="1" applyBorder="1">
      <alignment/>
      <protection/>
    </xf>
    <xf numFmtId="0" fontId="0" fillId="49" borderId="0" xfId="120" applyFont="1" applyFill="1" applyBorder="1" applyAlignment="1">
      <alignment vertical="center"/>
      <protection/>
    </xf>
    <xf numFmtId="3" fontId="0" fillId="49" borderId="0" xfId="120" applyNumberFormat="1" applyFont="1" applyFill="1" applyBorder="1" applyAlignment="1">
      <alignment vertical="center"/>
      <protection/>
    </xf>
    <xf numFmtId="0" fontId="3" fillId="49" borderId="0" xfId="120" applyFont="1" applyFill="1" applyBorder="1">
      <alignment/>
      <protection/>
    </xf>
    <xf numFmtId="0" fontId="4" fillId="49" borderId="0" xfId="0" applyFont="1" applyFill="1" applyBorder="1" applyAlignment="1">
      <alignment/>
    </xf>
    <xf numFmtId="177" fontId="4" fillId="49" borderId="0" xfId="105" applyNumberFormat="1" applyFont="1" applyFill="1" applyBorder="1" applyAlignment="1">
      <alignment/>
    </xf>
    <xf numFmtId="0" fontId="0" fillId="49" borderId="0" xfId="120" applyFont="1" applyFill="1">
      <alignment/>
      <protection/>
    </xf>
    <xf numFmtId="0" fontId="0" fillId="49" borderId="0" xfId="120" applyFont="1" applyFill="1" applyBorder="1">
      <alignment/>
      <protection/>
    </xf>
    <xf numFmtId="177" fontId="3" fillId="49" borderId="0" xfId="120" applyNumberFormat="1" applyFont="1" applyFill="1">
      <alignment/>
      <protection/>
    </xf>
    <xf numFmtId="3" fontId="4" fillId="49" borderId="0" xfId="111" applyNumberFormat="1" applyFont="1" applyFill="1" applyBorder="1" applyAlignment="1">
      <alignment/>
    </xf>
    <xf numFmtId="174" fontId="4" fillId="49" borderId="0" xfId="111" applyNumberFormat="1" applyFont="1" applyFill="1" applyBorder="1" applyAlignment="1">
      <alignment horizontal="right"/>
    </xf>
    <xf numFmtId="174" fontId="4" fillId="49" borderId="0" xfId="111" applyNumberFormat="1" applyFont="1" applyFill="1" applyBorder="1" applyAlignment="1">
      <alignment/>
    </xf>
    <xf numFmtId="43" fontId="3" fillId="49" borderId="0" xfId="118" applyNumberFormat="1" applyFont="1" applyFill="1">
      <alignment/>
      <protection/>
    </xf>
    <xf numFmtId="3" fontId="3" fillId="49" borderId="0" xfId="131" applyNumberFormat="1" applyFont="1" applyFill="1" applyBorder="1">
      <alignment/>
      <protection/>
    </xf>
    <xf numFmtId="0" fontId="77" fillId="49" borderId="0" xfId="0" applyFont="1" applyFill="1" applyBorder="1" applyAlignment="1">
      <alignment vertical="center" wrapText="1"/>
    </xf>
    <xf numFmtId="174" fontId="0" fillId="49" borderId="19" xfId="120" applyNumberFormat="1" applyFont="1" applyFill="1" applyBorder="1" applyAlignment="1">
      <alignment horizontal="right"/>
      <protection/>
    </xf>
    <xf numFmtId="3" fontId="0" fillId="49" borderId="0" xfId="120" applyNumberFormat="1" applyFont="1" applyFill="1" applyAlignment="1">
      <alignment wrapText="1"/>
      <protection/>
    </xf>
    <xf numFmtId="3" fontId="0" fillId="49" borderId="0" xfId="0" applyNumberFormat="1" applyFont="1" applyFill="1" applyBorder="1" applyAlignment="1">
      <alignment/>
    </xf>
    <xf numFmtId="3" fontId="4" fillId="49" borderId="0" xfId="118" applyNumberFormat="1" applyFont="1" applyFill="1" applyBorder="1">
      <alignment/>
      <protection/>
    </xf>
    <xf numFmtId="0" fontId="2" fillId="49" borderId="0" xfId="120" applyFont="1" applyFill="1">
      <alignment/>
      <protection/>
    </xf>
    <xf numFmtId="3" fontId="3" fillId="49" borderId="0" xfId="120" applyNumberFormat="1" applyFont="1" applyFill="1">
      <alignment/>
      <protection/>
    </xf>
    <xf numFmtId="173" fontId="3" fillId="49" borderId="0" xfId="131" applyNumberFormat="1" applyFont="1" applyFill="1" applyBorder="1">
      <alignment/>
      <protection/>
    </xf>
    <xf numFmtId="0" fontId="2" fillId="49" borderId="0" xfId="120" applyFont="1" applyFill="1" applyAlignment="1">
      <alignment horizontal="left" wrapText="1"/>
      <protection/>
    </xf>
    <xf numFmtId="3" fontId="0" fillId="49" borderId="0" xfId="0" applyNumberFormat="1" applyFont="1" applyFill="1" applyBorder="1" applyAlignment="1">
      <alignment wrapText="1"/>
    </xf>
    <xf numFmtId="3" fontId="0" fillId="49" borderId="19" xfId="0" applyNumberFormat="1" applyFont="1" applyFill="1" applyBorder="1" applyAlignment="1">
      <alignment horizontal="right"/>
    </xf>
    <xf numFmtId="3" fontId="0" fillId="49" borderId="0" xfId="120" applyNumberFormat="1" applyFont="1" applyFill="1" applyBorder="1" applyAlignment="1">
      <alignment horizontal="right"/>
      <protection/>
    </xf>
    <xf numFmtId="177" fontId="0" fillId="49" borderId="0" xfId="120" applyNumberFormat="1" applyFont="1" applyFill="1" applyBorder="1" applyAlignment="1">
      <alignment horizontal="right"/>
      <protection/>
    </xf>
    <xf numFmtId="0" fontId="2" fillId="49" borderId="0" xfId="120" applyFont="1" applyFill="1" applyAlignment="1">
      <alignment wrapText="1"/>
      <protection/>
    </xf>
    <xf numFmtId="174" fontId="75" fillId="49" borderId="0" xfId="111" applyNumberFormat="1" applyFont="1" applyFill="1" applyBorder="1" applyAlignment="1">
      <alignment horizontal="right"/>
    </xf>
    <xf numFmtId="173" fontId="0" fillId="49" borderId="0" xfId="131" applyNumberFormat="1" applyFont="1" applyFill="1" applyBorder="1">
      <alignment/>
      <protection/>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20" applyFont="1" applyFill="1" applyBorder="1" applyAlignment="1">
      <alignment vertical="center" wrapText="1"/>
      <protection/>
    </xf>
    <xf numFmtId="0" fontId="77" fillId="49" borderId="0" xfId="120" applyFont="1" applyFill="1" applyBorder="1" applyAlignment="1">
      <alignment vertical="center" wrapText="1"/>
      <protection/>
    </xf>
    <xf numFmtId="0" fontId="78" fillId="49" borderId="20" xfId="100" applyFont="1" applyFill="1" applyBorder="1" applyAlignment="1" applyProtection="1">
      <alignment horizontal="left"/>
      <protection/>
    </xf>
    <xf numFmtId="0" fontId="78" fillId="49" borderId="21" xfId="100"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79" fillId="49" borderId="22" xfId="0" applyFont="1" applyFill="1" applyBorder="1" applyAlignment="1" applyProtection="1">
      <alignment horizontal="left"/>
      <protection/>
    </xf>
    <xf numFmtId="0" fontId="79"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7" fontId="28" fillId="49" borderId="0" xfId="105" applyNumberFormat="1" applyFont="1" applyFill="1" applyBorder="1" applyAlignment="1">
      <alignment/>
    </xf>
    <xf numFmtId="0" fontId="27" fillId="49" borderId="0" xfId="0"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0" fillId="49" borderId="19" xfId="113" applyNumberFormat="1" applyFont="1" applyFill="1" applyBorder="1" applyAlignment="1">
      <alignment horizontal="center" vertical="center" wrapText="1"/>
    </xf>
    <xf numFmtId="174" fontId="28" fillId="49" borderId="0" xfId="0" applyNumberFormat="1" applyFont="1" applyFill="1" applyBorder="1" applyAlignment="1">
      <alignment horizontal="center" vertical="center"/>
    </xf>
    <xf numFmtId="173" fontId="27" fillId="50" borderId="0" xfId="133" applyNumberFormat="1" applyFont="1" applyFill="1" applyBorder="1" applyAlignment="1">
      <alignment/>
      <protection/>
    </xf>
    <xf numFmtId="177" fontId="27" fillId="49" borderId="0" xfId="105" applyNumberFormat="1" applyFont="1" applyFill="1" applyAlignment="1">
      <alignment/>
    </xf>
    <xf numFmtId="176" fontId="27" fillId="49" borderId="0" xfId="105" applyNumberFormat="1" applyFont="1" applyFill="1" applyAlignment="1">
      <alignment/>
    </xf>
    <xf numFmtId="0" fontId="28" fillId="52" borderId="0" xfId="0" applyFont="1" applyFill="1" applyBorder="1" applyAlignment="1">
      <alignment/>
    </xf>
    <xf numFmtId="176" fontId="28" fillId="52" borderId="0" xfId="105" applyNumberFormat="1" applyFont="1" applyFill="1" applyAlignment="1">
      <alignment/>
    </xf>
    <xf numFmtId="177" fontId="28" fillId="49" borderId="0" xfId="105" applyNumberFormat="1" applyFont="1" applyFill="1" applyAlignment="1">
      <alignment/>
    </xf>
    <xf numFmtId="176" fontId="28" fillId="49" borderId="0" xfId="105" applyNumberFormat="1" applyFont="1" applyFill="1" applyAlignment="1">
      <alignment/>
    </xf>
    <xf numFmtId="177" fontId="28" fillId="49" borderId="19" xfId="105" applyNumberFormat="1" applyFont="1" applyFill="1" applyBorder="1" applyAlignment="1">
      <alignment/>
    </xf>
    <xf numFmtId="176" fontId="28" fillId="49" borderId="19" xfId="105" applyNumberFormat="1" applyFont="1" applyFill="1" applyBorder="1" applyAlignment="1">
      <alignment/>
    </xf>
    <xf numFmtId="0" fontId="5" fillId="49" borderId="19" xfId="120" applyFont="1" applyFill="1" applyBorder="1" applyAlignment="1" applyProtection="1">
      <alignment horizontal="left"/>
      <protection/>
    </xf>
    <xf numFmtId="174" fontId="5" fillId="49" borderId="24" xfId="120" applyNumberFormat="1" applyFont="1" applyFill="1" applyBorder="1" applyAlignment="1">
      <alignment horizontal="center" vertical="center" wrapText="1"/>
      <protection/>
    </xf>
    <xf numFmtId="49" fontId="81" fillId="49" borderId="19" xfId="113" applyNumberFormat="1" applyFont="1" applyFill="1" applyBorder="1" applyAlignment="1">
      <alignment horizontal="center" vertical="center" wrapText="1"/>
    </xf>
    <xf numFmtId="174" fontId="5" fillId="49" borderId="0" xfId="120" applyNumberFormat="1" applyFont="1" applyFill="1" applyBorder="1" applyAlignment="1">
      <alignment horizontal="center" vertical="center" wrapText="1"/>
      <protection/>
    </xf>
    <xf numFmtId="0" fontId="5" fillId="52" borderId="0" xfId="124" applyFont="1" applyFill="1" applyBorder="1" applyAlignment="1">
      <alignment horizontal="left"/>
      <protection/>
    </xf>
    <xf numFmtId="0" fontId="27" fillId="49" borderId="19" xfId="0" applyFont="1" applyFill="1" applyBorder="1" applyAlignment="1" applyProtection="1">
      <alignment horizontal="left"/>
      <protection/>
    </xf>
    <xf numFmtId="174" fontId="27" fillId="49" borderId="0" xfId="105" applyNumberFormat="1" applyFont="1" applyFill="1" applyAlignment="1">
      <alignment/>
    </xf>
    <xf numFmtId="0" fontId="27" fillId="52" borderId="0" xfId="124" applyFont="1" applyFill="1" applyBorder="1" applyAlignment="1">
      <alignment horizontal="left"/>
      <protection/>
    </xf>
    <xf numFmtId="174" fontId="27" fillId="52" borderId="0" xfId="105" applyNumberFormat="1" applyFont="1" applyFill="1" applyAlignment="1">
      <alignment/>
    </xf>
    <xf numFmtId="0" fontId="27" fillId="49" borderId="0" xfId="0" applyFont="1" applyFill="1" applyBorder="1" applyAlignment="1">
      <alignment/>
    </xf>
    <xf numFmtId="174" fontId="28" fillId="52" borderId="0" xfId="105" applyNumberFormat="1" applyFont="1" applyFill="1" applyAlignment="1">
      <alignment/>
    </xf>
    <xf numFmtId="3" fontId="28" fillId="49" borderId="0" xfId="105" applyNumberFormat="1" applyFont="1" applyFill="1" applyAlignment="1">
      <alignment/>
    </xf>
    <xf numFmtId="174" fontId="28" fillId="49" borderId="0" xfId="105" applyNumberFormat="1" applyFont="1" applyFill="1" applyAlignment="1">
      <alignment/>
    </xf>
    <xf numFmtId="0" fontId="28" fillId="49" borderId="0" xfId="120" applyFont="1" applyFill="1">
      <alignment/>
      <protection/>
    </xf>
    <xf numFmtId="0" fontId="28" fillId="49" borderId="19" xfId="120" applyFont="1" applyFill="1" applyBorder="1">
      <alignment/>
      <protection/>
    </xf>
    <xf numFmtId="0" fontId="28" fillId="49" borderId="0" xfId="120" applyFont="1" applyFill="1" applyBorder="1">
      <alignment/>
      <protection/>
    </xf>
    <xf numFmtId="174" fontId="28" fillId="49" borderId="0" xfId="120" applyNumberFormat="1" applyFont="1" applyFill="1" applyBorder="1" applyAlignment="1">
      <alignment horizontal="center" vertical="center"/>
      <protection/>
    </xf>
    <xf numFmtId="0" fontId="27" fillId="49" borderId="0" xfId="120" applyFont="1" applyFill="1">
      <alignment/>
      <protection/>
    </xf>
    <xf numFmtId="0" fontId="27" fillId="49" borderId="0" xfId="120" applyFont="1" applyFill="1" applyBorder="1" applyAlignment="1">
      <alignment/>
      <protection/>
    </xf>
    <xf numFmtId="175" fontId="28" fillId="53" borderId="0" xfId="120" applyNumberFormat="1" applyFont="1" applyFill="1" applyBorder="1" applyAlignment="1" applyProtection="1">
      <alignment horizontal="center"/>
      <protection/>
    </xf>
    <xf numFmtId="0" fontId="28" fillId="53" borderId="0" xfId="120" applyFont="1" applyFill="1" applyBorder="1" applyAlignment="1">
      <alignment/>
      <protection/>
    </xf>
    <xf numFmtId="177" fontId="28" fillId="49" borderId="0" xfId="105" applyNumberFormat="1" applyFont="1" applyFill="1" applyAlignment="1">
      <alignment vertical="center"/>
    </xf>
    <xf numFmtId="0" fontId="28" fillId="52" borderId="0" xfId="120" applyFont="1" applyFill="1" applyBorder="1" applyAlignment="1">
      <alignment/>
      <protection/>
    </xf>
    <xf numFmtId="175" fontId="28" fillId="49" borderId="0" xfId="120" applyNumberFormat="1" applyFont="1" applyFill="1" applyBorder="1" applyAlignment="1" applyProtection="1">
      <alignment horizontal="center"/>
      <protection/>
    </xf>
    <xf numFmtId="0" fontId="28" fillId="49" borderId="0" xfId="120" applyFont="1" applyFill="1" applyBorder="1" applyAlignment="1">
      <alignment/>
      <protection/>
    </xf>
    <xf numFmtId="175" fontId="28" fillId="49" borderId="19" xfId="120" applyNumberFormat="1" applyFont="1" applyFill="1" applyBorder="1" applyAlignment="1" applyProtection="1">
      <alignment vertical="center"/>
      <protection/>
    </xf>
    <xf numFmtId="0" fontId="26" fillId="49" borderId="0" xfId="120" applyFont="1" applyFill="1">
      <alignment/>
      <protection/>
    </xf>
    <xf numFmtId="0" fontId="27" fillId="49" borderId="0" xfId="120" applyFont="1" applyFill="1" applyBorder="1" applyAlignment="1">
      <alignment horizontal="left"/>
      <protection/>
    </xf>
    <xf numFmtId="3" fontId="27" fillId="49" borderId="0" xfId="105" applyNumberFormat="1" applyFont="1" applyFill="1" applyBorder="1" applyAlignment="1">
      <alignment horizontal="right"/>
    </xf>
    <xf numFmtId="0" fontId="29" fillId="49" borderId="19" xfId="130" applyFont="1" applyFill="1" applyBorder="1" applyAlignment="1">
      <alignment/>
      <protection/>
    </xf>
    <xf numFmtId="49" fontId="27" fillId="49" borderId="19" xfId="113" applyNumberFormat="1" applyFont="1" applyFill="1" applyBorder="1" applyAlignment="1">
      <alignment horizontal="center" vertical="center" wrapText="1"/>
    </xf>
    <xf numFmtId="0" fontId="28" fillId="52" borderId="0" xfId="120" applyFont="1" applyFill="1" applyBorder="1" applyAlignment="1">
      <alignment horizontal="left"/>
      <protection/>
    </xf>
    <xf numFmtId="0" fontId="27" fillId="52" borderId="0" xfId="120" applyFont="1" applyFill="1" applyBorder="1" applyAlignment="1">
      <alignment horizontal="left"/>
      <protection/>
    </xf>
    <xf numFmtId="0" fontId="28" fillId="49" borderId="0" xfId="120" applyFont="1" applyFill="1" applyBorder="1" applyAlignment="1">
      <alignment horizontal="left"/>
      <protection/>
    </xf>
    <xf numFmtId="3" fontId="28" fillId="49" borderId="0" xfId="105" applyNumberFormat="1" applyFont="1" applyFill="1" applyBorder="1" applyAlignment="1">
      <alignment horizontal="right"/>
    </xf>
    <xf numFmtId="0" fontId="28" fillId="49" borderId="19" xfId="120" applyFont="1" applyFill="1" applyBorder="1" applyAlignment="1">
      <alignment horizontal="left"/>
      <protection/>
    </xf>
    <xf numFmtId="3" fontId="29" fillId="49" borderId="19" xfId="120" applyNumberFormat="1" applyFont="1" applyFill="1" applyBorder="1" applyAlignment="1" applyProtection="1">
      <alignment/>
      <protection/>
    </xf>
    <xf numFmtId="0" fontId="28" fillId="49" borderId="0" xfId="120" applyFont="1" applyFill="1" applyAlignment="1">
      <alignment vertical="center"/>
      <protection/>
    </xf>
    <xf numFmtId="0" fontId="27" fillId="49" borderId="24" xfId="120" applyFont="1" applyFill="1" applyBorder="1" applyAlignment="1" applyProtection="1">
      <alignment vertical="center" wrapText="1"/>
      <protection/>
    </xf>
    <xf numFmtId="0" fontId="27" fillId="49" borderId="19" xfId="120" applyFont="1" applyFill="1" applyBorder="1" applyAlignment="1" applyProtection="1">
      <alignment vertical="center" wrapText="1"/>
      <protection/>
    </xf>
    <xf numFmtId="173" fontId="27" fillId="50" borderId="24" xfId="133" applyNumberFormat="1" applyFont="1" applyFill="1" applyBorder="1" applyAlignment="1">
      <alignment/>
      <protection/>
    </xf>
    <xf numFmtId="176" fontId="27" fillId="49" borderId="0" xfId="105" applyNumberFormat="1" applyFont="1" applyFill="1" applyBorder="1" applyAlignment="1">
      <alignment vertical="center"/>
    </xf>
    <xf numFmtId="176" fontId="27" fillId="49" borderId="0" xfId="105" applyNumberFormat="1" applyFont="1" applyFill="1" applyBorder="1" applyAlignment="1">
      <alignment wrapText="1"/>
    </xf>
    <xf numFmtId="174" fontId="27" fillId="49" borderId="0" xfId="120" applyNumberFormat="1" applyFont="1" applyFill="1" applyAlignment="1">
      <alignment horizontal="center" vertical="center"/>
      <protection/>
    </xf>
    <xf numFmtId="174" fontId="27" fillId="54" borderId="0" xfId="120" applyNumberFormat="1" applyFont="1" applyFill="1" applyAlignment="1">
      <alignment horizontal="center" vertical="center"/>
      <protection/>
    </xf>
    <xf numFmtId="0" fontId="28" fillId="49" borderId="0" xfId="105" applyNumberFormat="1" applyFont="1" applyFill="1" applyAlignment="1">
      <alignment horizontal="left" vertical="center" wrapText="1"/>
    </xf>
    <xf numFmtId="174" fontId="28" fillId="49" borderId="0" xfId="120" applyNumberFormat="1" applyFont="1" applyFill="1" applyAlignment="1">
      <alignment horizontal="center" vertical="center"/>
      <protection/>
    </xf>
    <xf numFmtId="177" fontId="28" fillId="49" borderId="0" xfId="105" applyNumberFormat="1" applyFont="1" applyFill="1" applyAlignment="1">
      <alignment vertical="center" wrapText="1"/>
    </xf>
    <xf numFmtId="174" fontId="28" fillId="49" borderId="19" xfId="120" applyNumberFormat="1" applyFont="1" applyFill="1" applyBorder="1" applyAlignment="1">
      <alignment horizontal="center" vertical="center"/>
      <protection/>
    </xf>
    <xf numFmtId="49" fontId="80" fillId="49" borderId="19" xfId="110" applyNumberFormat="1" applyFont="1" applyFill="1" applyBorder="1" applyAlignment="1">
      <alignment horizontal="center" vertical="center" wrapText="1"/>
    </xf>
    <xf numFmtId="173" fontId="27" fillId="50" borderId="0" xfId="132" applyNumberFormat="1" applyFont="1" applyFill="1" applyBorder="1" applyAlignment="1">
      <alignment/>
      <protection/>
    </xf>
    <xf numFmtId="174" fontId="27" fillId="49" borderId="0" xfId="0" applyNumberFormat="1" applyFont="1" applyFill="1" applyAlignment="1">
      <alignment/>
    </xf>
    <xf numFmtId="3" fontId="28" fillId="52" borderId="0" xfId="0" applyNumberFormat="1" applyFont="1" applyFill="1" applyAlignment="1">
      <alignment/>
    </xf>
    <xf numFmtId="174" fontId="28" fillId="52" borderId="0" xfId="0" applyNumberFormat="1" applyFont="1" applyFill="1" applyAlignment="1">
      <alignment/>
    </xf>
    <xf numFmtId="3" fontId="28" fillId="49" borderId="0" xfId="0" applyNumberFormat="1" applyFont="1" applyFill="1" applyAlignment="1">
      <alignment/>
    </xf>
    <xf numFmtId="174" fontId="28" fillId="49" borderId="0" xfId="0" applyNumberFormat="1" applyFont="1" applyFill="1" applyAlignment="1">
      <alignment/>
    </xf>
    <xf numFmtId="3" fontId="28" fillId="49" borderId="19" xfId="0" applyNumberFormat="1" applyFont="1" applyFill="1" applyBorder="1" applyAlignment="1">
      <alignment/>
    </xf>
    <xf numFmtId="174" fontId="28" fillId="49" borderId="19" xfId="0" applyNumberFormat="1" applyFont="1" applyFill="1" applyBorder="1" applyAlignment="1">
      <alignment/>
    </xf>
    <xf numFmtId="0" fontId="30" fillId="49" borderId="0" xfId="120" applyFont="1" applyFill="1" applyBorder="1">
      <alignment/>
      <protection/>
    </xf>
    <xf numFmtId="0" fontId="30" fillId="49" borderId="0" xfId="120" applyFont="1" applyFill="1">
      <alignment/>
      <protection/>
    </xf>
    <xf numFmtId="177" fontId="28" fillId="49" borderId="19" xfId="120" applyNumberFormat="1" applyFont="1" applyFill="1" applyBorder="1">
      <alignment/>
      <protection/>
    </xf>
    <xf numFmtId="49" fontId="80" fillId="49" borderId="19" xfId="113" applyNumberFormat="1" applyFont="1" applyFill="1" applyBorder="1" applyAlignment="1">
      <alignment horizontal="right" vertical="center" wrapText="1"/>
    </xf>
    <xf numFmtId="174" fontId="27" fillId="49" borderId="0" xfId="120" applyNumberFormat="1" applyFont="1" applyFill="1" applyAlignment="1">
      <alignment horizontal="right"/>
      <protection/>
    </xf>
    <xf numFmtId="174" fontId="27" fillId="52" borderId="0" xfId="120" applyNumberFormat="1" applyFont="1" applyFill="1" applyAlignment="1">
      <alignment horizontal="right"/>
      <protection/>
    </xf>
    <xf numFmtId="0" fontId="28" fillId="52" borderId="0" xfId="120" applyFont="1" applyFill="1" applyBorder="1">
      <alignment/>
      <protection/>
    </xf>
    <xf numFmtId="174" fontId="28" fillId="52" borderId="0" xfId="120" applyNumberFormat="1" applyFont="1" applyFill="1" applyAlignment="1">
      <alignment horizontal="right"/>
      <protection/>
    </xf>
    <xf numFmtId="174" fontId="28" fillId="49" borderId="0" xfId="120" applyNumberFormat="1" applyFont="1" applyFill="1" applyAlignment="1">
      <alignment horizontal="right"/>
      <protection/>
    </xf>
    <xf numFmtId="0" fontId="31" fillId="49" borderId="0" xfId="120" applyFont="1" applyFill="1" applyBorder="1" applyAlignment="1">
      <alignment horizontal="left"/>
      <protection/>
    </xf>
    <xf numFmtId="3" fontId="27" fillId="49" borderId="19" xfId="120" applyNumberFormat="1" applyFont="1" applyFill="1" applyBorder="1" applyAlignment="1">
      <alignment horizontal="right"/>
      <protection/>
    </xf>
    <xf numFmtId="0" fontId="27" fillId="49" borderId="0" xfId="0" applyFont="1" applyFill="1" applyAlignment="1">
      <alignment/>
    </xf>
    <xf numFmtId="177" fontId="31" fillId="49" borderId="0" xfId="120" applyNumberFormat="1" applyFont="1" applyFill="1" applyBorder="1" applyAlignment="1">
      <alignment horizontal="left"/>
      <protection/>
    </xf>
    <xf numFmtId="0" fontId="27" fillId="49" borderId="0" xfId="120" applyFont="1" applyFill="1" applyAlignment="1">
      <alignment horizontal="center"/>
      <protection/>
    </xf>
    <xf numFmtId="175" fontId="28" fillId="49" borderId="19" xfId="120" applyNumberFormat="1" applyFont="1" applyFill="1" applyBorder="1" applyAlignment="1" applyProtection="1">
      <alignment horizontal="center"/>
      <protection/>
    </xf>
    <xf numFmtId="175" fontId="28" fillId="49" borderId="19" xfId="120" applyNumberFormat="1" applyFont="1" applyFill="1" applyBorder="1" applyAlignment="1" applyProtection="1">
      <alignment/>
      <protection/>
    </xf>
    <xf numFmtId="177" fontId="27" fillId="49" borderId="0" xfId="120" applyNumberFormat="1" applyFont="1" applyFill="1" applyBorder="1" applyAlignment="1">
      <alignment horizontal="right"/>
      <protection/>
    </xf>
    <xf numFmtId="3" fontId="27" fillId="49" borderId="0" xfId="105" applyNumberFormat="1" applyFont="1" applyFill="1" applyBorder="1" applyAlignment="1">
      <alignment horizontal="left"/>
    </xf>
    <xf numFmtId="176" fontId="27" fillId="49" borderId="0" xfId="105" applyNumberFormat="1" applyFont="1" applyFill="1" applyBorder="1" applyAlignment="1">
      <alignment horizontal="right"/>
    </xf>
    <xf numFmtId="176" fontId="28" fillId="49" borderId="0" xfId="105" applyNumberFormat="1" applyFont="1" applyFill="1" applyBorder="1" applyAlignment="1">
      <alignment horizontal="right"/>
    </xf>
    <xf numFmtId="176" fontId="27" fillId="52" borderId="0" xfId="105" applyNumberFormat="1" applyFont="1" applyFill="1" applyBorder="1" applyAlignment="1">
      <alignment horizontal="right"/>
    </xf>
    <xf numFmtId="176" fontId="28" fillId="52" borderId="0" xfId="105" applyNumberFormat="1" applyFont="1" applyFill="1" applyBorder="1" applyAlignment="1">
      <alignment horizontal="right"/>
    </xf>
    <xf numFmtId="0" fontId="80" fillId="0" borderId="25" xfId="120" applyFont="1" applyBorder="1" applyAlignment="1">
      <alignment horizontal="left"/>
      <protection/>
    </xf>
    <xf numFmtId="3" fontId="80" fillId="49" borderId="19" xfId="120" applyNumberFormat="1" applyFont="1" applyFill="1" applyBorder="1">
      <alignment/>
      <protection/>
    </xf>
    <xf numFmtId="3" fontId="27" fillId="50" borderId="0" xfId="105" applyNumberFormat="1" applyFont="1" applyFill="1" applyBorder="1" applyAlignment="1">
      <alignment/>
    </xf>
    <xf numFmtId="1" fontId="27" fillId="55" borderId="0" xfId="133" applyNumberFormat="1" applyFont="1" applyFill="1" applyBorder="1" applyAlignment="1">
      <alignment/>
      <protection/>
    </xf>
    <xf numFmtId="1" fontId="27" fillId="50" borderId="0" xfId="133" applyNumberFormat="1" applyFont="1" applyFill="1" applyBorder="1" applyAlignment="1">
      <alignment/>
      <protection/>
    </xf>
    <xf numFmtId="1" fontId="28" fillId="55" borderId="0" xfId="133" applyNumberFormat="1" applyFont="1" applyFill="1" applyBorder="1" applyAlignment="1">
      <alignment/>
      <protection/>
    </xf>
    <xf numFmtId="1" fontId="28" fillId="50" borderId="0" xfId="133" applyNumberFormat="1" applyFont="1" applyFill="1" applyBorder="1" applyAlignment="1">
      <alignment/>
      <protection/>
    </xf>
    <xf numFmtId="177" fontId="27" fillId="50" borderId="0" xfId="105" applyNumberFormat="1" applyFont="1" applyFill="1" applyBorder="1" applyAlignment="1">
      <alignment horizontal="center"/>
    </xf>
    <xf numFmtId="0" fontId="28" fillId="49" borderId="0" xfId="118" applyFont="1" applyFill="1">
      <alignment/>
      <protection/>
    </xf>
    <xf numFmtId="175" fontId="82" fillId="49" borderId="0" xfId="0" applyNumberFormat="1" applyFont="1" applyFill="1" applyBorder="1" applyAlignment="1" applyProtection="1">
      <alignment horizontal="left" vertical="center"/>
      <protection/>
    </xf>
    <xf numFmtId="175" fontId="27" fillId="49" borderId="0" xfId="0" applyNumberFormat="1" applyFont="1" applyFill="1" applyBorder="1" applyAlignment="1" applyProtection="1">
      <alignment horizontal="left" vertical="top"/>
      <protection/>
    </xf>
    <xf numFmtId="0" fontId="28" fillId="49" borderId="0" xfId="118" applyFont="1" applyFill="1" applyAlignment="1">
      <alignment horizontal="center"/>
      <protection/>
    </xf>
    <xf numFmtId="0" fontId="27" fillId="49" borderId="0" xfId="118" applyFont="1" applyFill="1">
      <alignment/>
      <protection/>
    </xf>
    <xf numFmtId="176" fontId="27" fillId="49" borderId="0" xfId="105" applyNumberFormat="1" applyFont="1" applyFill="1" applyBorder="1" applyAlignment="1">
      <alignment horizontal="center" vertical="center"/>
    </xf>
    <xf numFmtId="176" fontId="27" fillId="49" borderId="0" xfId="105" applyNumberFormat="1" applyFont="1" applyFill="1" applyBorder="1" applyAlignment="1">
      <alignment vertical="center" wrapText="1"/>
    </xf>
    <xf numFmtId="0" fontId="28" fillId="49" borderId="0" xfId="105" applyNumberFormat="1" applyFont="1" applyFill="1" applyBorder="1" applyAlignment="1">
      <alignment vertical="center" wrapText="1"/>
    </xf>
    <xf numFmtId="177" fontId="28" fillId="49" borderId="0" xfId="105" applyNumberFormat="1" applyFont="1" applyFill="1" applyBorder="1" applyAlignment="1">
      <alignment horizontal="center" vertical="center" wrapText="1"/>
    </xf>
    <xf numFmtId="176" fontId="28" fillId="49" borderId="0" xfId="105" applyNumberFormat="1" applyFont="1" applyFill="1" applyBorder="1" applyAlignment="1">
      <alignment horizontal="left" vertical="center" wrapText="1"/>
    </xf>
    <xf numFmtId="0" fontId="28" fillId="49" borderId="0" xfId="105" applyNumberFormat="1" applyFont="1" applyFill="1" applyBorder="1" applyAlignment="1">
      <alignment horizontal="center" vertical="center" wrapText="1"/>
    </xf>
    <xf numFmtId="176" fontId="27" fillId="49" borderId="0" xfId="105" applyNumberFormat="1" applyFont="1" applyFill="1" applyAlignment="1">
      <alignment horizontal="right" vertical="center"/>
    </xf>
    <xf numFmtId="3" fontId="27" fillId="49" borderId="0" xfId="118" applyNumberFormat="1" applyFont="1" applyFill="1" applyAlignment="1">
      <alignment horizontal="right" vertical="center"/>
      <protection/>
    </xf>
    <xf numFmtId="176" fontId="28" fillId="49" borderId="0" xfId="105" applyNumberFormat="1" applyFont="1" applyFill="1" applyAlignment="1">
      <alignment horizontal="right" vertical="center"/>
    </xf>
    <xf numFmtId="3" fontId="28" fillId="49" borderId="0" xfId="118" applyNumberFormat="1" applyFont="1" applyFill="1" applyAlignment="1">
      <alignment horizontal="right" vertical="center"/>
      <protection/>
    </xf>
    <xf numFmtId="176" fontId="27" fillId="54" borderId="0" xfId="105" applyNumberFormat="1" applyFont="1" applyFill="1" applyAlignment="1">
      <alignment horizontal="right" vertical="center"/>
    </xf>
    <xf numFmtId="3" fontId="27" fillId="54" borderId="0" xfId="118" applyNumberFormat="1" applyFont="1" applyFill="1" applyAlignment="1">
      <alignment horizontal="right" vertical="center"/>
      <protection/>
    </xf>
    <xf numFmtId="176" fontId="28" fillId="49" borderId="19" xfId="105" applyNumberFormat="1" applyFont="1" applyFill="1" applyBorder="1" applyAlignment="1">
      <alignment horizontal="right" vertical="center"/>
    </xf>
    <xf numFmtId="3" fontId="28" fillId="49" borderId="19" xfId="118" applyNumberFormat="1" applyFont="1" applyFill="1" applyBorder="1" applyAlignment="1">
      <alignment horizontal="right" vertical="center"/>
      <protection/>
    </xf>
    <xf numFmtId="0" fontId="27" fillId="49" borderId="19" xfId="0" applyFont="1" applyFill="1" applyBorder="1" applyAlignment="1">
      <alignment horizontal="center" vertical="center"/>
    </xf>
    <xf numFmtId="0" fontId="32" fillId="49" borderId="0" xfId="0" applyFont="1" applyFill="1" applyAlignment="1">
      <alignment/>
    </xf>
    <xf numFmtId="0" fontId="32" fillId="49" borderId="0" xfId="120" applyFont="1" applyFill="1">
      <alignment/>
      <protection/>
    </xf>
    <xf numFmtId="176" fontId="26" fillId="49" borderId="0" xfId="105"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2" fillId="49" borderId="0" xfId="105" applyNumberFormat="1" applyFont="1" applyFill="1" applyBorder="1" applyAlignment="1">
      <alignment horizontal="right"/>
    </xf>
    <xf numFmtId="176" fontId="32" fillId="49" borderId="0" xfId="105" applyNumberFormat="1" applyFont="1" applyFill="1" applyBorder="1" applyAlignment="1">
      <alignment horizontal="right"/>
    </xf>
    <xf numFmtId="177" fontId="32" fillId="49" borderId="0" xfId="105" applyNumberFormat="1" applyFont="1" applyFill="1" applyBorder="1" applyAlignment="1">
      <alignment/>
    </xf>
    <xf numFmtId="0" fontId="26" fillId="49" borderId="0" xfId="120" applyFont="1" applyFill="1" applyAlignment="1">
      <alignment wrapText="1"/>
      <protection/>
    </xf>
    <xf numFmtId="3" fontId="26" fillId="49" borderId="0" xfId="120" applyNumberFormat="1" applyFont="1" applyFill="1">
      <alignment/>
      <protection/>
    </xf>
    <xf numFmtId="177" fontId="26" fillId="49" borderId="0" xfId="105" applyNumberFormat="1" applyFont="1" applyFill="1" applyAlignment="1">
      <alignment/>
    </xf>
    <xf numFmtId="0" fontId="32" fillId="49" borderId="0" xfId="120" applyFont="1" applyFill="1" applyAlignment="1">
      <alignment/>
      <protection/>
    </xf>
    <xf numFmtId="3" fontId="32" fillId="49" borderId="0" xfId="120" applyNumberFormat="1" applyFont="1" applyFill="1">
      <alignment/>
      <protection/>
    </xf>
    <xf numFmtId="181" fontId="32" fillId="49" borderId="0" xfId="140" applyNumberFormat="1" applyFont="1" applyFill="1" applyAlignment="1">
      <alignment/>
    </xf>
    <xf numFmtId="173" fontId="32" fillId="49" borderId="0" xfId="120" applyNumberFormat="1" applyFont="1" applyFill="1">
      <alignment/>
      <protection/>
    </xf>
    <xf numFmtId="0" fontId="32" fillId="31" borderId="0" xfId="120" applyFont="1" applyFill="1" applyAlignment="1">
      <alignment horizontal="left"/>
      <protection/>
    </xf>
    <xf numFmtId="3" fontId="32" fillId="49" borderId="0" xfId="120" applyNumberFormat="1" applyFont="1" applyFill="1" applyBorder="1" applyAlignment="1">
      <alignment horizontal="right"/>
      <protection/>
    </xf>
    <xf numFmtId="0" fontId="32" fillId="0" borderId="0" xfId="120" applyFont="1">
      <alignment/>
      <protection/>
    </xf>
    <xf numFmtId="0" fontId="32" fillId="49" borderId="0" xfId="120" applyFont="1" applyFill="1" applyBorder="1">
      <alignment/>
      <protection/>
    </xf>
    <xf numFmtId="177" fontId="26" fillId="49" borderId="0" xfId="0" applyNumberFormat="1" applyFont="1" applyFill="1" applyAlignment="1">
      <alignment/>
    </xf>
    <xf numFmtId="177" fontId="28" fillId="50" borderId="0" xfId="105" applyNumberFormat="1" applyFont="1" applyFill="1" applyBorder="1" applyAlignment="1">
      <alignment/>
    </xf>
    <xf numFmtId="172" fontId="28" fillId="49" borderId="0" xfId="105" applyFont="1" applyFill="1" applyAlignment="1">
      <alignment/>
    </xf>
    <xf numFmtId="0" fontId="35" fillId="49" borderId="0" xfId="0" applyFont="1" applyFill="1" applyAlignment="1">
      <alignment/>
    </xf>
    <xf numFmtId="0" fontId="36" fillId="49" borderId="0" xfId="0" applyFont="1" applyFill="1" applyAlignment="1">
      <alignment/>
    </xf>
    <xf numFmtId="3" fontId="83" fillId="0" borderId="0" xfId="0" applyNumberFormat="1" applyFont="1" applyAlignment="1">
      <alignment/>
    </xf>
    <xf numFmtId="4" fontId="26" fillId="49" borderId="0" xfId="0" applyNumberFormat="1" applyFont="1" applyFill="1" applyAlignment="1">
      <alignment/>
    </xf>
    <xf numFmtId="0" fontId="7" fillId="49" borderId="0" xfId="120" applyFont="1" applyFill="1" applyBorder="1">
      <alignment/>
      <protection/>
    </xf>
    <xf numFmtId="0" fontId="28" fillId="49" borderId="26" xfId="0" applyFont="1" applyFill="1" applyBorder="1" applyAlignment="1">
      <alignment/>
    </xf>
    <xf numFmtId="0" fontId="27" fillId="49" borderId="26" xfId="120" applyFont="1" applyFill="1" applyBorder="1" applyAlignment="1" applyProtection="1">
      <alignment horizontal="left"/>
      <protection/>
    </xf>
    <xf numFmtId="0" fontId="28" fillId="49" borderId="26" xfId="120" applyFont="1" applyFill="1" applyBorder="1">
      <alignment/>
      <protection/>
    </xf>
    <xf numFmtId="0" fontId="29" fillId="49" borderId="26" xfId="130" applyFont="1" applyFill="1" applyBorder="1" applyAlignment="1">
      <alignment/>
      <protection/>
    </xf>
    <xf numFmtId="0" fontId="28" fillId="49" borderId="26" xfId="118" applyFont="1" applyFill="1" applyBorder="1" applyAlignment="1">
      <alignment horizontal="center" vertical="center"/>
      <protection/>
    </xf>
    <xf numFmtId="175" fontId="27" fillId="49" borderId="26" xfId="118" applyNumberFormat="1" applyFont="1" applyFill="1" applyBorder="1" applyAlignment="1" applyProtection="1">
      <alignment horizontal="left" vertical="top"/>
      <protection/>
    </xf>
    <xf numFmtId="0" fontId="28" fillId="52" borderId="19" xfId="120" applyFont="1" applyFill="1" applyBorder="1" applyAlignment="1">
      <alignment horizontal="left"/>
      <protection/>
    </xf>
    <xf numFmtId="176" fontId="28" fillId="52" borderId="19" xfId="105" applyNumberFormat="1" applyFont="1" applyFill="1" applyBorder="1" applyAlignment="1">
      <alignment horizontal="left"/>
    </xf>
    <xf numFmtId="0" fontId="27" fillId="49" borderId="19" xfId="0" applyFont="1" applyFill="1" applyBorder="1" applyAlignment="1">
      <alignment horizontal="center" vertical="center"/>
    </xf>
    <xf numFmtId="0" fontId="27" fillId="49" borderId="26" xfId="120" applyFont="1" applyFill="1" applyBorder="1">
      <alignment/>
      <protection/>
    </xf>
    <xf numFmtId="0" fontId="27" fillId="49" borderId="26" xfId="120" applyFont="1" applyFill="1" applyBorder="1" applyAlignment="1">
      <alignment wrapText="1"/>
      <protection/>
    </xf>
    <xf numFmtId="0" fontId="0" fillId="49" borderId="24" xfId="0" applyFont="1" applyFill="1" applyBorder="1" applyAlignment="1">
      <alignment/>
    </xf>
    <xf numFmtId="0" fontId="0" fillId="49" borderId="19" xfId="0" applyFont="1" applyFill="1" applyBorder="1" applyAlignment="1">
      <alignment/>
    </xf>
    <xf numFmtId="0" fontId="27" fillId="49" borderId="0" xfId="0" applyFont="1" applyFill="1" applyBorder="1" applyAlignment="1">
      <alignment horizontal="left" vertical="center" wrapText="1"/>
    </xf>
    <xf numFmtId="174" fontId="28" fillId="52" borderId="0" xfId="105" applyNumberFormat="1" applyFont="1" applyFill="1" applyBorder="1" applyAlignment="1">
      <alignment/>
    </xf>
    <xf numFmtId="0" fontId="29" fillId="49" borderId="26" xfId="0" applyFont="1" applyFill="1" applyBorder="1" applyAlignment="1">
      <alignment/>
    </xf>
    <xf numFmtId="0" fontId="28" fillId="49" borderId="26" xfId="118" applyFont="1" applyFill="1" applyBorder="1">
      <alignment/>
      <protection/>
    </xf>
    <xf numFmtId="174" fontId="28" fillId="49" borderId="0" xfId="105" applyNumberFormat="1" applyFont="1" applyFill="1" applyBorder="1" applyAlignment="1">
      <alignment/>
    </xf>
    <xf numFmtId="174" fontId="28" fillId="49" borderId="0" xfId="120" applyNumberFormat="1" applyFont="1" applyFill="1" applyBorder="1" applyAlignment="1">
      <alignment horizontal="right"/>
      <protection/>
    </xf>
    <xf numFmtId="174" fontId="28" fillId="52" borderId="0" xfId="120" applyNumberFormat="1" applyFont="1" applyFill="1" applyBorder="1" applyAlignment="1">
      <alignment horizontal="right"/>
      <protection/>
    </xf>
    <xf numFmtId="174" fontId="28" fillId="49" borderId="0" xfId="0" applyNumberFormat="1" applyFont="1" applyFill="1" applyBorder="1" applyAlignment="1">
      <alignment/>
    </xf>
    <xf numFmtId="174" fontId="28" fillId="55" borderId="0" xfId="105" applyNumberFormat="1" applyFont="1" applyFill="1" applyBorder="1" applyAlignment="1">
      <alignment/>
    </xf>
    <xf numFmtId="174" fontId="27" fillId="50" borderId="0" xfId="105" applyNumberFormat="1" applyFont="1" applyFill="1" applyBorder="1" applyAlignment="1">
      <alignment/>
    </xf>
    <xf numFmtId="174" fontId="27" fillId="55" borderId="0" xfId="105" applyNumberFormat="1" applyFont="1" applyFill="1" applyBorder="1" applyAlignment="1">
      <alignment/>
    </xf>
    <xf numFmtId="174" fontId="28" fillId="50" borderId="0" xfId="105" applyNumberFormat="1" applyFont="1" applyFill="1" applyBorder="1" applyAlignment="1">
      <alignment/>
    </xf>
    <xf numFmtId="174" fontId="27" fillId="49" borderId="0" xfId="105" applyNumberFormat="1" applyFont="1" applyFill="1" applyBorder="1" applyAlignment="1">
      <alignment horizontal="right"/>
    </xf>
    <xf numFmtId="174" fontId="27" fillId="49" borderId="0" xfId="118" applyNumberFormat="1" applyFont="1" applyFill="1" applyAlignment="1">
      <alignment horizontal="center" vertical="center"/>
      <protection/>
    </xf>
    <xf numFmtId="174" fontId="28" fillId="49" borderId="0" xfId="118" applyNumberFormat="1" applyFont="1" applyFill="1" applyAlignment="1">
      <alignment horizontal="center" vertical="center"/>
      <protection/>
    </xf>
    <xf numFmtId="174" fontId="27" fillId="54" borderId="0" xfId="118" applyNumberFormat="1" applyFont="1" applyFill="1" applyAlignment="1">
      <alignment horizontal="center" vertical="center"/>
      <protection/>
    </xf>
    <xf numFmtId="174" fontId="28" fillId="49" borderId="19" xfId="118" applyNumberFormat="1" applyFont="1" applyFill="1" applyBorder="1" applyAlignment="1">
      <alignment horizontal="center" vertical="center"/>
      <protection/>
    </xf>
    <xf numFmtId="174" fontId="5" fillId="49" borderId="0" xfId="120" applyNumberFormat="1" applyFont="1" applyFill="1">
      <alignment/>
      <protection/>
    </xf>
    <xf numFmtId="174" fontId="5" fillId="52" borderId="0" xfId="120" applyNumberFormat="1" applyFont="1" applyFill="1">
      <alignment/>
      <protection/>
    </xf>
    <xf numFmtId="174" fontId="4" fillId="52" borderId="0" xfId="120" applyNumberFormat="1" applyFont="1" applyFill="1">
      <alignment/>
      <protection/>
    </xf>
    <xf numFmtId="174" fontId="4" fillId="49" borderId="0" xfId="120" applyNumberFormat="1" applyFont="1" applyFill="1">
      <alignment/>
      <protection/>
    </xf>
    <xf numFmtId="174" fontId="4" fillId="49" borderId="0" xfId="120" applyNumberFormat="1" applyFont="1" applyFill="1" applyBorder="1">
      <alignment/>
      <protection/>
    </xf>
    <xf numFmtId="174" fontId="27" fillId="49" borderId="0" xfId="120" applyNumberFormat="1" applyFont="1" applyFill="1" applyBorder="1" applyAlignment="1">
      <alignment horizontal="right"/>
      <protection/>
    </xf>
    <xf numFmtId="174" fontId="27" fillId="52" borderId="0" xfId="120" applyNumberFormat="1" applyFont="1" applyFill="1" applyBorder="1" applyAlignment="1">
      <alignment horizontal="right"/>
      <protection/>
    </xf>
    <xf numFmtId="174" fontId="27" fillId="49" borderId="0" xfId="120" applyNumberFormat="1" applyFont="1" applyFill="1">
      <alignment/>
      <protection/>
    </xf>
    <xf numFmtId="174" fontId="28" fillId="49" borderId="0" xfId="120" applyNumberFormat="1" applyFont="1" applyFill="1">
      <alignment/>
      <protection/>
    </xf>
    <xf numFmtId="174" fontId="27" fillId="52" borderId="0" xfId="120" applyNumberFormat="1" applyFont="1" applyFill="1">
      <alignment/>
      <protection/>
    </xf>
    <xf numFmtId="174" fontId="28" fillId="52" borderId="0" xfId="120" applyNumberFormat="1" applyFont="1" applyFill="1">
      <alignment/>
      <protection/>
    </xf>
    <xf numFmtId="174" fontId="28" fillId="49" borderId="0" xfId="120" applyNumberFormat="1" applyFont="1" applyFill="1" applyBorder="1">
      <alignment/>
      <protection/>
    </xf>
    <xf numFmtId="174" fontId="28" fillId="52" borderId="0" xfId="120" applyNumberFormat="1" applyFont="1" applyFill="1" applyBorder="1">
      <alignment/>
      <protection/>
    </xf>
    <xf numFmtId="174" fontId="28" fillId="49" borderId="27" xfId="120" applyNumberFormat="1" applyFont="1" applyFill="1" applyBorder="1">
      <alignment/>
      <protection/>
    </xf>
    <xf numFmtId="0" fontId="27" fillId="49" borderId="19" xfId="0" applyFont="1" applyFill="1" applyBorder="1" applyAlignment="1">
      <alignment horizontal="center" vertical="center"/>
    </xf>
    <xf numFmtId="176" fontId="4" fillId="0" borderId="0" xfId="105" applyNumberFormat="1" applyFont="1" applyFill="1" applyBorder="1" applyAlignment="1">
      <alignment/>
    </xf>
    <xf numFmtId="176" fontId="5" fillId="0" borderId="0" xfId="105" applyNumberFormat="1" applyFont="1" applyFill="1" applyBorder="1" applyAlignment="1">
      <alignment/>
    </xf>
    <xf numFmtId="0" fontId="84" fillId="56" borderId="0" xfId="0" applyFont="1" applyFill="1" applyBorder="1" applyAlignment="1">
      <alignment vertical="center"/>
    </xf>
    <xf numFmtId="0" fontId="27" fillId="52" borderId="0" xfId="0" applyFont="1" applyFill="1" applyBorder="1" applyAlignment="1">
      <alignment vertical="center" wrapText="1"/>
    </xf>
    <xf numFmtId="177" fontId="28" fillId="52" borderId="0" xfId="105" applyNumberFormat="1" applyFont="1" applyFill="1" applyAlignment="1">
      <alignment/>
    </xf>
    <xf numFmtId="4" fontId="28" fillId="49" borderId="0" xfId="105" applyNumberFormat="1" applyFont="1" applyFill="1" applyBorder="1" applyAlignment="1">
      <alignment horizontal="right"/>
    </xf>
    <xf numFmtId="3" fontId="28" fillId="52" borderId="0" xfId="105" applyNumberFormat="1" applyFont="1" applyFill="1" applyBorder="1" applyAlignment="1">
      <alignment horizontal="right"/>
    </xf>
    <xf numFmtId="3" fontId="27" fillId="52" borderId="0" xfId="105" applyNumberFormat="1" applyFont="1" applyFill="1" applyBorder="1" applyAlignment="1">
      <alignment horizontal="right"/>
    </xf>
    <xf numFmtId="3" fontId="28" fillId="52" borderId="19" xfId="105" applyNumberFormat="1" applyFont="1" applyFill="1" applyBorder="1" applyAlignment="1">
      <alignment horizontal="right"/>
    </xf>
    <xf numFmtId="0" fontId="65" fillId="49" borderId="20" xfId="100" applyFill="1" applyBorder="1" applyAlignment="1" applyProtection="1">
      <alignment horizontal="left"/>
      <protection/>
    </xf>
    <xf numFmtId="0" fontId="28" fillId="49" borderId="27" xfId="0" applyFont="1" applyFill="1" applyBorder="1" applyAlignment="1">
      <alignment/>
    </xf>
    <xf numFmtId="176" fontId="28" fillId="49" borderId="27" xfId="105" applyNumberFormat="1" applyFont="1" applyFill="1" applyBorder="1" applyAlignment="1">
      <alignment/>
    </xf>
    <xf numFmtId="176" fontId="4" fillId="0" borderId="27" xfId="105" applyNumberFormat="1" applyFont="1" applyFill="1" applyBorder="1" applyAlignment="1">
      <alignment/>
    </xf>
    <xf numFmtId="177" fontId="28" fillId="49" borderId="27" xfId="105" applyNumberFormat="1" applyFont="1" applyFill="1" applyBorder="1" applyAlignment="1">
      <alignment/>
    </xf>
    <xf numFmtId="0" fontId="0" fillId="49" borderId="27" xfId="0" applyFont="1" applyFill="1" applyBorder="1" applyAlignment="1">
      <alignment/>
    </xf>
    <xf numFmtId="176" fontId="27" fillId="49" borderId="0" xfId="105" applyNumberFormat="1" applyFont="1" applyFill="1" applyAlignment="1">
      <alignment horizontal="right"/>
    </xf>
    <xf numFmtId="176" fontId="28" fillId="52" borderId="0" xfId="105" applyNumberFormat="1" applyFont="1" applyFill="1" applyAlignment="1">
      <alignment horizontal="right"/>
    </xf>
    <xf numFmtId="176" fontId="28" fillId="49" borderId="0" xfId="105" applyNumberFormat="1" applyFont="1" applyFill="1" applyAlignment="1">
      <alignment horizontal="right"/>
    </xf>
    <xf numFmtId="176" fontId="28" fillId="49" borderId="19" xfId="105" applyNumberFormat="1" applyFont="1" applyFill="1" applyBorder="1" applyAlignment="1">
      <alignment horizontal="right"/>
    </xf>
    <xf numFmtId="49" fontId="81" fillId="49" borderId="19" xfId="113" applyNumberFormat="1" applyFont="1" applyFill="1" applyBorder="1" applyAlignment="1">
      <alignment horizontal="right" vertical="center" wrapText="1"/>
    </xf>
    <xf numFmtId="174" fontId="5" fillId="49" borderId="0" xfId="120" applyNumberFormat="1" applyFont="1" applyFill="1" applyAlignment="1">
      <alignment horizontal="right"/>
      <protection/>
    </xf>
    <xf numFmtId="174" fontId="5" fillId="52" borderId="0" xfId="120" applyNumberFormat="1" applyFont="1" applyFill="1" applyAlignment="1">
      <alignment horizontal="right"/>
      <protection/>
    </xf>
    <xf numFmtId="174" fontId="4" fillId="52" borderId="0" xfId="120" applyNumberFormat="1" applyFont="1" applyFill="1" applyAlignment="1">
      <alignment horizontal="right"/>
      <protection/>
    </xf>
    <xf numFmtId="174" fontId="4" fillId="49" borderId="0" xfId="120" applyNumberFormat="1" applyFont="1" applyFill="1" applyAlignment="1">
      <alignment horizontal="right"/>
      <protection/>
    </xf>
    <xf numFmtId="3" fontId="32" fillId="49" borderId="0" xfId="120" applyNumberFormat="1" applyFont="1" applyFill="1" applyAlignment="1">
      <alignment horizontal="right"/>
      <protection/>
    </xf>
    <xf numFmtId="0" fontId="0" fillId="49" borderId="0" xfId="0" applyFont="1" applyFill="1" applyAlignment="1">
      <alignment horizontal="right"/>
    </xf>
    <xf numFmtId="0" fontId="26" fillId="49" borderId="0" xfId="0" applyFont="1" applyFill="1" applyAlignment="1">
      <alignment horizontal="right"/>
    </xf>
    <xf numFmtId="174" fontId="27" fillId="49" borderId="0" xfId="105" applyNumberFormat="1" applyFont="1" applyFill="1" applyAlignment="1">
      <alignment horizontal="right"/>
    </xf>
    <xf numFmtId="174" fontId="27" fillId="52" borderId="0" xfId="105" applyNumberFormat="1" applyFont="1" applyFill="1" applyAlignment="1">
      <alignment horizontal="right"/>
    </xf>
    <xf numFmtId="174" fontId="28" fillId="52" borderId="0" xfId="105" applyNumberFormat="1" applyFont="1" applyFill="1" applyAlignment="1">
      <alignment horizontal="right"/>
    </xf>
    <xf numFmtId="174" fontId="28" fillId="49" borderId="0" xfId="105" applyNumberFormat="1" applyFont="1" applyFill="1" applyAlignment="1">
      <alignment horizontal="right"/>
    </xf>
    <xf numFmtId="3" fontId="28" fillId="49" borderId="0" xfId="105" applyNumberFormat="1" applyFont="1" applyFill="1" applyBorder="1" applyAlignment="1">
      <alignment/>
    </xf>
    <xf numFmtId="174" fontId="28" fillId="49" borderId="0" xfId="120" applyNumberFormat="1" applyFont="1" applyFill="1" applyBorder="1" applyAlignment="1">
      <alignment/>
      <protection/>
    </xf>
    <xf numFmtId="174" fontId="27" fillId="49" borderId="0" xfId="105" applyNumberFormat="1" applyFont="1" applyFill="1" applyBorder="1" applyAlignment="1">
      <alignment/>
    </xf>
    <xf numFmtId="3" fontId="28" fillId="49" borderId="19" xfId="105" applyNumberFormat="1" applyFont="1" applyFill="1" applyBorder="1" applyAlignment="1">
      <alignment/>
    </xf>
    <xf numFmtId="174" fontId="28" fillId="49" borderId="19" xfId="105" applyNumberFormat="1" applyFont="1" applyFill="1" applyBorder="1" applyAlignment="1">
      <alignment/>
    </xf>
    <xf numFmtId="174" fontId="28" fillId="49" borderId="19" xfId="120" applyNumberFormat="1" applyFont="1" applyFill="1" applyBorder="1" applyAlignment="1">
      <alignment/>
      <protection/>
    </xf>
    <xf numFmtId="0" fontId="27" fillId="49" borderId="19" xfId="0" applyFont="1" applyFill="1" applyBorder="1" applyAlignment="1">
      <alignment horizontal="center" vertical="center"/>
    </xf>
    <xf numFmtId="0" fontId="27" fillId="49" borderId="19" xfId="0" applyFont="1" applyFill="1" applyBorder="1" applyAlignment="1">
      <alignment horizontal="center" vertical="center"/>
    </xf>
    <xf numFmtId="0" fontId="27" fillId="49" borderId="26" xfId="0" applyFont="1" applyFill="1" applyBorder="1" applyAlignment="1">
      <alignment horizontal="center"/>
    </xf>
    <xf numFmtId="0" fontId="5" fillId="49" borderId="19"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19" xfId="0" applyFont="1" applyFill="1" applyBorder="1" applyAlignment="1">
      <alignment/>
    </xf>
    <xf numFmtId="173" fontId="28" fillId="49" borderId="0" xfId="0" applyNumberFormat="1" applyFont="1" applyFill="1" applyBorder="1" applyAlignment="1">
      <alignment horizontal="right"/>
    </xf>
    <xf numFmtId="174" fontId="28" fillId="49" borderId="0" xfId="0" applyNumberFormat="1" applyFont="1" applyFill="1" applyBorder="1" applyAlignment="1">
      <alignment horizontal="right"/>
    </xf>
    <xf numFmtId="0" fontId="84" fillId="0" borderId="0" xfId="0" applyFont="1" applyFill="1" applyBorder="1" applyAlignment="1">
      <alignment vertical="center"/>
    </xf>
    <xf numFmtId="0" fontId="27" fillId="0" borderId="0" xfId="0" applyFont="1" applyFill="1" applyBorder="1" applyAlignment="1">
      <alignment vertical="center" wrapText="1"/>
    </xf>
    <xf numFmtId="0" fontId="0" fillId="0" borderId="0" xfId="0" applyFont="1" applyFill="1" applyAlignment="1">
      <alignment/>
    </xf>
    <xf numFmtId="173" fontId="27" fillId="50" borderId="0" xfId="132" applyNumberFormat="1" applyFont="1" applyFill="1" applyBorder="1" applyAlignment="1">
      <alignment horizontal="left"/>
      <protection/>
    </xf>
    <xf numFmtId="0" fontId="27" fillId="49" borderId="0" xfId="0" applyFont="1" applyFill="1" applyBorder="1" applyAlignment="1">
      <alignment horizontal="left"/>
    </xf>
    <xf numFmtId="0" fontId="28" fillId="52" borderId="0" xfId="0" applyFont="1" applyFill="1" applyBorder="1" applyAlignment="1">
      <alignment horizontal="left"/>
    </xf>
    <xf numFmtId="0" fontId="28" fillId="49" borderId="0" xfId="0" applyFont="1" applyFill="1" applyBorder="1" applyAlignment="1">
      <alignment horizontal="left"/>
    </xf>
    <xf numFmtId="174" fontId="4" fillId="49" borderId="0" xfId="120" applyNumberFormat="1" applyFont="1" applyFill="1" applyBorder="1" applyAlignment="1">
      <alignment horizontal="right"/>
      <protection/>
    </xf>
    <xf numFmtId="174" fontId="28" fillId="49" borderId="27" xfId="0" applyNumberFormat="1" applyFont="1" applyFill="1" applyBorder="1" applyAlignment="1">
      <alignment/>
    </xf>
    <xf numFmtId="174" fontId="4" fillId="52" borderId="0" xfId="120" applyNumberFormat="1" applyFont="1" applyFill="1" applyBorder="1" applyAlignment="1">
      <alignment horizontal="right"/>
      <protection/>
    </xf>
    <xf numFmtId="173" fontId="5" fillId="50" borderId="0" xfId="133" applyNumberFormat="1" applyFont="1" applyFill="1" applyBorder="1" applyAlignment="1">
      <alignment horizontal="left"/>
      <protection/>
    </xf>
    <xf numFmtId="0" fontId="5" fillId="49" borderId="0" xfId="0" applyFont="1" applyFill="1" applyBorder="1" applyAlignment="1">
      <alignment horizontal="left"/>
    </xf>
    <xf numFmtId="0" fontId="4" fillId="52" borderId="0" xfId="120" applyFont="1" applyFill="1" applyBorder="1" applyAlignment="1">
      <alignment horizontal="left"/>
      <protection/>
    </xf>
    <xf numFmtId="0" fontId="4" fillId="49" borderId="0" xfId="120" applyFont="1" applyFill="1" applyBorder="1" applyAlignment="1">
      <alignment horizontal="left"/>
      <protection/>
    </xf>
    <xf numFmtId="174" fontId="5" fillId="49" borderId="0" xfId="120" applyNumberFormat="1" applyFont="1" applyFill="1" applyAlignment="1">
      <alignment horizontal="center"/>
      <protection/>
    </xf>
    <xf numFmtId="174" fontId="5" fillId="52" borderId="0" xfId="120" applyNumberFormat="1" applyFont="1" applyFill="1" applyAlignment="1">
      <alignment horizontal="center"/>
      <protection/>
    </xf>
    <xf numFmtId="174" fontId="4" fillId="52" borderId="0" xfId="120" applyNumberFormat="1" applyFont="1" applyFill="1" applyAlignment="1">
      <alignment horizontal="center"/>
      <protection/>
    </xf>
    <xf numFmtId="174" fontId="4" fillId="49" borderId="0" xfId="120" applyNumberFormat="1" applyFont="1" applyFill="1" applyAlignment="1">
      <alignment horizontal="center"/>
      <protection/>
    </xf>
    <xf numFmtId="174" fontId="27" fillId="49" borderId="0" xfId="0" applyNumberFormat="1" applyFont="1" applyFill="1" applyAlignment="1">
      <alignment horizontal="right"/>
    </xf>
    <xf numFmtId="174" fontId="27" fillId="52" borderId="0" xfId="0" applyNumberFormat="1" applyFont="1" applyFill="1" applyAlignment="1">
      <alignment horizontal="right"/>
    </xf>
    <xf numFmtId="174" fontId="28" fillId="52" borderId="0" xfId="0" applyNumberFormat="1" applyFont="1" applyFill="1" applyAlignment="1">
      <alignment horizontal="right"/>
    </xf>
    <xf numFmtId="174" fontId="28" fillId="49" borderId="0" xfId="0" applyNumberFormat="1" applyFont="1" applyFill="1" applyAlignment="1">
      <alignment horizontal="right"/>
    </xf>
    <xf numFmtId="174" fontId="28" fillId="52" borderId="0" xfId="0" applyNumberFormat="1" applyFont="1" applyFill="1" applyBorder="1" applyAlignment="1">
      <alignment horizontal="right"/>
    </xf>
    <xf numFmtId="174" fontId="28" fillId="49" borderId="0" xfId="105" applyNumberFormat="1" applyFont="1" applyFill="1" applyBorder="1" applyAlignment="1">
      <alignment horizontal="right"/>
    </xf>
    <xf numFmtId="174" fontId="27" fillId="52" borderId="0" xfId="105" applyNumberFormat="1" applyFont="1" applyFill="1" applyBorder="1" applyAlignment="1">
      <alignment horizontal="right"/>
    </xf>
    <xf numFmtId="174" fontId="28" fillId="52" borderId="0" xfId="105" applyNumberFormat="1" applyFont="1" applyFill="1" applyBorder="1" applyAlignment="1">
      <alignment horizontal="right"/>
    </xf>
    <xf numFmtId="175" fontId="28" fillId="49" borderId="19" xfId="120" applyNumberFormat="1" applyFont="1" applyFill="1" applyBorder="1" applyAlignment="1" applyProtection="1">
      <alignment horizontal="center" wrapText="1"/>
      <protection/>
    </xf>
    <xf numFmtId="0" fontId="4" fillId="49" borderId="27" xfId="120" applyFont="1" applyFill="1" applyBorder="1" applyAlignment="1">
      <alignment horizontal="left"/>
      <protection/>
    </xf>
    <xf numFmtId="174" fontId="4" fillId="49" borderId="27" xfId="120" applyNumberFormat="1" applyFont="1" applyFill="1" applyBorder="1" applyAlignment="1">
      <alignment horizontal="right"/>
      <protection/>
    </xf>
    <xf numFmtId="174" fontId="4" fillId="49" borderId="27" xfId="120" applyNumberFormat="1" applyFont="1" applyFill="1" applyBorder="1" applyAlignment="1">
      <alignment horizontal="center"/>
      <protection/>
    </xf>
    <xf numFmtId="174" fontId="4" fillId="49" borderId="27" xfId="120" applyNumberFormat="1" applyFont="1" applyFill="1" applyBorder="1">
      <alignment/>
      <protection/>
    </xf>
    <xf numFmtId="174" fontId="28" fillId="49" borderId="27" xfId="105" applyNumberFormat="1" applyFont="1" applyFill="1" applyBorder="1" applyAlignment="1">
      <alignment/>
    </xf>
    <xf numFmtId="174" fontId="28" fillId="49" borderId="27" xfId="105" applyNumberFormat="1" applyFont="1" applyFill="1" applyBorder="1" applyAlignment="1">
      <alignment horizontal="right"/>
    </xf>
    <xf numFmtId="0" fontId="28" fillId="49" borderId="27" xfId="120" applyFont="1" applyFill="1" applyBorder="1">
      <alignment/>
      <protection/>
    </xf>
    <xf numFmtId="174" fontId="28" fillId="49" borderId="27" xfId="120" applyNumberFormat="1" applyFont="1" applyFill="1" applyBorder="1" applyAlignment="1">
      <alignment horizontal="right"/>
      <protection/>
    </xf>
    <xf numFmtId="0" fontId="28" fillId="49" borderId="27" xfId="0" applyFont="1" applyFill="1" applyBorder="1" applyAlignment="1">
      <alignment horizontal="left"/>
    </xf>
    <xf numFmtId="174" fontId="28" fillId="49" borderId="27" xfId="0" applyNumberFormat="1" applyFont="1" applyFill="1" applyBorder="1" applyAlignment="1">
      <alignment horizontal="right"/>
    </xf>
    <xf numFmtId="1" fontId="28" fillId="50" borderId="27" xfId="133" applyNumberFormat="1" applyFont="1" applyFill="1" applyBorder="1" applyAlignment="1">
      <alignment/>
      <protection/>
    </xf>
    <xf numFmtId="174" fontId="28" fillId="50" borderId="27" xfId="105" applyNumberFormat="1" applyFont="1" applyFill="1" applyBorder="1" applyAlignment="1">
      <alignment/>
    </xf>
    <xf numFmtId="0" fontId="84" fillId="56" borderId="28" xfId="0" applyFont="1" applyFill="1" applyBorder="1" applyAlignment="1">
      <alignment horizontal="center"/>
    </xf>
    <xf numFmtId="0" fontId="84" fillId="56" borderId="29" xfId="0" applyFont="1" applyFill="1" applyBorder="1" applyAlignment="1">
      <alignment horizontal="center"/>
    </xf>
    <xf numFmtId="0" fontId="84" fillId="56" borderId="22" xfId="0" applyFont="1" applyFill="1" applyBorder="1" applyAlignment="1">
      <alignment horizontal="center"/>
    </xf>
    <xf numFmtId="0" fontId="84" fillId="56" borderId="20" xfId="0" applyFont="1" applyFill="1" applyBorder="1" applyAlignment="1">
      <alignment horizontal="center"/>
    </xf>
    <xf numFmtId="2" fontId="84" fillId="56" borderId="30" xfId="0" applyNumberFormat="1" applyFont="1" applyFill="1" applyBorder="1" applyAlignment="1">
      <alignment horizontal="center"/>
    </xf>
    <xf numFmtId="2" fontId="84" fillId="56" borderId="31" xfId="0" applyNumberFormat="1" applyFont="1" applyFill="1" applyBorder="1" applyAlignment="1">
      <alignment horizontal="center"/>
    </xf>
    <xf numFmtId="0" fontId="36" fillId="49" borderId="0" xfId="0" applyFont="1" applyFill="1" applyAlignment="1">
      <alignment horizontal="center"/>
    </xf>
    <xf numFmtId="0" fontId="36" fillId="49" borderId="19" xfId="0" applyFont="1" applyFill="1" applyBorder="1" applyAlignment="1">
      <alignment horizontal="center"/>
    </xf>
    <xf numFmtId="0" fontId="84" fillId="56" borderId="0" xfId="0" applyFont="1" applyFill="1" applyBorder="1" applyAlignment="1">
      <alignment horizontal="center" vertical="center"/>
    </xf>
    <xf numFmtId="0" fontId="27" fillId="52" borderId="0" xfId="0" applyFont="1" applyFill="1" applyBorder="1" applyAlignment="1">
      <alignment horizontal="left" vertical="center" wrapText="1"/>
    </xf>
    <xf numFmtId="0" fontId="27" fillId="49" borderId="26" xfId="0" applyFont="1" applyFill="1" applyBorder="1" applyAlignment="1">
      <alignment horizontal="center"/>
    </xf>
    <xf numFmtId="0" fontId="32" fillId="49" borderId="0" xfId="120" applyFont="1" applyFill="1" applyAlignment="1">
      <alignment horizontal="left" wrapText="1"/>
      <protection/>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5" fillId="49" borderId="26" xfId="120" applyFont="1" applyFill="1" applyBorder="1" applyAlignment="1">
      <alignment horizontal="center"/>
      <protection/>
    </xf>
    <xf numFmtId="174" fontId="27" fillId="49" borderId="24" xfId="0" applyNumberFormat="1" applyFont="1" applyFill="1" applyBorder="1" applyAlignment="1">
      <alignment horizontal="center" vertical="center" wrapText="1"/>
    </xf>
    <xf numFmtId="174" fontId="27" fillId="49" borderId="19" xfId="0" applyNumberFormat="1" applyFont="1" applyFill="1" applyBorder="1" applyAlignment="1">
      <alignment horizontal="center" vertical="center" wrapText="1"/>
    </xf>
    <xf numFmtId="0" fontId="2" fillId="49" borderId="0" xfId="120" applyFont="1" applyFill="1" applyAlignment="1">
      <alignment horizontal="left" wrapText="1"/>
      <protection/>
    </xf>
    <xf numFmtId="0" fontId="5" fillId="49" borderId="0" xfId="120" applyFont="1" applyFill="1" applyAlignment="1">
      <alignment horizontal="center" vertical="center"/>
      <protection/>
    </xf>
    <xf numFmtId="0" fontId="5" fillId="49" borderId="19" xfId="120" applyFont="1" applyFill="1" applyBorder="1" applyAlignment="1">
      <alignment horizontal="center" vertical="center"/>
      <protection/>
    </xf>
    <xf numFmtId="0" fontId="27" fillId="49" borderId="19" xfId="0" applyFont="1" applyFill="1" applyBorder="1" applyAlignment="1">
      <alignment horizontal="center"/>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7" fillId="49" borderId="26" xfId="120" applyFont="1" applyFill="1" applyBorder="1" applyAlignment="1">
      <alignment horizontal="center"/>
      <protection/>
    </xf>
    <xf numFmtId="0" fontId="27" fillId="49" borderId="19" xfId="120" applyFont="1" applyFill="1" applyBorder="1" applyAlignment="1">
      <alignment horizontal="center"/>
      <protection/>
    </xf>
    <xf numFmtId="0" fontId="27" fillId="49" borderId="0" xfId="120" applyFont="1" applyFill="1" applyBorder="1" applyAlignment="1">
      <alignment horizontal="center"/>
      <protection/>
    </xf>
    <xf numFmtId="0" fontId="27" fillId="49" borderId="24" xfId="120" applyFont="1" applyFill="1" applyBorder="1" applyAlignment="1">
      <alignment horizontal="center"/>
      <protection/>
    </xf>
    <xf numFmtId="175" fontId="27" fillId="31" borderId="24" xfId="120" applyNumberFormat="1" applyFont="1" applyFill="1" applyBorder="1" applyAlignment="1" applyProtection="1">
      <alignment horizontal="center" vertical="center" wrapText="1"/>
      <protection/>
    </xf>
    <xf numFmtId="175" fontId="27" fillId="31" borderId="19" xfId="120" applyNumberFormat="1" applyFont="1" applyFill="1" applyBorder="1" applyAlignment="1" applyProtection="1">
      <alignment horizontal="center" vertical="center" wrapText="1"/>
      <protection/>
    </xf>
    <xf numFmtId="0" fontId="27" fillId="49" borderId="0" xfId="120" applyFont="1" applyFill="1" applyBorder="1" applyAlignment="1">
      <alignment horizontal="center" vertical="center" wrapText="1"/>
      <protection/>
    </xf>
    <xf numFmtId="0" fontId="27" fillId="49" borderId="19" xfId="120" applyFont="1" applyFill="1" applyBorder="1" applyAlignment="1">
      <alignment horizontal="center" vertical="center" wrapText="1"/>
      <protection/>
    </xf>
    <xf numFmtId="0" fontId="27" fillId="49" borderId="24" xfId="120" applyFont="1" applyFill="1" applyBorder="1" applyAlignment="1">
      <alignment horizontal="center" vertical="center" wrapText="1"/>
      <protection/>
    </xf>
    <xf numFmtId="0" fontId="27" fillId="49" borderId="26" xfId="120" applyFont="1" applyFill="1" applyBorder="1" applyAlignment="1">
      <alignment horizontal="center" vertical="center" wrapText="1"/>
      <protection/>
    </xf>
    <xf numFmtId="0" fontId="28" fillId="49" borderId="19" xfId="105" applyNumberFormat="1" applyFont="1" applyFill="1" applyBorder="1" applyAlignment="1">
      <alignment horizontal="center" vertical="center"/>
    </xf>
    <xf numFmtId="177" fontId="27" fillId="54" borderId="0" xfId="105" applyNumberFormat="1" applyFont="1" applyFill="1" applyAlignment="1">
      <alignment horizontal="center" vertical="center"/>
    </xf>
    <xf numFmtId="176" fontId="27" fillId="54" borderId="0" xfId="105" applyNumberFormat="1" applyFont="1" applyFill="1" applyAlignment="1">
      <alignment horizontal="center" vertical="center"/>
    </xf>
    <xf numFmtId="0" fontId="28" fillId="49" borderId="0" xfId="105" applyNumberFormat="1" applyFont="1" applyFill="1" applyAlignment="1">
      <alignment horizontal="center" vertical="center" wrapText="1"/>
    </xf>
    <xf numFmtId="0" fontId="28" fillId="49" borderId="0" xfId="105" applyNumberFormat="1" applyFont="1" applyFill="1" applyAlignment="1">
      <alignment horizontal="center" vertical="center"/>
    </xf>
    <xf numFmtId="175" fontId="27" fillId="49" borderId="0" xfId="120" applyNumberFormat="1" applyFont="1" applyFill="1" applyBorder="1" applyAlignment="1" applyProtection="1">
      <alignment horizontal="center" vertical="center" wrapText="1"/>
      <protection/>
    </xf>
    <xf numFmtId="175" fontId="27" fillId="49" borderId="19" xfId="120" applyNumberFormat="1" applyFont="1" applyFill="1" applyBorder="1" applyAlignment="1" applyProtection="1">
      <alignment horizontal="center" vertical="center" wrapText="1"/>
      <protection/>
    </xf>
    <xf numFmtId="0" fontId="27" fillId="49" borderId="24" xfId="0" applyFont="1" applyFill="1" applyBorder="1" applyAlignment="1">
      <alignment horizontal="center"/>
    </xf>
    <xf numFmtId="0" fontId="27" fillId="49" borderId="0" xfId="120" applyFont="1" applyFill="1" applyAlignment="1">
      <alignment horizontal="center" vertical="center"/>
      <protection/>
    </xf>
    <xf numFmtId="0" fontId="27" fillId="49" borderId="19" xfId="120"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0" fontId="27" fillId="49" borderId="24" xfId="120" applyFont="1" applyFill="1" applyBorder="1" applyAlignment="1" applyProtection="1">
      <alignment horizontal="center" vertical="center" wrapText="1"/>
      <protection/>
    </xf>
    <xf numFmtId="0" fontId="27" fillId="49" borderId="0" xfId="120" applyFont="1" applyFill="1" applyBorder="1" applyAlignment="1" applyProtection="1">
      <alignment horizontal="center" vertical="center" wrapText="1"/>
      <protection/>
    </xf>
    <xf numFmtId="0" fontId="27" fillId="49" borderId="19" xfId="120" applyFont="1" applyFill="1" applyBorder="1" applyAlignment="1" applyProtection="1">
      <alignment horizontal="center" vertical="center" wrapText="1"/>
      <protection/>
    </xf>
    <xf numFmtId="0" fontId="28" fillId="49" borderId="0" xfId="105" applyNumberFormat="1" applyFont="1" applyFill="1" applyBorder="1" applyAlignment="1">
      <alignment horizontal="left" vertical="center" wrapText="1"/>
    </xf>
    <xf numFmtId="175" fontId="27" fillId="49" borderId="24" xfId="118" applyNumberFormat="1" applyFont="1" applyFill="1" applyBorder="1" applyAlignment="1" applyProtection="1">
      <alignment horizontal="center" vertical="center" wrapText="1"/>
      <protection/>
    </xf>
    <xf numFmtId="175" fontId="27" fillId="49" borderId="19" xfId="118" applyNumberFormat="1" applyFont="1" applyFill="1" applyBorder="1" applyAlignment="1" applyProtection="1">
      <alignment horizontal="center" vertical="center" wrapText="1"/>
      <protection/>
    </xf>
    <xf numFmtId="177" fontId="27" fillId="54" borderId="0" xfId="105" applyNumberFormat="1" applyFont="1" applyFill="1" applyBorder="1" applyAlignment="1">
      <alignment horizontal="center" vertical="center"/>
    </xf>
    <xf numFmtId="0" fontId="28" fillId="49" borderId="19" xfId="105" applyNumberFormat="1" applyFont="1" applyFill="1" applyBorder="1" applyAlignment="1">
      <alignment horizontal="left" vertical="center" wrapText="1"/>
    </xf>
    <xf numFmtId="177" fontId="27" fillId="54" borderId="0" xfId="105"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1" xfId="83"/>
    <cellStyle name="Encabezado 4" xfId="84"/>
    <cellStyle name="Encabezado 4 2" xfId="85"/>
    <cellStyle name="Énfasis1" xfId="86"/>
    <cellStyle name="Énfasis1 2" xfId="87"/>
    <cellStyle name="Énfasis2" xfId="88"/>
    <cellStyle name="Énfasis2 2" xfId="89"/>
    <cellStyle name="Énfasis3" xfId="90"/>
    <cellStyle name="Énfasis3 2" xfId="91"/>
    <cellStyle name="Énfasis4" xfId="92"/>
    <cellStyle name="Énfasis4 2" xfId="93"/>
    <cellStyle name="Énfasis5" xfId="94"/>
    <cellStyle name="Énfasis5 2" xfId="95"/>
    <cellStyle name="Énfasis6" xfId="96"/>
    <cellStyle name="Énfasis6 2" xfId="97"/>
    <cellStyle name="Entrada" xfId="98"/>
    <cellStyle name="Entrada 2" xfId="99"/>
    <cellStyle name="Hyperlink" xfId="100"/>
    <cellStyle name="Hipervínculo 2" xfId="101"/>
    <cellStyle name="Followed Hyperlink" xfId="102"/>
    <cellStyle name="Incorrecto" xfId="103"/>
    <cellStyle name="Incorrecto 2" xfId="104"/>
    <cellStyle name="Comma" xfId="105"/>
    <cellStyle name="Comma [0]" xfId="106"/>
    <cellStyle name="Millares 2" xfId="107"/>
    <cellStyle name="Millares 2 2" xfId="108"/>
    <cellStyle name="Millares 2 3" xfId="109"/>
    <cellStyle name="Millares 3" xfId="110"/>
    <cellStyle name="Millares 3 2" xfId="111"/>
    <cellStyle name="Millares 3 2 2" xfId="112"/>
    <cellStyle name="Millares 3 3" xfId="113"/>
    <cellStyle name="Currency" xfId="114"/>
    <cellStyle name="Currency [0]" xfId="115"/>
    <cellStyle name="Neutral" xfId="116"/>
    <cellStyle name="Neutral 2" xfId="117"/>
    <cellStyle name="Normal 2" xfId="118"/>
    <cellStyle name="Normal 2 2" xfId="119"/>
    <cellStyle name="Normal 2 3" xfId="120"/>
    <cellStyle name="Normal 3" xfId="121"/>
    <cellStyle name="Normal 3 2" xfId="122"/>
    <cellStyle name="Normal 3 2 2" xfId="123"/>
    <cellStyle name="Normal 3 3" xfId="124"/>
    <cellStyle name="Normal 4" xfId="125"/>
    <cellStyle name="Normal 4 2" xfId="126"/>
    <cellStyle name="Normal 5" xfId="127"/>
    <cellStyle name="Normal 5 2" xfId="128"/>
    <cellStyle name="Normal 6" xfId="129"/>
    <cellStyle name="Normal_cuadro2.3 " xfId="130"/>
    <cellStyle name="Normal_cuadro2.3  2 2" xfId="131"/>
    <cellStyle name="Normal_cuadro2.3 _MPAIS macro" xfId="132"/>
    <cellStyle name="Normal_cuadro2.3 _MPAIS macro 2" xfId="133"/>
    <cellStyle name="Notas" xfId="134"/>
    <cellStyle name="Notas 2" xfId="135"/>
    <cellStyle name="Notas 2 2" xfId="136"/>
    <cellStyle name="Notas 3" xfId="137"/>
    <cellStyle name="Notas 3 2" xfId="138"/>
    <cellStyle name="Percent" xfId="139"/>
    <cellStyle name="Porcentaje 2" xfId="140"/>
    <cellStyle name="Salida" xfId="141"/>
    <cellStyle name="Salida 2" xfId="142"/>
    <cellStyle name="Texto de advertencia" xfId="143"/>
    <cellStyle name="Texto de advertencia 2" xfId="144"/>
    <cellStyle name="Texto explicativo" xfId="145"/>
    <cellStyle name="Texto explicativo 2" xfId="146"/>
    <cellStyle name="Título"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190500</xdr:rowOff>
    </xdr:from>
    <xdr:to>
      <xdr:col>2</xdr:col>
      <xdr:colOff>19050</xdr:colOff>
      <xdr:row>4</xdr:row>
      <xdr:rowOff>228600</xdr:rowOff>
    </xdr:to>
    <xdr:pic>
      <xdr:nvPicPr>
        <xdr:cNvPr id="1" name="Imagen 6"/>
        <xdr:cNvPicPr preferRelativeResize="1">
          <a:picLocks noChangeAspect="0"/>
        </xdr:cNvPicPr>
      </xdr:nvPicPr>
      <xdr:blipFill>
        <a:blip r:embed="rId1"/>
        <a:srcRect l="2815" t="45454" r="978" b="19909"/>
        <a:stretch>
          <a:fillRect/>
        </a:stretch>
      </xdr:blipFill>
      <xdr:spPr>
        <a:xfrm>
          <a:off x="0" y="1085850"/>
          <a:ext cx="5200650" cy="38100"/>
        </a:xfrm>
        <a:prstGeom prst="rect">
          <a:avLst/>
        </a:prstGeom>
        <a:noFill/>
        <a:ln w="9525" cmpd="sng">
          <a:noFill/>
        </a:ln>
      </xdr:spPr>
    </xdr:pic>
    <xdr:clientData/>
  </xdr:twoCellAnchor>
  <xdr:twoCellAnchor>
    <xdr:from>
      <xdr:col>0</xdr:col>
      <xdr:colOff>9525</xdr:colOff>
      <xdr:row>1</xdr:row>
      <xdr:rowOff>66675</xdr:rowOff>
    </xdr:from>
    <xdr:to>
      <xdr:col>1</xdr:col>
      <xdr:colOff>4152900</xdr:colOff>
      <xdr:row>3</xdr:row>
      <xdr:rowOff>114300</xdr:rowOff>
    </xdr:to>
    <xdr:grpSp>
      <xdr:nvGrpSpPr>
        <xdr:cNvPr id="2" name="Grupo 2"/>
        <xdr:cNvGrpSpPr>
          <a:grpSpLocks/>
        </xdr:cNvGrpSpPr>
      </xdr:nvGrpSpPr>
      <xdr:grpSpPr>
        <a:xfrm>
          <a:off x="9525" y="304800"/>
          <a:ext cx="5057775" cy="485775"/>
          <a:chOff x="288407" y="266700"/>
          <a:chExt cx="6183074" cy="447675"/>
        </a:xfrm>
        <a:solidFill>
          <a:srgbClr val="FFFFFF"/>
        </a:solidFill>
      </xdr:grpSpPr>
      <xdr:pic>
        <xdr:nvPicPr>
          <xdr:cNvPr id="3" name="Imagen 17"/>
          <xdr:cNvPicPr preferRelativeResize="1">
            <a:picLocks noChangeAspect="1"/>
          </xdr:cNvPicPr>
        </xdr:nvPicPr>
        <xdr:blipFill>
          <a:blip r:embed="rId2"/>
          <a:stretch>
            <a:fillRect/>
          </a:stretch>
        </xdr:blipFill>
        <xdr:spPr>
          <a:xfrm>
            <a:off x="288407" y="266700"/>
            <a:ext cx="1286079" cy="447675"/>
          </a:xfrm>
          <a:prstGeom prst="rect">
            <a:avLst/>
          </a:prstGeom>
          <a:noFill/>
          <a:ln w="9525" cmpd="sng">
            <a:noFill/>
          </a:ln>
        </xdr:spPr>
      </xdr:pic>
      <xdr:pic>
        <xdr:nvPicPr>
          <xdr:cNvPr id="4" name="Imagen 17"/>
          <xdr:cNvPicPr preferRelativeResize="1">
            <a:picLocks noChangeAspect="1"/>
          </xdr:cNvPicPr>
        </xdr:nvPicPr>
        <xdr:blipFill>
          <a:blip r:embed="rId3"/>
          <a:stretch>
            <a:fillRect/>
          </a:stretch>
        </xdr:blipFill>
        <xdr:spPr>
          <a:xfrm>
            <a:off x="4944262" y="349632"/>
            <a:ext cx="1527219" cy="339002"/>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20</xdr:col>
      <xdr:colOff>95250</xdr:colOff>
      <xdr:row>5</xdr:row>
      <xdr:rowOff>66675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14735175" cy="47625"/>
        </a:xfrm>
        <a:prstGeom prst="rect">
          <a:avLst/>
        </a:prstGeom>
        <a:noFill/>
        <a:ln w="9525" cmpd="sng">
          <a:noFill/>
        </a:ln>
      </xdr:spPr>
    </xdr:pic>
    <xdr:clientData/>
  </xdr:twoCellAnchor>
  <xdr:twoCellAnchor>
    <xdr:from>
      <xdr:col>17</xdr:col>
      <xdr:colOff>457200</xdr:colOff>
      <xdr:row>1</xdr:row>
      <xdr:rowOff>19050</xdr:rowOff>
    </xdr:from>
    <xdr:to>
      <xdr:col>19</xdr:col>
      <xdr:colOff>742950</xdr:colOff>
      <xdr:row>4</xdr:row>
      <xdr:rowOff>19050</xdr:rowOff>
    </xdr:to>
    <xdr:pic>
      <xdr:nvPicPr>
        <xdr:cNvPr id="2" name="Imagen 4" descr="Logo_DANE-70años-Gobierno"/>
        <xdr:cNvPicPr preferRelativeResize="1">
          <a:picLocks noChangeAspect="1"/>
        </xdr:cNvPicPr>
      </xdr:nvPicPr>
      <xdr:blipFill>
        <a:blip r:embed="rId2"/>
        <a:stretch>
          <a:fillRect/>
        </a:stretch>
      </xdr:blipFill>
      <xdr:spPr>
        <a:xfrm>
          <a:off x="12811125" y="180975"/>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19050</xdr:rowOff>
    </xdr:from>
    <xdr:to>
      <xdr:col>11</xdr:col>
      <xdr:colOff>47625</xdr:colOff>
      <xdr:row>5</xdr:row>
      <xdr:rowOff>76200</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8562975" cy="57150"/>
        </a:xfrm>
        <a:prstGeom prst="rect">
          <a:avLst/>
        </a:prstGeom>
        <a:noFill/>
        <a:ln w="9525" cmpd="sng">
          <a:noFill/>
        </a:ln>
      </xdr:spPr>
    </xdr:pic>
    <xdr:clientData/>
  </xdr:twoCellAnchor>
  <xdr:twoCellAnchor>
    <xdr:from>
      <xdr:col>7</xdr:col>
      <xdr:colOff>809625</xdr:colOff>
      <xdr:row>0</xdr:row>
      <xdr:rowOff>66675</xdr:rowOff>
    </xdr:from>
    <xdr:to>
      <xdr:col>11</xdr:col>
      <xdr:colOff>38100</xdr:colOff>
      <xdr:row>3</xdr:row>
      <xdr:rowOff>76200</xdr:rowOff>
    </xdr:to>
    <xdr:pic>
      <xdr:nvPicPr>
        <xdr:cNvPr id="2" name="Imagen 4" descr="Logo_DANE-70años-Gobierno"/>
        <xdr:cNvPicPr preferRelativeResize="1">
          <a:picLocks noChangeAspect="1"/>
        </xdr:cNvPicPr>
      </xdr:nvPicPr>
      <xdr:blipFill>
        <a:blip r:embed="rId2"/>
        <a:stretch>
          <a:fillRect/>
        </a:stretch>
      </xdr:blipFill>
      <xdr:spPr>
        <a:xfrm>
          <a:off x="6734175" y="66675"/>
          <a:ext cx="1819275" cy="495300"/>
        </a:xfrm>
        <a:prstGeom prst="rect">
          <a:avLst/>
        </a:prstGeom>
        <a:noFill/>
        <a:ln w="9525" cmpd="sng">
          <a:noFill/>
        </a:ln>
      </xdr:spPr>
    </xdr:pic>
    <xdr:clientData/>
  </xdr:twoCellAnchor>
  <xdr:twoCellAnchor>
    <xdr:from>
      <xdr:col>0</xdr:col>
      <xdr:colOff>0</xdr:colOff>
      <xdr:row>1</xdr:row>
      <xdr:rowOff>0</xdr:rowOff>
    </xdr:from>
    <xdr:to>
      <xdr:col>1</xdr:col>
      <xdr:colOff>342900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85725</xdr:rowOff>
    </xdr:from>
    <xdr:to>
      <xdr:col>12</xdr:col>
      <xdr:colOff>85725</xdr:colOff>
      <xdr:row>5</xdr:row>
      <xdr:rowOff>19050</xdr:rowOff>
    </xdr:to>
    <xdr:pic>
      <xdr:nvPicPr>
        <xdr:cNvPr id="1" name="Imagen 6"/>
        <xdr:cNvPicPr preferRelativeResize="1">
          <a:picLocks noChangeAspect="0"/>
        </xdr:cNvPicPr>
      </xdr:nvPicPr>
      <xdr:blipFill>
        <a:blip r:embed="rId1"/>
        <a:srcRect l="2815" t="45454" r="978" b="19909"/>
        <a:stretch>
          <a:fillRect/>
        </a:stretch>
      </xdr:blipFill>
      <xdr:spPr>
        <a:xfrm>
          <a:off x="0" y="752475"/>
          <a:ext cx="11125200" cy="95250"/>
        </a:xfrm>
        <a:prstGeom prst="rect">
          <a:avLst/>
        </a:prstGeom>
        <a:noFill/>
        <a:ln w="9525" cmpd="sng">
          <a:noFill/>
        </a:ln>
      </xdr:spPr>
    </xdr:pic>
    <xdr:clientData/>
  </xdr:twoCellAnchor>
  <xdr:twoCellAnchor>
    <xdr:from>
      <xdr:col>9</xdr:col>
      <xdr:colOff>504825</xdr:colOff>
      <xdr:row>1</xdr:row>
      <xdr:rowOff>0</xdr:rowOff>
    </xdr:from>
    <xdr:to>
      <xdr:col>12</xdr:col>
      <xdr:colOff>19050</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9258300" y="161925"/>
          <a:ext cx="1800225" cy="48577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19050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85725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1934825" cy="66675"/>
        </a:xfrm>
        <a:prstGeom prst="rect">
          <a:avLst/>
        </a:prstGeom>
        <a:noFill/>
        <a:ln w="9525" cmpd="sng">
          <a:noFill/>
        </a:ln>
      </xdr:spPr>
    </xdr:pic>
    <xdr:clientData/>
  </xdr:twoCellAnchor>
  <xdr:twoCellAnchor>
    <xdr:from>
      <xdr:col>10</xdr:col>
      <xdr:colOff>95250</xdr:colOff>
      <xdr:row>0</xdr:row>
      <xdr:rowOff>133350</xdr:rowOff>
    </xdr:from>
    <xdr:to>
      <xdr:col>11</xdr:col>
      <xdr:colOff>914400</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9982200" y="133350"/>
          <a:ext cx="1809750" cy="495300"/>
        </a:xfrm>
        <a:prstGeom prst="rect">
          <a:avLst/>
        </a:prstGeom>
        <a:noFill/>
        <a:ln w="9525" cmpd="sng">
          <a:noFill/>
        </a:ln>
      </xdr:spPr>
    </xdr:pic>
    <xdr:clientData/>
  </xdr:twoCellAnchor>
  <xdr:twoCellAnchor>
    <xdr:from>
      <xdr:col>0</xdr:col>
      <xdr:colOff>57150</xdr:colOff>
      <xdr:row>0</xdr:row>
      <xdr:rowOff>123825</xdr:rowOff>
    </xdr:from>
    <xdr:to>
      <xdr:col>0</xdr:col>
      <xdr:colOff>2038350</xdr:colOff>
      <xdr:row>3</xdr:row>
      <xdr:rowOff>161925</xdr:rowOff>
    </xdr:to>
    <xdr:pic>
      <xdr:nvPicPr>
        <xdr:cNvPr id="3" name="Imagen 17"/>
        <xdr:cNvPicPr preferRelativeResize="1">
          <a:picLocks noChangeAspect="1"/>
        </xdr:cNvPicPr>
      </xdr:nvPicPr>
      <xdr:blipFill>
        <a:blip r:embed="rId3"/>
        <a:stretch>
          <a:fillRect/>
        </a:stretch>
      </xdr:blipFill>
      <xdr:spPr>
        <a:xfrm>
          <a:off x="57150" y="123825"/>
          <a:ext cx="1981200"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57150</xdr:rowOff>
    </xdr:from>
    <xdr:to>
      <xdr:col>21</xdr:col>
      <xdr:colOff>152400</xdr:colOff>
      <xdr:row>4</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828675"/>
          <a:ext cx="20240625" cy="85725"/>
        </a:xfrm>
        <a:prstGeom prst="rect">
          <a:avLst/>
        </a:prstGeom>
        <a:noFill/>
        <a:ln w="9525" cmpd="sng">
          <a:noFill/>
        </a:ln>
      </xdr:spPr>
    </xdr:pic>
    <xdr:clientData/>
  </xdr:twoCellAnchor>
  <xdr:twoCellAnchor>
    <xdr:from>
      <xdr:col>19</xdr:col>
      <xdr:colOff>47625</xdr:colOff>
      <xdr:row>0</xdr:row>
      <xdr:rowOff>238125</xdr:rowOff>
    </xdr:from>
    <xdr:to>
      <xdr:col>21</xdr:col>
      <xdr:colOff>47625</xdr:colOff>
      <xdr:row>2</xdr:row>
      <xdr:rowOff>219075</xdr:rowOff>
    </xdr:to>
    <xdr:pic>
      <xdr:nvPicPr>
        <xdr:cNvPr id="2" name="Imagen 4" descr="Logo_DANE-70años-Gobierno"/>
        <xdr:cNvPicPr preferRelativeResize="1">
          <a:picLocks noChangeAspect="1"/>
        </xdr:cNvPicPr>
      </xdr:nvPicPr>
      <xdr:blipFill>
        <a:blip r:embed="rId2"/>
        <a:stretch>
          <a:fillRect/>
        </a:stretch>
      </xdr:blipFill>
      <xdr:spPr>
        <a:xfrm>
          <a:off x="18326100" y="238125"/>
          <a:ext cx="1809750" cy="495300"/>
        </a:xfrm>
        <a:prstGeom prst="rect">
          <a:avLst/>
        </a:prstGeom>
        <a:noFill/>
        <a:ln w="9525" cmpd="sng">
          <a:noFill/>
        </a:ln>
      </xdr:spPr>
    </xdr:pic>
    <xdr:clientData/>
  </xdr:twoCellAnchor>
  <xdr:twoCellAnchor>
    <xdr:from>
      <xdr:col>0</xdr:col>
      <xdr:colOff>57150</xdr:colOff>
      <xdr:row>0</xdr:row>
      <xdr:rowOff>133350</xdr:rowOff>
    </xdr:from>
    <xdr:to>
      <xdr:col>1</xdr:col>
      <xdr:colOff>571500</xdr:colOff>
      <xdr:row>2</xdr:row>
      <xdr:rowOff>152400</xdr:rowOff>
    </xdr:to>
    <xdr:pic>
      <xdr:nvPicPr>
        <xdr:cNvPr id="3" name="Imagen 17"/>
        <xdr:cNvPicPr preferRelativeResize="1">
          <a:picLocks noChangeAspect="1"/>
        </xdr:cNvPicPr>
      </xdr:nvPicPr>
      <xdr:blipFill>
        <a:blip r:embed="rId3"/>
        <a:stretch>
          <a:fillRect/>
        </a:stretch>
      </xdr:blipFill>
      <xdr:spPr>
        <a:xfrm>
          <a:off x="57150" y="133350"/>
          <a:ext cx="1990725" cy="533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133350</xdr:rowOff>
    </xdr:from>
    <xdr:to>
      <xdr:col>10</xdr:col>
      <xdr:colOff>19050</xdr:colOff>
      <xdr:row>5</xdr:row>
      <xdr:rowOff>38100</xdr:rowOff>
    </xdr:to>
    <xdr:pic>
      <xdr:nvPicPr>
        <xdr:cNvPr id="1" name="Imagen 6"/>
        <xdr:cNvPicPr preferRelativeResize="1">
          <a:picLocks noChangeAspect="0"/>
        </xdr:cNvPicPr>
      </xdr:nvPicPr>
      <xdr:blipFill>
        <a:blip r:embed="rId1"/>
        <a:srcRect l="2815" t="45454" r="978" b="19909"/>
        <a:stretch>
          <a:fillRect/>
        </a:stretch>
      </xdr:blipFill>
      <xdr:spPr>
        <a:xfrm>
          <a:off x="0" y="781050"/>
          <a:ext cx="10001250" cy="66675"/>
        </a:xfrm>
        <a:prstGeom prst="rect">
          <a:avLst/>
        </a:prstGeom>
        <a:noFill/>
        <a:ln w="9525" cmpd="sng">
          <a:noFill/>
        </a:ln>
      </xdr:spPr>
    </xdr:pic>
    <xdr:clientData/>
  </xdr:twoCellAnchor>
  <xdr:twoCellAnchor>
    <xdr:from>
      <xdr:col>8</xdr:col>
      <xdr:colOff>152400</xdr:colOff>
      <xdr:row>0</xdr:row>
      <xdr:rowOff>133350</xdr:rowOff>
    </xdr:from>
    <xdr:to>
      <xdr:col>9</xdr:col>
      <xdr:colOff>981075</xdr:colOff>
      <xdr:row>3</xdr:row>
      <xdr:rowOff>142875</xdr:rowOff>
    </xdr:to>
    <xdr:pic>
      <xdr:nvPicPr>
        <xdr:cNvPr id="2" name="Imagen 4" descr="Logo_DANE-70años-Gobierno"/>
        <xdr:cNvPicPr preferRelativeResize="1">
          <a:picLocks noChangeAspect="1"/>
        </xdr:cNvPicPr>
      </xdr:nvPicPr>
      <xdr:blipFill>
        <a:blip r:embed="rId2"/>
        <a:stretch>
          <a:fillRect/>
        </a:stretch>
      </xdr:blipFill>
      <xdr:spPr>
        <a:xfrm>
          <a:off x="8105775" y="133350"/>
          <a:ext cx="1809750" cy="495300"/>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66675</xdr:rowOff>
    </xdr:from>
    <xdr:to>
      <xdr:col>9</xdr:col>
      <xdr:colOff>76200</xdr:colOff>
      <xdr:row>5</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876300"/>
          <a:ext cx="10763250" cy="85725"/>
        </a:xfrm>
        <a:prstGeom prst="rect">
          <a:avLst/>
        </a:prstGeom>
        <a:noFill/>
        <a:ln w="9525" cmpd="sng">
          <a:noFill/>
        </a:ln>
      </xdr:spPr>
    </xdr:pic>
    <xdr:clientData/>
  </xdr:twoCellAnchor>
  <xdr:twoCellAnchor>
    <xdr:from>
      <xdr:col>7</xdr:col>
      <xdr:colOff>28575</xdr:colOff>
      <xdr:row>1</xdr:row>
      <xdr:rowOff>57150</xdr:rowOff>
    </xdr:from>
    <xdr:to>
      <xdr:col>8</xdr:col>
      <xdr:colOff>904875</xdr:colOff>
      <xdr:row>4</xdr:row>
      <xdr:rowOff>57150</xdr:rowOff>
    </xdr:to>
    <xdr:pic>
      <xdr:nvPicPr>
        <xdr:cNvPr id="2" name="Imagen 4" descr="Logo_DANE-70años-Gobierno"/>
        <xdr:cNvPicPr preferRelativeResize="1">
          <a:picLocks noChangeAspect="1"/>
        </xdr:cNvPicPr>
      </xdr:nvPicPr>
      <xdr:blipFill>
        <a:blip r:embed="rId2"/>
        <a:stretch>
          <a:fillRect/>
        </a:stretch>
      </xdr:blipFill>
      <xdr:spPr>
        <a:xfrm>
          <a:off x="8867775" y="219075"/>
          <a:ext cx="1800225" cy="485775"/>
        </a:xfrm>
        <a:prstGeom prst="rect">
          <a:avLst/>
        </a:prstGeom>
        <a:noFill/>
        <a:ln w="9525" cmpd="sng">
          <a:noFill/>
        </a:ln>
      </xdr:spPr>
    </xdr:pic>
    <xdr:clientData/>
  </xdr:twoCellAnchor>
  <xdr:twoCellAnchor>
    <xdr:from>
      <xdr:col>0</xdr:col>
      <xdr:colOff>0</xdr:colOff>
      <xdr:row>1</xdr:row>
      <xdr:rowOff>0</xdr:rowOff>
    </xdr:from>
    <xdr:to>
      <xdr:col>0</xdr:col>
      <xdr:colOff>1981200</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13</xdr:col>
      <xdr:colOff>95250</xdr:colOff>
      <xdr:row>4</xdr:row>
      <xdr:rowOff>152400</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4039850" cy="57150"/>
        </a:xfrm>
        <a:prstGeom prst="rect">
          <a:avLst/>
        </a:prstGeom>
        <a:noFill/>
        <a:ln w="9525" cmpd="sng">
          <a:noFill/>
        </a:ln>
      </xdr:spPr>
    </xdr:pic>
    <xdr:clientData/>
  </xdr:twoCellAnchor>
  <xdr:twoCellAnchor>
    <xdr:from>
      <xdr:col>11</xdr:col>
      <xdr:colOff>114300</xdr:colOff>
      <xdr:row>0</xdr:row>
      <xdr:rowOff>133350</xdr:rowOff>
    </xdr:from>
    <xdr:to>
      <xdr:col>12</xdr:col>
      <xdr:colOff>971550</xdr:colOff>
      <xdr:row>3</xdr:row>
      <xdr:rowOff>133350</xdr:rowOff>
    </xdr:to>
    <xdr:pic>
      <xdr:nvPicPr>
        <xdr:cNvPr id="2" name="Imagen 4" descr="Logo_DANE-70años-Gobierno"/>
        <xdr:cNvPicPr preferRelativeResize="1">
          <a:picLocks noChangeAspect="1"/>
        </xdr:cNvPicPr>
      </xdr:nvPicPr>
      <xdr:blipFill>
        <a:blip r:embed="rId2"/>
        <a:stretch>
          <a:fillRect/>
        </a:stretch>
      </xdr:blipFill>
      <xdr:spPr>
        <a:xfrm>
          <a:off x="12125325" y="133350"/>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1123950</xdr:colOff>
      <xdr:row>4</xdr:row>
      <xdr:rowOff>38100</xdr:rowOff>
    </xdr:to>
    <xdr:pic>
      <xdr:nvPicPr>
        <xdr:cNvPr id="3" name="Imagen 17"/>
        <xdr:cNvPicPr preferRelativeResize="1">
          <a:picLocks noChangeAspect="1"/>
        </xdr:cNvPicPr>
      </xdr:nvPicPr>
      <xdr:blipFill>
        <a:blip r:embed="rId3"/>
        <a:stretch>
          <a:fillRect/>
        </a:stretch>
      </xdr:blipFill>
      <xdr:spPr>
        <a:xfrm>
          <a:off x="0" y="161925"/>
          <a:ext cx="19907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20</xdr:col>
      <xdr:colOff>47625</xdr:colOff>
      <xdr:row>4</xdr:row>
      <xdr:rowOff>171450</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6383000" cy="47625"/>
        </a:xfrm>
        <a:prstGeom prst="rect">
          <a:avLst/>
        </a:prstGeom>
        <a:noFill/>
        <a:ln w="9525" cmpd="sng">
          <a:noFill/>
        </a:ln>
      </xdr:spPr>
    </xdr:pic>
    <xdr:clientData/>
  </xdr:twoCellAnchor>
  <xdr:twoCellAnchor>
    <xdr:from>
      <xdr:col>0</xdr:col>
      <xdr:colOff>0</xdr:colOff>
      <xdr:row>1</xdr:row>
      <xdr:rowOff>47625</xdr:rowOff>
    </xdr:from>
    <xdr:to>
      <xdr:col>20</xdr:col>
      <xdr:colOff>47625</xdr:colOff>
      <xdr:row>4</xdr:row>
      <xdr:rowOff>95250</xdr:rowOff>
    </xdr:to>
    <xdr:grpSp>
      <xdr:nvGrpSpPr>
        <xdr:cNvPr id="2" name="Grupo 2"/>
        <xdr:cNvGrpSpPr>
          <a:grpSpLocks/>
        </xdr:cNvGrpSpPr>
      </xdr:nvGrpSpPr>
      <xdr:grpSpPr>
        <a:xfrm>
          <a:off x="0" y="209550"/>
          <a:ext cx="16383000" cy="533400"/>
          <a:chOff x="288407" y="266700"/>
          <a:chExt cx="6183074" cy="447675"/>
        </a:xfrm>
        <a:solidFill>
          <a:srgbClr val="FFFFFF"/>
        </a:solidFill>
      </xdr:grpSpPr>
      <xdr:pic>
        <xdr:nvPicPr>
          <xdr:cNvPr id="3" name="Imagen 17"/>
          <xdr:cNvPicPr preferRelativeResize="1">
            <a:picLocks noChangeAspect="1"/>
          </xdr:cNvPicPr>
        </xdr:nvPicPr>
        <xdr:blipFill>
          <a:blip r:embed="rId2"/>
          <a:stretch>
            <a:fillRect/>
          </a:stretch>
        </xdr:blipFill>
        <xdr:spPr>
          <a:xfrm>
            <a:off x="288407" y="266700"/>
            <a:ext cx="748152" cy="447675"/>
          </a:xfrm>
          <a:prstGeom prst="rect">
            <a:avLst/>
          </a:prstGeom>
          <a:noFill/>
          <a:ln w="9525" cmpd="sng">
            <a:noFill/>
          </a:ln>
        </xdr:spPr>
      </xdr:pic>
      <xdr:pic>
        <xdr:nvPicPr>
          <xdr:cNvPr id="4" name="Imagen 17"/>
          <xdr:cNvPicPr preferRelativeResize="1">
            <a:picLocks noChangeAspect="1"/>
          </xdr:cNvPicPr>
        </xdr:nvPicPr>
        <xdr:blipFill>
          <a:blip r:embed="rId3"/>
          <a:stretch>
            <a:fillRect/>
          </a:stretch>
        </xdr:blipFill>
        <xdr:spPr>
          <a:xfrm>
            <a:off x="5663044" y="349632"/>
            <a:ext cx="808437" cy="339002"/>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11</xdr:col>
      <xdr:colOff>57150</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9277350" cy="66675"/>
        </a:xfrm>
        <a:prstGeom prst="rect">
          <a:avLst/>
        </a:prstGeom>
        <a:noFill/>
        <a:ln w="9525" cmpd="sng">
          <a:noFill/>
        </a:ln>
      </xdr:spPr>
    </xdr:pic>
    <xdr:clientData/>
  </xdr:twoCellAnchor>
  <xdr:twoCellAnchor>
    <xdr:from>
      <xdr:col>0</xdr:col>
      <xdr:colOff>0</xdr:colOff>
      <xdr:row>0</xdr:row>
      <xdr:rowOff>95250</xdr:rowOff>
    </xdr:from>
    <xdr:to>
      <xdr:col>1</xdr:col>
      <xdr:colOff>85725</xdr:colOff>
      <xdr:row>3</xdr:row>
      <xdr:rowOff>152400</xdr:rowOff>
    </xdr:to>
    <xdr:pic>
      <xdr:nvPicPr>
        <xdr:cNvPr id="2" name="Imagen 17"/>
        <xdr:cNvPicPr preferRelativeResize="1">
          <a:picLocks noChangeAspect="1"/>
        </xdr:cNvPicPr>
      </xdr:nvPicPr>
      <xdr:blipFill>
        <a:blip r:embed="rId2"/>
        <a:stretch>
          <a:fillRect/>
        </a:stretch>
      </xdr:blipFill>
      <xdr:spPr>
        <a:xfrm>
          <a:off x="0" y="95250"/>
          <a:ext cx="2000250" cy="542925"/>
        </a:xfrm>
        <a:prstGeom prst="rect">
          <a:avLst/>
        </a:prstGeom>
        <a:noFill/>
        <a:ln w="9525" cmpd="sng">
          <a:noFill/>
        </a:ln>
      </xdr:spPr>
    </xdr:pic>
    <xdr:clientData/>
  </xdr:twoCellAnchor>
  <xdr:twoCellAnchor>
    <xdr:from>
      <xdr:col>8</xdr:col>
      <xdr:colOff>9525</xdr:colOff>
      <xdr:row>1</xdr:row>
      <xdr:rowOff>9525</xdr:rowOff>
    </xdr:from>
    <xdr:to>
      <xdr:col>10</xdr:col>
      <xdr:colOff>76200</xdr:colOff>
      <xdr:row>3</xdr:row>
      <xdr:rowOff>95250</xdr:rowOff>
    </xdr:to>
    <xdr:pic>
      <xdr:nvPicPr>
        <xdr:cNvPr id="3" name="Imagen 17"/>
        <xdr:cNvPicPr preferRelativeResize="1">
          <a:picLocks noChangeAspect="1"/>
        </xdr:cNvPicPr>
      </xdr:nvPicPr>
      <xdr:blipFill>
        <a:blip r:embed="rId3"/>
        <a:stretch>
          <a:fillRect/>
        </a:stretch>
      </xdr:blipFill>
      <xdr:spPr>
        <a:xfrm>
          <a:off x="7362825" y="171450"/>
          <a:ext cx="1809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12</xdr:col>
      <xdr:colOff>66675</xdr:colOff>
      <xdr:row>4</xdr:row>
      <xdr:rowOff>161925</xdr:rowOff>
    </xdr:to>
    <xdr:pic>
      <xdr:nvPicPr>
        <xdr:cNvPr id="1" name="Imagen 6"/>
        <xdr:cNvPicPr preferRelativeResize="1">
          <a:picLocks noChangeAspect="0"/>
        </xdr:cNvPicPr>
      </xdr:nvPicPr>
      <xdr:blipFill>
        <a:blip r:embed="rId1"/>
        <a:srcRect l="2815" t="45454" r="978" b="19909"/>
        <a:stretch>
          <a:fillRect/>
        </a:stretch>
      </xdr:blipFill>
      <xdr:spPr>
        <a:xfrm>
          <a:off x="0" y="742950"/>
          <a:ext cx="10944225" cy="66675"/>
        </a:xfrm>
        <a:prstGeom prst="rect">
          <a:avLst/>
        </a:prstGeom>
        <a:noFill/>
        <a:ln w="9525" cmpd="sng">
          <a:noFill/>
        </a:ln>
      </xdr:spPr>
    </xdr:pic>
    <xdr:clientData/>
  </xdr:twoCellAnchor>
  <xdr:twoCellAnchor>
    <xdr:from>
      <xdr:col>9</xdr:col>
      <xdr:colOff>752475</xdr:colOff>
      <xdr:row>0</xdr:row>
      <xdr:rowOff>76200</xdr:rowOff>
    </xdr:from>
    <xdr:to>
      <xdr:col>11</xdr:col>
      <xdr:colOff>762000</xdr:colOff>
      <xdr:row>3</xdr:row>
      <xdr:rowOff>95250</xdr:rowOff>
    </xdr:to>
    <xdr:pic>
      <xdr:nvPicPr>
        <xdr:cNvPr id="2" name="Imagen 4" descr="Logo_DANE-70años-Gobierno"/>
        <xdr:cNvPicPr preferRelativeResize="1">
          <a:picLocks noChangeAspect="1"/>
        </xdr:cNvPicPr>
      </xdr:nvPicPr>
      <xdr:blipFill>
        <a:blip r:embed="rId2"/>
        <a:stretch>
          <a:fillRect/>
        </a:stretch>
      </xdr:blipFill>
      <xdr:spPr>
        <a:xfrm>
          <a:off x="9067800" y="76200"/>
          <a:ext cx="1809750" cy="504825"/>
        </a:xfrm>
        <a:prstGeom prst="rect">
          <a:avLst/>
        </a:prstGeom>
        <a:noFill/>
        <a:ln w="9525" cmpd="sng">
          <a:noFill/>
        </a:ln>
      </xdr:spPr>
    </xdr:pic>
    <xdr:clientData/>
  </xdr:twoCellAnchor>
  <xdr:twoCellAnchor>
    <xdr:from>
      <xdr:col>0</xdr:col>
      <xdr:colOff>0</xdr:colOff>
      <xdr:row>1</xdr:row>
      <xdr:rowOff>0</xdr:rowOff>
    </xdr:from>
    <xdr:to>
      <xdr:col>0</xdr:col>
      <xdr:colOff>1990725</xdr:colOff>
      <xdr:row>4</xdr:row>
      <xdr:rowOff>57150</xdr:rowOff>
    </xdr:to>
    <xdr:pic>
      <xdr:nvPicPr>
        <xdr:cNvPr id="3" name="Imagen 17"/>
        <xdr:cNvPicPr preferRelativeResize="1">
          <a:picLocks noChangeAspect="1"/>
        </xdr:cNvPicPr>
      </xdr:nvPicPr>
      <xdr:blipFill>
        <a:blip r:embed="rId3"/>
        <a:stretch>
          <a:fillRect/>
        </a:stretch>
      </xdr:blipFill>
      <xdr:spPr>
        <a:xfrm>
          <a:off x="0" y="161925"/>
          <a:ext cx="19907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12</xdr:col>
      <xdr:colOff>47625</xdr:colOff>
      <xdr:row>5</xdr:row>
      <xdr:rowOff>57150</xdr:rowOff>
    </xdr:to>
    <xdr:pic>
      <xdr:nvPicPr>
        <xdr:cNvPr id="1" name="Imagen 6"/>
        <xdr:cNvPicPr preferRelativeResize="1">
          <a:picLocks noChangeAspect="0"/>
        </xdr:cNvPicPr>
      </xdr:nvPicPr>
      <xdr:blipFill>
        <a:blip r:embed="rId1"/>
        <a:srcRect l="2815" t="19909" r="978" b="45454"/>
        <a:stretch>
          <a:fillRect/>
        </a:stretch>
      </xdr:blipFill>
      <xdr:spPr>
        <a:xfrm>
          <a:off x="0" y="819150"/>
          <a:ext cx="11991975" cy="47625"/>
        </a:xfrm>
        <a:prstGeom prst="rect">
          <a:avLst/>
        </a:prstGeom>
        <a:noFill/>
        <a:ln w="9525" cmpd="sng">
          <a:noFill/>
        </a:ln>
      </xdr:spPr>
    </xdr:pic>
    <xdr:clientData/>
  </xdr:twoCellAnchor>
  <xdr:twoCellAnchor>
    <xdr:from>
      <xdr:col>9</xdr:col>
      <xdr:colOff>819150</xdr:colOff>
      <xdr:row>0</xdr:row>
      <xdr:rowOff>104775</xdr:rowOff>
    </xdr:from>
    <xdr:to>
      <xdr:col>12</xdr:col>
      <xdr:colOff>47625</xdr:colOff>
      <xdr:row>4</xdr:row>
      <xdr:rowOff>47625</xdr:rowOff>
    </xdr:to>
    <xdr:pic>
      <xdr:nvPicPr>
        <xdr:cNvPr id="2" name="Imagen 4" descr="Logo_DANE-70años-Gobierno"/>
        <xdr:cNvPicPr preferRelativeResize="1">
          <a:picLocks noChangeAspect="1"/>
        </xdr:cNvPicPr>
      </xdr:nvPicPr>
      <xdr:blipFill>
        <a:blip r:embed="rId2"/>
        <a:stretch>
          <a:fillRect/>
        </a:stretch>
      </xdr:blipFill>
      <xdr:spPr>
        <a:xfrm>
          <a:off x="9801225" y="104775"/>
          <a:ext cx="2190750" cy="590550"/>
        </a:xfrm>
        <a:prstGeom prst="rect">
          <a:avLst/>
        </a:prstGeom>
        <a:noFill/>
        <a:ln w="9525" cmpd="sng">
          <a:noFill/>
        </a:ln>
      </xdr:spPr>
    </xdr:pic>
    <xdr:clientData/>
  </xdr:twoCellAnchor>
  <xdr:twoCellAnchor>
    <xdr:from>
      <xdr:col>0</xdr:col>
      <xdr:colOff>0</xdr:colOff>
      <xdr:row>0</xdr:row>
      <xdr:rowOff>123825</xdr:rowOff>
    </xdr:from>
    <xdr:to>
      <xdr:col>0</xdr:col>
      <xdr:colOff>1981200</xdr:colOff>
      <xdr:row>3</xdr:row>
      <xdr:rowOff>161925</xdr:rowOff>
    </xdr:to>
    <xdr:pic>
      <xdr:nvPicPr>
        <xdr:cNvPr id="3" name="Imagen 17"/>
        <xdr:cNvPicPr preferRelativeResize="1">
          <a:picLocks noChangeAspect="1"/>
        </xdr:cNvPicPr>
      </xdr:nvPicPr>
      <xdr:blipFill>
        <a:blip r:embed="rId3"/>
        <a:stretch>
          <a:fillRect/>
        </a:stretch>
      </xdr:blipFill>
      <xdr:spPr>
        <a:xfrm>
          <a:off x="0" y="123825"/>
          <a:ext cx="198120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123825</xdr:rowOff>
    </xdr:from>
    <xdr:to>
      <xdr:col>21</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71525"/>
          <a:ext cx="17325975" cy="47625"/>
        </a:xfrm>
        <a:prstGeom prst="rect">
          <a:avLst/>
        </a:prstGeom>
        <a:noFill/>
        <a:ln w="9525" cmpd="sng">
          <a:noFill/>
        </a:ln>
      </xdr:spPr>
    </xdr:pic>
    <xdr:clientData/>
  </xdr:twoCellAnchor>
  <xdr:twoCellAnchor>
    <xdr:from>
      <xdr:col>18</xdr:col>
      <xdr:colOff>647700</xdr:colOff>
      <xdr:row>0</xdr:row>
      <xdr:rowOff>123825</xdr:rowOff>
    </xdr:from>
    <xdr:to>
      <xdr:col>20</xdr:col>
      <xdr:colOff>800100</xdr:colOff>
      <xdr:row>3</xdr:row>
      <xdr:rowOff>123825</xdr:rowOff>
    </xdr:to>
    <xdr:pic>
      <xdr:nvPicPr>
        <xdr:cNvPr id="2" name="Imagen 4" descr="Logo_DANE-70años-Gobierno"/>
        <xdr:cNvPicPr preferRelativeResize="1">
          <a:picLocks noChangeAspect="1"/>
        </xdr:cNvPicPr>
      </xdr:nvPicPr>
      <xdr:blipFill>
        <a:blip r:embed="rId2"/>
        <a:stretch>
          <a:fillRect/>
        </a:stretch>
      </xdr:blipFill>
      <xdr:spPr>
        <a:xfrm>
          <a:off x="15287625" y="123825"/>
          <a:ext cx="1809750" cy="485775"/>
        </a:xfrm>
        <a:prstGeom prst="rect">
          <a:avLst/>
        </a:prstGeom>
        <a:noFill/>
        <a:ln w="9525" cmpd="sng">
          <a:noFill/>
        </a:ln>
      </xdr:spPr>
    </xdr:pic>
    <xdr:clientData/>
  </xdr:twoCellAnchor>
  <xdr:twoCellAnchor>
    <xdr:from>
      <xdr:col>0</xdr:col>
      <xdr:colOff>57150</xdr:colOff>
      <xdr:row>0</xdr:row>
      <xdr:rowOff>133350</xdr:rowOff>
    </xdr:from>
    <xdr:to>
      <xdr:col>1</xdr:col>
      <xdr:colOff>457200</xdr:colOff>
      <xdr:row>4</xdr:row>
      <xdr:rowOff>9525</xdr:rowOff>
    </xdr:to>
    <xdr:pic>
      <xdr:nvPicPr>
        <xdr:cNvPr id="3" name="Imagen 17"/>
        <xdr:cNvPicPr preferRelativeResize="1">
          <a:picLocks noChangeAspect="1"/>
        </xdr:cNvPicPr>
      </xdr:nvPicPr>
      <xdr:blipFill>
        <a:blip r:embed="rId3"/>
        <a:stretch>
          <a:fillRect/>
        </a:stretch>
      </xdr:blipFill>
      <xdr:spPr>
        <a:xfrm>
          <a:off x="57150" y="133350"/>
          <a:ext cx="198120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114300</xdr:rowOff>
    </xdr:from>
    <xdr:to>
      <xdr:col>10</xdr:col>
      <xdr:colOff>114300</xdr:colOff>
      <xdr:row>5</xdr:row>
      <xdr:rowOff>9525</xdr:rowOff>
    </xdr:to>
    <xdr:pic>
      <xdr:nvPicPr>
        <xdr:cNvPr id="1" name="Imagen 6"/>
        <xdr:cNvPicPr preferRelativeResize="1">
          <a:picLocks noChangeAspect="0"/>
        </xdr:cNvPicPr>
      </xdr:nvPicPr>
      <xdr:blipFill>
        <a:blip r:embed="rId1"/>
        <a:srcRect l="2815" t="45454" r="978" b="19909"/>
        <a:stretch>
          <a:fillRect/>
        </a:stretch>
      </xdr:blipFill>
      <xdr:spPr>
        <a:xfrm>
          <a:off x="0" y="762000"/>
          <a:ext cx="9705975" cy="57150"/>
        </a:xfrm>
        <a:prstGeom prst="rect">
          <a:avLst/>
        </a:prstGeom>
        <a:noFill/>
        <a:ln w="9525" cmpd="sng">
          <a:noFill/>
        </a:ln>
      </xdr:spPr>
    </xdr:pic>
    <xdr:clientData/>
  </xdr:twoCellAnchor>
  <xdr:twoCellAnchor>
    <xdr:from>
      <xdr:col>8</xdr:col>
      <xdr:colOff>152400</xdr:colOff>
      <xdr:row>0</xdr:row>
      <xdr:rowOff>114300</xdr:rowOff>
    </xdr:from>
    <xdr:to>
      <xdr:col>10</xdr:col>
      <xdr:colOff>28575</xdr:colOff>
      <xdr:row>3</xdr:row>
      <xdr:rowOff>114300</xdr:rowOff>
    </xdr:to>
    <xdr:pic>
      <xdr:nvPicPr>
        <xdr:cNvPr id="2" name="Imagen 4" descr="Logo_DANE-70años-Gobierno"/>
        <xdr:cNvPicPr preferRelativeResize="1">
          <a:picLocks noChangeAspect="1"/>
        </xdr:cNvPicPr>
      </xdr:nvPicPr>
      <xdr:blipFill>
        <a:blip r:embed="rId2"/>
        <a:stretch>
          <a:fillRect/>
        </a:stretch>
      </xdr:blipFill>
      <xdr:spPr>
        <a:xfrm>
          <a:off x="7820025" y="114300"/>
          <a:ext cx="1800225" cy="485775"/>
        </a:xfrm>
        <a:prstGeom prst="rect">
          <a:avLst/>
        </a:prstGeom>
        <a:noFill/>
        <a:ln w="9525" cmpd="sng">
          <a:noFill/>
        </a:ln>
      </xdr:spPr>
    </xdr:pic>
    <xdr:clientData/>
  </xdr:twoCellAnchor>
  <xdr:twoCellAnchor>
    <xdr:from>
      <xdr:col>0</xdr:col>
      <xdr:colOff>0</xdr:colOff>
      <xdr:row>0</xdr:row>
      <xdr:rowOff>114300</xdr:rowOff>
    </xdr:from>
    <xdr:to>
      <xdr:col>1</xdr:col>
      <xdr:colOff>409575</xdr:colOff>
      <xdr:row>3</xdr:row>
      <xdr:rowOff>142875</xdr:rowOff>
    </xdr:to>
    <xdr:pic>
      <xdr:nvPicPr>
        <xdr:cNvPr id="3" name="Imagen 17"/>
        <xdr:cNvPicPr preferRelativeResize="1">
          <a:picLocks noChangeAspect="1"/>
        </xdr:cNvPicPr>
      </xdr:nvPicPr>
      <xdr:blipFill>
        <a:blip r:embed="rId3"/>
        <a:stretch>
          <a:fillRect/>
        </a:stretch>
      </xdr:blipFill>
      <xdr:spPr>
        <a:xfrm>
          <a:off x="0" y="114300"/>
          <a:ext cx="199072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28575</xdr:rowOff>
    </xdr:from>
    <xdr:to>
      <xdr:col>8</xdr:col>
      <xdr:colOff>742950</xdr:colOff>
      <xdr:row>4</xdr:row>
      <xdr:rowOff>95250</xdr:rowOff>
    </xdr:to>
    <xdr:pic>
      <xdr:nvPicPr>
        <xdr:cNvPr id="1" name="Imagen 6"/>
        <xdr:cNvPicPr preferRelativeResize="1">
          <a:picLocks noChangeAspect="0"/>
        </xdr:cNvPicPr>
      </xdr:nvPicPr>
      <xdr:blipFill>
        <a:blip r:embed="rId1"/>
        <a:srcRect l="2815" t="45454" r="978" b="19909"/>
        <a:stretch>
          <a:fillRect/>
        </a:stretch>
      </xdr:blipFill>
      <xdr:spPr>
        <a:xfrm>
          <a:off x="0" y="676275"/>
          <a:ext cx="9277350" cy="66675"/>
        </a:xfrm>
        <a:prstGeom prst="rect">
          <a:avLst/>
        </a:prstGeom>
        <a:noFill/>
        <a:ln w="9525" cmpd="sng">
          <a:noFill/>
        </a:ln>
      </xdr:spPr>
    </xdr:pic>
    <xdr:clientData/>
  </xdr:twoCellAnchor>
  <xdr:twoCellAnchor>
    <xdr:from>
      <xdr:col>6</xdr:col>
      <xdr:colOff>609600</xdr:colOff>
      <xdr:row>0</xdr:row>
      <xdr:rowOff>0</xdr:rowOff>
    </xdr:from>
    <xdr:to>
      <xdr:col>9</xdr:col>
      <xdr:colOff>28575</xdr:colOff>
      <xdr:row>3</xdr:row>
      <xdr:rowOff>9525</xdr:rowOff>
    </xdr:to>
    <xdr:pic>
      <xdr:nvPicPr>
        <xdr:cNvPr id="2" name="Imagen 4" descr="Logo_DANE-70años-Gobierno"/>
        <xdr:cNvPicPr preferRelativeResize="1">
          <a:picLocks noChangeAspect="1"/>
        </xdr:cNvPicPr>
      </xdr:nvPicPr>
      <xdr:blipFill>
        <a:blip r:embed="rId2"/>
        <a:stretch>
          <a:fillRect/>
        </a:stretch>
      </xdr:blipFill>
      <xdr:spPr>
        <a:xfrm>
          <a:off x="7600950" y="0"/>
          <a:ext cx="1809750" cy="495300"/>
        </a:xfrm>
        <a:prstGeom prst="rect">
          <a:avLst/>
        </a:prstGeom>
        <a:noFill/>
        <a:ln w="9525" cmpd="sng">
          <a:noFill/>
        </a:ln>
      </xdr:spPr>
    </xdr:pic>
    <xdr:clientData/>
  </xdr:twoCellAnchor>
  <xdr:twoCellAnchor>
    <xdr:from>
      <xdr:col>0</xdr:col>
      <xdr:colOff>0</xdr:colOff>
      <xdr:row>0</xdr:row>
      <xdr:rowOff>66675</xdr:rowOff>
    </xdr:from>
    <xdr:to>
      <xdr:col>0</xdr:col>
      <xdr:colOff>1981200</xdr:colOff>
      <xdr:row>3</xdr:row>
      <xdr:rowOff>114300</xdr:rowOff>
    </xdr:to>
    <xdr:pic>
      <xdr:nvPicPr>
        <xdr:cNvPr id="3" name="Imagen 17"/>
        <xdr:cNvPicPr preferRelativeResize="1">
          <a:picLocks noChangeAspect="1"/>
        </xdr:cNvPicPr>
      </xdr:nvPicPr>
      <xdr:blipFill>
        <a:blip r:embed="rId3"/>
        <a:stretch>
          <a:fillRect/>
        </a:stretch>
      </xdr:blipFill>
      <xdr:spPr>
        <a:xfrm>
          <a:off x="0" y="66675"/>
          <a:ext cx="198120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13</xdr:col>
      <xdr:colOff>47625</xdr:colOff>
      <xdr:row>4</xdr:row>
      <xdr:rowOff>123825</xdr:rowOff>
    </xdr:to>
    <xdr:pic>
      <xdr:nvPicPr>
        <xdr:cNvPr id="1" name="Imagen 6"/>
        <xdr:cNvPicPr preferRelativeResize="1">
          <a:picLocks noChangeAspect="0"/>
        </xdr:cNvPicPr>
      </xdr:nvPicPr>
      <xdr:blipFill>
        <a:blip r:embed="rId1"/>
        <a:srcRect l="2815" t="19909" r="978" b="45454"/>
        <a:stretch>
          <a:fillRect/>
        </a:stretch>
      </xdr:blipFill>
      <xdr:spPr>
        <a:xfrm>
          <a:off x="0" y="723900"/>
          <a:ext cx="13515975" cy="47625"/>
        </a:xfrm>
        <a:prstGeom prst="rect">
          <a:avLst/>
        </a:prstGeom>
        <a:noFill/>
        <a:ln w="9525" cmpd="sng">
          <a:noFill/>
        </a:ln>
      </xdr:spPr>
    </xdr:pic>
    <xdr:clientData/>
  </xdr:twoCellAnchor>
  <xdr:twoCellAnchor>
    <xdr:from>
      <xdr:col>11</xdr:col>
      <xdr:colOff>285750</xdr:colOff>
      <xdr:row>0</xdr:row>
      <xdr:rowOff>0</xdr:rowOff>
    </xdr:from>
    <xdr:to>
      <xdr:col>12</xdr:col>
      <xdr:colOff>1066800</xdr:colOff>
      <xdr:row>3</xdr:row>
      <xdr:rowOff>0</xdr:rowOff>
    </xdr:to>
    <xdr:pic>
      <xdr:nvPicPr>
        <xdr:cNvPr id="2" name="Imagen 4" descr="Logo_DANE-70años-Gobierno"/>
        <xdr:cNvPicPr preferRelativeResize="1">
          <a:picLocks noChangeAspect="1"/>
        </xdr:cNvPicPr>
      </xdr:nvPicPr>
      <xdr:blipFill>
        <a:blip r:embed="rId2"/>
        <a:stretch>
          <a:fillRect/>
        </a:stretch>
      </xdr:blipFill>
      <xdr:spPr>
        <a:xfrm>
          <a:off x="11639550" y="0"/>
          <a:ext cx="1809750" cy="485775"/>
        </a:xfrm>
        <a:prstGeom prst="rect">
          <a:avLst/>
        </a:prstGeom>
        <a:noFill/>
        <a:ln w="9525" cmpd="sng">
          <a:noFill/>
        </a:ln>
      </xdr:spPr>
    </xdr:pic>
    <xdr:clientData/>
  </xdr:twoCellAnchor>
  <xdr:twoCellAnchor>
    <xdr:from>
      <xdr:col>0</xdr:col>
      <xdr:colOff>0</xdr:colOff>
      <xdr:row>1</xdr:row>
      <xdr:rowOff>0</xdr:rowOff>
    </xdr:from>
    <xdr:to>
      <xdr:col>1</xdr:col>
      <xdr:colOff>962025</xdr:colOff>
      <xdr:row>4</xdr:row>
      <xdr:rowOff>28575</xdr:rowOff>
    </xdr:to>
    <xdr:pic>
      <xdr:nvPicPr>
        <xdr:cNvPr id="3" name="Imagen 17"/>
        <xdr:cNvPicPr preferRelativeResize="1">
          <a:picLocks noChangeAspect="1"/>
        </xdr:cNvPicPr>
      </xdr:nvPicPr>
      <xdr:blipFill>
        <a:blip r:embed="rId3"/>
        <a:stretch>
          <a:fillRect/>
        </a:stretch>
      </xdr:blipFill>
      <xdr:spPr>
        <a:xfrm>
          <a:off x="0" y="161925"/>
          <a:ext cx="19812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3">
      <selection activeCell="D8" sqref="D8"/>
    </sheetView>
  </sheetViews>
  <sheetFormatPr defaultColWidth="11.421875" defaultRowHeight="12.75"/>
  <cols>
    <col min="1" max="1" width="13.7109375" style="116" customWidth="1"/>
    <col min="2" max="2" width="64.00390625" style="116" customWidth="1"/>
    <col min="3" max="5" width="11.421875" style="116" customWidth="1"/>
    <col min="6" max="6" width="16.421875" style="116" bestFit="1" customWidth="1"/>
    <col min="7" max="16384" width="11.421875" style="116" customWidth="1"/>
  </cols>
  <sheetData>
    <row r="1" spans="1:3" ht="18.75">
      <c r="A1" s="403"/>
      <c r="B1" s="403"/>
      <c r="C1" s="264"/>
    </row>
    <row r="2" spans="1:3" ht="17.25">
      <c r="A2" s="403"/>
      <c r="B2" s="403"/>
      <c r="C2" s="264"/>
    </row>
    <row r="3" spans="1:3" ht="17.25">
      <c r="A3" s="403"/>
      <c r="B3" s="403"/>
      <c r="C3" s="264"/>
    </row>
    <row r="4" spans="1:3" ht="17.25">
      <c r="A4" s="403"/>
      <c r="B4" s="403"/>
      <c r="C4" s="264"/>
    </row>
    <row r="5" spans="1:3" ht="18" thickBot="1">
      <c r="A5" s="404"/>
      <c r="B5" s="404"/>
      <c r="C5" s="264"/>
    </row>
    <row r="6" spans="1:3" ht="20.25">
      <c r="A6" s="397" t="s">
        <v>50</v>
      </c>
      <c r="B6" s="398"/>
      <c r="C6" s="264"/>
    </row>
    <row r="7" spans="1:3" ht="20.25">
      <c r="A7" s="399" t="s">
        <v>51</v>
      </c>
      <c r="B7" s="400"/>
      <c r="C7" s="264"/>
    </row>
    <row r="8" spans="1:3" ht="21" thickBot="1">
      <c r="A8" s="401" t="s">
        <v>158</v>
      </c>
      <c r="B8" s="402"/>
      <c r="C8" s="264"/>
    </row>
    <row r="9" spans="1:3" ht="19.5" thickTop="1">
      <c r="A9" s="112"/>
      <c r="B9" s="113"/>
      <c r="C9" s="264"/>
    </row>
    <row r="10" spans="1:3" ht="15">
      <c r="A10" s="114" t="s">
        <v>9</v>
      </c>
      <c r="B10" s="110" t="s">
        <v>3</v>
      </c>
      <c r="C10" s="117"/>
    </row>
    <row r="11" spans="1:3" ht="15">
      <c r="A11" s="114" t="s">
        <v>73</v>
      </c>
      <c r="B11" s="322" t="s">
        <v>155</v>
      </c>
      <c r="C11" s="117"/>
    </row>
    <row r="12" spans="1:3" ht="15">
      <c r="A12" s="114" t="s">
        <v>41</v>
      </c>
      <c r="B12" s="110" t="s">
        <v>52</v>
      </c>
      <c r="C12" s="117"/>
    </row>
    <row r="13" spans="1:3" ht="15">
      <c r="A13" s="114" t="s">
        <v>29</v>
      </c>
      <c r="B13" s="110" t="s">
        <v>53</v>
      </c>
      <c r="C13" s="117"/>
    </row>
    <row r="14" spans="1:3" ht="15">
      <c r="A14" s="114" t="s">
        <v>55</v>
      </c>
      <c r="B14" s="110" t="s">
        <v>56</v>
      </c>
      <c r="C14" s="117"/>
    </row>
    <row r="15" spans="1:3" ht="15">
      <c r="A15" s="114" t="s">
        <v>35</v>
      </c>
      <c r="B15" s="110" t="s">
        <v>10</v>
      </c>
      <c r="C15" s="117"/>
    </row>
    <row r="16" spans="1:3" ht="15">
      <c r="A16" s="114" t="s">
        <v>4</v>
      </c>
      <c r="B16" s="110" t="s">
        <v>20</v>
      </c>
      <c r="C16" s="117"/>
    </row>
    <row r="17" spans="1:3" ht="15">
      <c r="A17" s="114" t="s">
        <v>19</v>
      </c>
      <c r="B17" s="110" t="s">
        <v>30</v>
      </c>
      <c r="C17" s="117"/>
    </row>
    <row r="18" spans="1:3" ht="15">
      <c r="A18" s="114" t="s">
        <v>5</v>
      </c>
      <c r="B18" s="110" t="s">
        <v>6</v>
      </c>
      <c r="C18" s="117"/>
    </row>
    <row r="19" spans="1:3" ht="15">
      <c r="A19" s="114" t="s">
        <v>74</v>
      </c>
      <c r="B19" s="110" t="s">
        <v>156</v>
      </c>
      <c r="C19" s="117"/>
    </row>
    <row r="20" spans="1:6" ht="16.5">
      <c r="A20" s="114" t="s">
        <v>44</v>
      </c>
      <c r="B20" s="110" t="s">
        <v>8</v>
      </c>
      <c r="C20" s="117"/>
      <c r="F20" s="265"/>
    </row>
    <row r="21" spans="1:6" ht="15">
      <c r="A21" s="114" t="s">
        <v>32</v>
      </c>
      <c r="B21" s="110" t="s">
        <v>8</v>
      </c>
      <c r="C21" s="117"/>
      <c r="F21" s="266"/>
    </row>
    <row r="22" spans="1:6" ht="15">
      <c r="A22" s="114" t="s">
        <v>62</v>
      </c>
      <c r="B22" s="110" t="s">
        <v>63</v>
      </c>
      <c r="C22" s="117"/>
      <c r="F22" s="266"/>
    </row>
    <row r="23" spans="1:3" ht="15">
      <c r="A23" s="114" t="s">
        <v>36</v>
      </c>
      <c r="B23" s="110" t="s">
        <v>26</v>
      </c>
      <c r="C23" s="117"/>
    </row>
    <row r="24" spans="1:3" ht="15">
      <c r="A24" s="114" t="s">
        <v>24</v>
      </c>
      <c r="B24" s="110" t="s">
        <v>27</v>
      </c>
      <c r="C24" s="117"/>
    </row>
    <row r="25" spans="1:3" ht="15" thickBot="1">
      <c r="A25" s="115" t="s">
        <v>25</v>
      </c>
      <c r="B25" s="111" t="s">
        <v>33</v>
      </c>
      <c r="C25" s="117"/>
    </row>
    <row r="26" spans="2:3" ht="15">
      <c r="B26" s="117"/>
      <c r="C26" s="117"/>
    </row>
    <row r="27" spans="1:3" ht="15">
      <c r="A27" s="263"/>
      <c r="B27" s="117"/>
      <c r="C27" s="117"/>
    </row>
  </sheetData>
  <sheetProtection/>
  <mergeCells count="4">
    <mergeCell ref="A6:B6"/>
    <mergeCell ref="A7:B7"/>
    <mergeCell ref="A8:B8"/>
    <mergeCell ref="A1:B5"/>
  </mergeCells>
  <hyperlinks>
    <hyperlink ref="B10" location="'Cuadro I.1'!A1" display="Ingresos totales, según  tipo de operación  "/>
    <hyperlink ref="B12" location="'Cuadro I.2'!A1" display="Ingresos totales, según Zonas Francas - Miles de dólares CIF "/>
    <hyperlink ref="B13" location="'Cuadro I.2.1'!A1" display="Ingresos totales, según Zonas Francas  - Toneladas métricas"/>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20" location="'Cuadro S.2'!A1" display="Salidas totales, según Zonas Francas  "/>
    <hyperlink ref="B21" location="'Cuadro S.2.1'!A1" display="Salidas totales, según Zonas Francas  "/>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 ref="B11" location="'Cuadro I.1.1'!A1" display="Ingresos totales,según tipo de operación 2019-2021"/>
    <hyperlink ref="B19" location="'Cuadro S.1.1'!A1" display="Salidas totales, según  tipo de operación  2019-2021"/>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7:T29"/>
  <sheetViews>
    <sheetView zoomScalePageLayoutView="0" workbookViewId="0" topLeftCell="A1">
      <selection activeCell="A23" sqref="A23"/>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5" width="11.421875" style="2" customWidth="1"/>
    <col min="16" max="16" width="1.28515625" style="2" customWidth="1"/>
    <col min="17" max="16384" width="11.421875" style="2" customWidth="1"/>
  </cols>
  <sheetData>
    <row r="1" ht="12.75" customHeight="1"/>
    <row r="6" ht="7.5" customHeight="1"/>
    <row r="7" spans="1:20" ht="14.25" customHeight="1">
      <c r="A7" s="405" t="s">
        <v>50</v>
      </c>
      <c r="B7" s="405"/>
      <c r="C7" s="405"/>
      <c r="D7" s="405"/>
      <c r="E7" s="405"/>
      <c r="F7" s="405"/>
      <c r="G7" s="405"/>
      <c r="H7" s="405"/>
      <c r="I7" s="405"/>
      <c r="J7" s="405"/>
      <c r="K7" s="405"/>
      <c r="L7" s="405"/>
      <c r="M7" s="405"/>
      <c r="N7" s="405"/>
      <c r="O7" s="405"/>
      <c r="P7" s="405"/>
      <c r="Q7" s="405"/>
      <c r="R7" s="405"/>
      <c r="S7" s="405"/>
      <c r="T7" s="405"/>
    </row>
    <row r="8" spans="1:20" ht="14.25" customHeight="1">
      <c r="A8" s="405"/>
      <c r="B8" s="405"/>
      <c r="C8" s="405"/>
      <c r="D8" s="405"/>
      <c r="E8" s="405"/>
      <c r="F8" s="405"/>
      <c r="G8" s="405"/>
      <c r="H8" s="405"/>
      <c r="I8" s="405"/>
      <c r="J8" s="405"/>
      <c r="K8" s="405"/>
      <c r="L8" s="405"/>
      <c r="M8" s="405"/>
      <c r="N8" s="405"/>
      <c r="O8" s="405"/>
      <c r="P8" s="405"/>
      <c r="Q8" s="405"/>
      <c r="R8" s="405"/>
      <c r="S8" s="405"/>
      <c r="T8" s="405"/>
    </row>
    <row r="9" spans="1:20" ht="12.75" customHeight="1">
      <c r="A9" s="406" t="s">
        <v>170</v>
      </c>
      <c r="B9" s="406"/>
      <c r="C9" s="406"/>
      <c r="D9" s="406"/>
      <c r="E9" s="406"/>
      <c r="F9" s="406"/>
      <c r="G9" s="406"/>
      <c r="H9" s="406"/>
      <c r="I9" s="406"/>
      <c r="J9" s="406"/>
      <c r="K9" s="406"/>
      <c r="L9" s="406"/>
      <c r="M9" s="406"/>
      <c r="N9" s="406"/>
      <c r="O9" s="406"/>
      <c r="P9" s="406"/>
      <c r="Q9" s="406"/>
      <c r="R9" s="406"/>
      <c r="S9" s="406"/>
      <c r="T9" s="406"/>
    </row>
    <row r="10" spans="1:20" ht="12.75">
      <c r="A10" s="406"/>
      <c r="B10" s="406"/>
      <c r="C10" s="406"/>
      <c r="D10" s="406"/>
      <c r="E10" s="406"/>
      <c r="F10" s="406"/>
      <c r="G10" s="406"/>
      <c r="H10" s="406"/>
      <c r="I10" s="406"/>
      <c r="J10" s="406"/>
      <c r="K10" s="406"/>
      <c r="L10" s="406"/>
      <c r="M10" s="406"/>
      <c r="N10" s="406"/>
      <c r="O10" s="406"/>
      <c r="P10" s="406"/>
      <c r="Q10" s="406"/>
      <c r="R10" s="406"/>
      <c r="S10" s="406"/>
      <c r="T10" s="406"/>
    </row>
    <row r="11" spans="1:20" ht="12.75">
      <c r="A11" s="406"/>
      <c r="B11" s="406"/>
      <c r="C11" s="406"/>
      <c r="D11" s="406"/>
      <c r="E11" s="406"/>
      <c r="F11" s="406"/>
      <c r="G11" s="406"/>
      <c r="H11" s="406"/>
      <c r="I11" s="406"/>
      <c r="J11" s="406"/>
      <c r="K11" s="406"/>
      <c r="L11" s="406"/>
      <c r="M11" s="406"/>
      <c r="N11" s="406"/>
      <c r="O11" s="406"/>
      <c r="P11" s="406"/>
      <c r="Q11" s="406"/>
      <c r="R11" s="406"/>
      <c r="S11" s="406"/>
      <c r="T11" s="406"/>
    </row>
    <row r="12" spans="1:20" ht="12.75">
      <c r="A12" s="406"/>
      <c r="B12" s="406"/>
      <c r="C12" s="406"/>
      <c r="D12" s="406"/>
      <c r="E12" s="406"/>
      <c r="F12" s="406"/>
      <c r="G12" s="406"/>
      <c r="H12" s="406"/>
      <c r="I12" s="406"/>
      <c r="J12" s="406"/>
      <c r="K12" s="406"/>
      <c r="L12" s="406"/>
      <c r="M12" s="406"/>
      <c r="N12" s="406"/>
      <c r="O12" s="406"/>
      <c r="P12" s="406"/>
      <c r="Q12" s="406"/>
      <c r="R12" s="406"/>
      <c r="S12" s="406"/>
      <c r="T12" s="406"/>
    </row>
    <row r="13" spans="1:20" ht="12.75">
      <c r="A13" s="406"/>
      <c r="B13" s="406"/>
      <c r="C13" s="406"/>
      <c r="D13" s="406"/>
      <c r="E13" s="406"/>
      <c r="F13" s="406"/>
      <c r="G13" s="406"/>
      <c r="H13" s="406"/>
      <c r="I13" s="406"/>
      <c r="J13" s="406"/>
      <c r="K13" s="406"/>
      <c r="L13" s="406"/>
      <c r="M13" s="406"/>
      <c r="N13" s="406"/>
      <c r="O13" s="406"/>
      <c r="P13" s="406"/>
      <c r="Q13" s="406"/>
      <c r="R13" s="406"/>
      <c r="S13" s="406"/>
      <c r="T13" s="406"/>
    </row>
    <row r="14" spans="1:11" ht="14.25" thickBot="1">
      <c r="A14" s="117"/>
      <c r="B14" s="117"/>
      <c r="C14" s="117"/>
      <c r="D14" s="117"/>
      <c r="E14" s="117"/>
      <c r="F14" s="117"/>
      <c r="G14" s="117"/>
      <c r="H14" s="117"/>
      <c r="I14" s="117"/>
      <c r="J14" s="117"/>
      <c r="K14" s="117"/>
    </row>
    <row r="15" spans="1:20" s="1" customFormat="1" ht="14.25" thickBot="1">
      <c r="A15" s="268"/>
      <c r="B15" s="407" t="s">
        <v>160</v>
      </c>
      <c r="C15" s="407"/>
      <c r="D15" s="407"/>
      <c r="E15" s="407"/>
      <c r="F15" s="407"/>
      <c r="G15" s="407"/>
      <c r="H15" s="407"/>
      <c r="I15" s="407"/>
      <c r="J15" s="407"/>
      <c r="K15" s="118"/>
      <c r="L15" s="407" t="s">
        <v>179</v>
      </c>
      <c r="M15" s="407"/>
      <c r="N15" s="407"/>
      <c r="O15" s="407"/>
      <c r="P15" s="407"/>
      <c r="Q15" s="407"/>
      <c r="R15" s="407"/>
      <c r="S15" s="407"/>
      <c r="T15" s="407"/>
    </row>
    <row r="16" spans="1:20" s="1" customFormat="1" ht="14.25" thickBot="1">
      <c r="A16" s="409" t="s">
        <v>37</v>
      </c>
      <c r="B16" s="407" t="s">
        <v>7</v>
      </c>
      <c r="C16" s="407"/>
      <c r="D16" s="407"/>
      <c r="E16" s="407"/>
      <c r="F16" s="437"/>
      <c r="G16" s="407" t="s">
        <v>22</v>
      </c>
      <c r="H16" s="407"/>
      <c r="I16" s="407"/>
      <c r="J16" s="407"/>
      <c r="K16" s="118"/>
      <c r="L16" s="407" t="s">
        <v>7</v>
      </c>
      <c r="M16" s="407"/>
      <c r="N16" s="407"/>
      <c r="O16" s="407"/>
      <c r="P16" s="437"/>
      <c r="Q16" s="407" t="s">
        <v>22</v>
      </c>
      <c r="R16" s="407"/>
      <c r="S16" s="407"/>
      <c r="T16" s="407"/>
    </row>
    <row r="17" spans="1:20" s="1" customFormat="1" ht="27" thickBot="1">
      <c r="A17" s="410"/>
      <c r="B17" s="241">
        <v>2022</v>
      </c>
      <c r="C17" s="241">
        <v>2023</v>
      </c>
      <c r="D17" s="183" t="s">
        <v>45</v>
      </c>
      <c r="E17" s="183" t="s">
        <v>46</v>
      </c>
      <c r="F17" s="124"/>
      <c r="G17" s="241">
        <v>2022</v>
      </c>
      <c r="H17" s="241">
        <v>2023</v>
      </c>
      <c r="I17" s="183" t="s">
        <v>45</v>
      </c>
      <c r="J17" s="183" t="s">
        <v>46</v>
      </c>
      <c r="K17" s="118"/>
      <c r="L17" s="276">
        <v>2022</v>
      </c>
      <c r="M17" s="276">
        <v>2023</v>
      </c>
      <c r="N17" s="183" t="s">
        <v>45</v>
      </c>
      <c r="O17" s="183" t="s">
        <v>46</v>
      </c>
      <c r="P17" s="124"/>
      <c r="Q17" s="276">
        <v>2022</v>
      </c>
      <c r="R17" s="276">
        <v>2023</v>
      </c>
      <c r="S17" s="183" t="s">
        <v>45</v>
      </c>
      <c r="T17" s="183" t="s">
        <v>46</v>
      </c>
    </row>
    <row r="18" spans="1:20" s="5" customFormat="1" ht="13.5">
      <c r="A18" s="184" t="s">
        <v>1</v>
      </c>
      <c r="B18" s="185">
        <v>3098829.214199581</v>
      </c>
      <c r="C18" s="185">
        <v>2733454.038893149</v>
      </c>
      <c r="D18" s="185">
        <v>-11.790749023282576</v>
      </c>
      <c r="E18" s="185"/>
      <c r="F18" s="185"/>
      <c r="G18" s="185">
        <v>2195913.9361880072</v>
      </c>
      <c r="H18" s="185">
        <v>2407500.192108004</v>
      </c>
      <c r="I18" s="185">
        <v>9.635453030882424</v>
      </c>
      <c r="J18" s="185"/>
      <c r="K18" s="185"/>
      <c r="L18" s="185">
        <v>14711921.379640192</v>
      </c>
      <c r="M18" s="185">
        <v>13381344.953639971</v>
      </c>
      <c r="N18" s="185">
        <v>-9.044205659239068</v>
      </c>
      <c r="O18" s="185"/>
      <c r="P18" s="185"/>
      <c r="Q18" s="185">
        <v>11261411.289116919</v>
      </c>
      <c r="R18" s="185">
        <v>11332461.461295996</v>
      </c>
      <c r="S18" s="185">
        <v>0.6309171235734823</v>
      </c>
      <c r="T18" s="185"/>
    </row>
    <row r="19" spans="1:20" ht="13.5">
      <c r="A19" s="186" t="s">
        <v>16</v>
      </c>
      <c r="B19" s="187">
        <v>472947.715924354</v>
      </c>
      <c r="C19" s="187">
        <v>479066.4457880106</v>
      </c>
      <c r="D19" s="187">
        <v>1.2937434007262105</v>
      </c>
      <c r="E19" s="187">
        <v>0.19745295531677365</v>
      </c>
      <c r="F19" s="189"/>
      <c r="G19" s="187">
        <v>537762.9508580025</v>
      </c>
      <c r="H19" s="187">
        <v>612800.9194419985</v>
      </c>
      <c r="I19" s="187">
        <v>13.953725979871368</v>
      </c>
      <c r="J19" s="187">
        <v>3.417163457428481</v>
      </c>
      <c r="K19" s="189"/>
      <c r="L19" s="187">
        <v>1667463.2139818044</v>
      </c>
      <c r="M19" s="187">
        <v>2017424.0234512656</v>
      </c>
      <c r="N19" s="187">
        <v>20.98761798971116</v>
      </c>
      <c r="O19" s="187">
        <v>2.3787566588941367</v>
      </c>
      <c r="P19" s="189"/>
      <c r="Q19" s="187">
        <v>1886684.3362299872</v>
      </c>
      <c r="R19" s="187">
        <v>2551947.7290870002</v>
      </c>
      <c r="S19" s="187">
        <v>35.26098033899812</v>
      </c>
      <c r="T19" s="187">
        <v>5.907460226587468</v>
      </c>
    </row>
    <row r="20" spans="1:20" ht="13.5">
      <c r="A20" s="188" t="s">
        <v>54</v>
      </c>
      <c r="B20" s="189">
        <v>2532109.6861046655</v>
      </c>
      <c r="C20" s="189">
        <v>2155924.9263338563</v>
      </c>
      <c r="D20" s="189">
        <v>-14.856574414417345</v>
      </c>
      <c r="E20" s="189">
        <v>-12.139577039194032</v>
      </c>
      <c r="F20" s="189"/>
      <c r="G20" s="189">
        <v>1467024.8447410048</v>
      </c>
      <c r="H20" s="189">
        <v>1584279.6965040052</v>
      </c>
      <c r="I20" s="189">
        <v>7.9926970687194565</v>
      </c>
      <c r="J20" s="189">
        <v>5.339683392444279</v>
      </c>
      <c r="K20" s="189"/>
      <c r="L20" s="189">
        <v>12536020.960762778</v>
      </c>
      <c r="M20" s="189">
        <v>10934913.024752827</v>
      </c>
      <c r="N20" s="189">
        <v>-12.772058542510035</v>
      </c>
      <c r="O20" s="189">
        <v>-10.883064792785815</v>
      </c>
      <c r="P20" s="189"/>
      <c r="Q20" s="189">
        <v>8187147.49688293</v>
      </c>
      <c r="R20" s="189">
        <v>7731755.337308996</v>
      </c>
      <c r="S20" s="189">
        <v>-5.562281121078061</v>
      </c>
      <c r="T20" s="189">
        <v>-4.043828503218128</v>
      </c>
    </row>
    <row r="21" spans="1:20" ht="13.5">
      <c r="A21" s="186" t="s">
        <v>13</v>
      </c>
      <c r="B21" s="187">
        <v>63104.54347093497</v>
      </c>
      <c r="C21" s="187">
        <v>58116.77780980895</v>
      </c>
      <c r="D21" s="187">
        <v>-7.903972339841614</v>
      </c>
      <c r="E21" s="187">
        <v>-0.160956455369366</v>
      </c>
      <c r="F21" s="189"/>
      <c r="G21" s="187">
        <v>31885.462118999985</v>
      </c>
      <c r="H21" s="187">
        <v>45569.01354199999</v>
      </c>
      <c r="I21" s="187">
        <v>42.91470317077894</v>
      </c>
      <c r="J21" s="187">
        <v>0.6231369634983939</v>
      </c>
      <c r="K21" s="189"/>
      <c r="L21" s="187">
        <v>348609.1603540877</v>
      </c>
      <c r="M21" s="187">
        <v>262508.5554423649</v>
      </c>
      <c r="N21" s="187">
        <v>-24.698319695405914</v>
      </c>
      <c r="O21" s="187">
        <v>-0.5852437808081093</v>
      </c>
      <c r="P21" s="189"/>
      <c r="Q21" s="187">
        <v>219367.49734200054</v>
      </c>
      <c r="R21" s="187">
        <v>213593.69693999982</v>
      </c>
      <c r="S21" s="187">
        <v>-2.632021822722075</v>
      </c>
      <c r="T21" s="187">
        <v>-0.051270664517692806</v>
      </c>
    </row>
    <row r="22" spans="1:20" ht="14.25" thickBot="1">
      <c r="A22" s="190" t="s">
        <v>48</v>
      </c>
      <c r="B22" s="191">
        <v>30667.268699626984</v>
      </c>
      <c r="C22" s="191">
        <v>40345.88896147304</v>
      </c>
      <c r="D22" s="191">
        <v>31.5600986727709</v>
      </c>
      <c r="E22" s="191">
        <v>0.3123315159640387</v>
      </c>
      <c r="F22" s="191"/>
      <c r="G22" s="191">
        <v>159240.67846999998</v>
      </c>
      <c r="H22" s="191">
        <v>164850.56262000007</v>
      </c>
      <c r="I22" s="191">
        <v>3.522896413090182</v>
      </c>
      <c r="J22" s="191">
        <v>0.25546921751125423</v>
      </c>
      <c r="K22" s="191"/>
      <c r="L22" s="191">
        <v>159828.04454152018</v>
      </c>
      <c r="M22" s="191">
        <v>166499.3499935141</v>
      </c>
      <c r="N22" s="191">
        <v>4.174051851244953</v>
      </c>
      <c r="O22" s="191">
        <v>0.04534625546073356</v>
      </c>
      <c r="P22" s="191"/>
      <c r="Q22" s="191">
        <v>968211.9586620021</v>
      </c>
      <c r="R22" s="191">
        <v>835164.6979600003</v>
      </c>
      <c r="S22" s="191">
        <v>-13.741542800799877</v>
      </c>
      <c r="T22" s="191">
        <v>-1.1814439352781596</v>
      </c>
    </row>
    <row r="23" spans="1:11" s="1" customFormat="1" ht="12.75">
      <c r="A23" s="242" t="s">
        <v>70</v>
      </c>
      <c r="B23" s="75"/>
      <c r="C23" s="75"/>
      <c r="D23" s="75"/>
      <c r="E23" s="75"/>
      <c r="F23" s="75"/>
      <c r="G23" s="75"/>
      <c r="H23" s="75"/>
      <c r="I23" s="75"/>
      <c r="J23" s="75"/>
      <c r="K23" s="75"/>
    </row>
    <row r="24" spans="1:11" s="1" customFormat="1" ht="12.75">
      <c r="A24" s="242" t="str">
        <f>+'Cuadro I.6'!A44</f>
        <v>Actualizado: 21 de julio de 2023</v>
      </c>
      <c r="B24" s="75"/>
      <c r="C24" s="75"/>
      <c r="D24" s="75"/>
      <c r="E24" s="75"/>
      <c r="F24" s="75"/>
      <c r="G24" s="75"/>
      <c r="H24" s="75"/>
      <c r="I24" s="75"/>
      <c r="J24" s="75"/>
      <c r="K24" s="75"/>
    </row>
    <row r="25" ht="12.75">
      <c r="A25" s="242" t="s">
        <v>71</v>
      </c>
    </row>
    <row r="26" spans="1:3" ht="12.75">
      <c r="A26" s="95"/>
      <c r="C26" s="53"/>
    </row>
    <row r="27" ht="12.75">
      <c r="C27" s="53"/>
    </row>
    <row r="28" ht="12.75">
      <c r="C28" s="53"/>
    </row>
    <row r="29" ht="12.75">
      <c r="C29" s="53"/>
    </row>
  </sheetData>
  <sheetProtection/>
  <mergeCells count="9">
    <mergeCell ref="L15:T15"/>
    <mergeCell ref="L16:P16"/>
    <mergeCell ref="Q16:T16"/>
    <mergeCell ref="A9:T13"/>
    <mergeCell ref="A7:T8"/>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7:R29"/>
  <sheetViews>
    <sheetView showGridLines="0" zoomScalePageLayoutView="0" workbookViewId="0" topLeftCell="A1">
      <selection activeCell="A23" sqref="A23"/>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7" width="13.7109375" style="2" bestFit="1" customWidth="1"/>
    <col min="8" max="8" width="12.8515625" style="2" bestFit="1" customWidth="1"/>
    <col min="9" max="9" width="11.7109375" style="2" customWidth="1"/>
    <col min="10" max="10" width="12.7109375" style="2" bestFit="1" customWidth="1"/>
    <col min="11" max="11" width="1.57421875" style="2" customWidth="1"/>
    <col min="12" max="13" width="11.421875" style="2" customWidth="1"/>
    <col min="14" max="14" width="1.28515625" style="2" customWidth="1"/>
    <col min="15" max="16384" width="11.421875" style="2" customWidth="1"/>
  </cols>
  <sheetData>
    <row r="1" ht="12.75" customHeight="1"/>
    <row r="6" ht="7.5" customHeight="1"/>
    <row r="7" spans="1:18" ht="14.25" customHeight="1">
      <c r="A7" s="315" t="s">
        <v>50</v>
      </c>
      <c r="B7" s="315"/>
      <c r="C7" s="315"/>
      <c r="D7" s="315"/>
      <c r="E7" s="315"/>
      <c r="F7" s="315"/>
      <c r="G7" s="315"/>
      <c r="H7" s="315"/>
      <c r="I7" s="315"/>
      <c r="J7" s="315"/>
      <c r="K7" s="315"/>
      <c r="L7" s="358"/>
      <c r="M7" s="358"/>
      <c r="N7" s="358"/>
      <c r="O7" s="358"/>
      <c r="P7" s="358"/>
      <c r="Q7" s="358"/>
      <c r="R7" s="358"/>
    </row>
    <row r="8" spans="1:18" ht="14.25" customHeight="1">
      <c r="A8" s="315"/>
      <c r="B8" s="315"/>
      <c r="C8" s="315"/>
      <c r="D8" s="315"/>
      <c r="E8" s="315"/>
      <c r="F8" s="315"/>
      <c r="G8" s="315"/>
      <c r="H8" s="315"/>
      <c r="I8" s="315"/>
      <c r="J8" s="315"/>
      <c r="K8" s="315"/>
      <c r="L8" s="358"/>
      <c r="M8" s="358"/>
      <c r="N8" s="358"/>
      <c r="O8" s="358"/>
      <c r="P8" s="358"/>
      <c r="Q8" s="358"/>
      <c r="R8" s="358"/>
    </row>
    <row r="9" spans="1:18" ht="12.75" customHeight="1">
      <c r="A9" s="406" t="s">
        <v>171</v>
      </c>
      <c r="B9" s="406"/>
      <c r="C9" s="406"/>
      <c r="D9" s="406"/>
      <c r="E9" s="406"/>
      <c r="F9" s="406"/>
      <c r="G9" s="406"/>
      <c r="H9" s="406"/>
      <c r="I9" s="406"/>
      <c r="J9" s="406"/>
      <c r="K9" s="406"/>
      <c r="L9" s="359"/>
      <c r="M9" s="359"/>
      <c r="N9" s="359"/>
      <c r="O9" s="359"/>
      <c r="P9" s="359"/>
      <c r="Q9" s="359"/>
      <c r="R9" s="359"/>
    </row>
    <row r="10" spans="1:18" ht="12.75">
      <c r="A10" s="406"/>
      <c r="B10" s="406"/>
      <c r="C10" s="406"/>
      <c r="D10" s="406"/>
      <c r="E10" s="406"/>
      <c r="F10" s="406"/>
      <c r="G10" s="406"/>
      <c r="H10" s="406"/>
      <c r="I10" s="406"/>
      <c r="J10" s="406"/>
      <c r="K10" s="406"/>
      <c r="L10" s="359"/>
      <c r="M10" s="359"/>
      <c r="N10" s="359"/>
      <c r="O10" s="359"/>
      <c r="P10" s="359"/>
      <c r="Q10" s="359"/>
      <c r="R10" s="359"/>
    </row>
    <row r="11" spans="1:18" ht="12.75">
      <c r="A11" s="406"/>
      <c r="B11" s="406"/>
      <c r="C11" s="406"/>
      <c r="D11" s="406"/>
      <c r="E11" s="406"/>
      <c r="F11" s="406"/>
      <c r="G11" s="406"/>
      <c r="H11" s="406"/>
      <c r="I11" s="406"/>
      <c r="J11" s="406"/>
      <c r="K11" s="406"/>
      <c r="L11" s="359"/>
      <c r="M11" s="359"/>
      <c r="N11" s="359"/>
      <c r="O11" s="359"/>
      <c r="P11" s="359"/>
      <c r="Q11" s="359"/>
      <c r="R11" s="359"/>
    </row>
    <row r="12" spans="1:18" ht="12.75">
      <c r="A12" s="406"/>
      <c r="B12" s="406"/>
      <c r="C12" s="406"/>
      <c r="D12" s="406"/>
      <c r="E12" s="406"/>
      <c r="F12" s="406"/>
      <c r="G12" s="406"/>
      <c r="H12" s="406"/>
      <c r="I12" s="406"/>
      <c r="J12" s="406"/>
      <c r="K12" s="406"/>
      <c r="L12" s="359"/>
      <c r="M12" s="359"/>
      <c r="N12" s="359"/>
      <c r="O12" s="359"/>
      <c r="P12" s="359"/>
      <c r="Q12" s="359"/>
      <c r="R12" s="359"/>
    </row>
    <row r="13" spans="1:18" ht="12.75">
      <c r="A13" s="406"/>
      <c r="B13" s="406"/>
      <c r="C13" s="406"/>
      <c r="D13" s="406"/>
      <c r="E13" s="406"/>
      <c r="F13" s="406"/>
      <c r="G13" s="406"/>
      <c r="H13" s="406"/>
      <c r="I13" s="406"/>
      <c r="J13" s="406"/>
      <c r="K13" s="406"/>
      <c r="L13" s="359"/>
      <c r="M13" s="359"/>
      <c r="N13" s="359"/>
      <c r="O13" s="359"/>
      <c r="P13" s="359"/>
      <c r="Q13" s="359"/>
      <c r="R13" s="359"/>
    </row>
    <row r="14" spans="1:18" ht="14.25" thickBot="1">
      <c r="A14" s="117"/>
      <c r="B14" s="117"/>
      <c r="C14" s="117"/>
      <c r="D14" s="117"/>
      <c r="E14" s="117"/>
      <c r="F14" s="117"/>
      <c r="G14" s="117"/>
      <c r="H14" s="117"/>
      <c r="I14" s="117"/>
      <c r="J14" s="117"/>
      <c r="K14" s="117"/>
      <c r="L14" s="360"/>
      <c r="M14" s="360"/>
      <c r="N14" s="360"/>
      <c r="O14" s="360"/>
      <c r="P14" s="360"/>
      <c r="Q14" s="360"/>
      <c r="R14" s="360"/>
    </row>
    <row r="15" spans="1:18" s="1" customFormat="1" ht="14.25" thickBot="1">
      <c r="A15" s="268"/>
      <c r="B15" s="407" t="s">
        <v>160</v>
      </c>
      <c r="C15" s="407"/>
      <c r="D15" s="407"/>
      <c r="E15" s="407"/>
      <c r="F15" s="407"/>
      <c r="G15" s="407"/>
      <c r="H15" s="407"/>
      <c r="I15" s="407"/>
      <c r="J15" s="407"/>
      <c r="K15" s="118"/>
      <c r="L15" s="360"/>
      <c r="M15" s="360"/>
      <c r="N15" s="360"/>
      <c r="O15" s="360"/>
      <c r="P15" s="360"/>
      <c r="Q15" s="360"/>
      <c r="R15" s="360"/>
    </row>
    <row r="16" spans="1:18" s="1" customFormat="1" ht="14.25" thickBot="1">
      <c r="A16" s="409" t="s">
        <v>37</v>
      </c>
      <c r="B16" s="407" t="s">
        <v>7</v>
      </c>
      <c r="C16" s="407"/>
      <c r="D16" s="407"/>
      <c r="E16" s="407"/>
      <c r="F16" s="437"/>
      <c r="G16" s="407" t="s">
        <v>22</v>
      </c>
      <c r="H16" s="407"/>
      <c r="I16" s="407"/>
      <c r="J16" s="407"/>
      <c r="K16" s="118"/>
      <c r="L16" s="360"/>
      <c r="M16" s="360"/>
      <c r="N16" s="360"/>
      <c r="O16" s="360"/>
      <c r="P16" s="360"/>
      <c r="Q16" s="360"/>
      <c r="R16" s="360"/>
    </row>
    <row r="17" spans="1:18" s="1" customFormat="1" ht="27" thickBot="1">
      <c r="A17" s="410"/>
      <c r="B17" s="351">
        <v>2019</v>
      </c>
      <c r="C17" s="351">
        <v>2023</v>
      </c>
      <c r="D17" s="183" t="s">
        <v>45</v>
      </c>
      <c r="E17" s="183" t="s">
        <v>46</v>
      </c>
      <c r="F17" s="124"/>
      <c r="G17" s="351">
        <v>2019</v>
      </c>
      <c r="H17" s="351">
        <v>2023</v>
      </c>
      <c r="I17" s="183" t="s">
        <v>45</v>
      </c>
      <c r="J17" s="183" t="s">
        <v>46</v>
      </c>
      <c r="K17" s="118"/>
      <c r="L17" s="2"/>
      <c r="M17" s="2"/>
      <c r="N17" s="2"/>
      <c r="O17" s="2"/>
      <c r="P17" s="2"/>
      <c r="Q17" s="2"/>
      <c r="R17" s="2"/>
    </row>
    <row r="18" spans="1:18" s="5" customFormat="1" ht="13.5">
      <c r="A18" s="184" t="s">
        <v>1</v>
      </c>
      <c r="B18" s="185">
        <v>2258742.0461735083</v>
      </c>
      <c r="C18" s="185">
        <v>2733454.038893149</v>
      </c>
      <c r="D18" s="185">
        <v>21.01665365125871</v>
      </c>
      <c r="E18" s="185"/>
      <c r="F18" s="185"/>
      <c r="G18" s="185">
        <v>1752273.2186799636</v>
      </c>
      <c r="H18" s="185">
        <v>2407500.192108004</v>
      </c>
      <c r="I18" s="185">
        <v>37.39296854183738</v>
      </c>
      <c r="J18" s="185"/>
      <c r="K18" s="185"/>
      <c r="L18" s="2"/>
      <c r="M18" s="2"/>
      <c r="N18" s="2"/>
      <c r="O18" s="2"/>
      <c r="P18" s="2"/>
      <c r="Q18" s="2"/>
      <c r="R18" s="2"/>
    </row>
    <row r="19" spans="1:11" ht="13.5">
      <c r="A19" s="186" t="s">
        <v>16</v>
      </c>
      <c r="B19" s="187">
        <v>334141.1072660378</v>
      </c>
      <c r="C19" s="187">
        <v>479066.4457880106</v>
      </c>
      <c r="D19" s="187">
        <v>43.372496041495914</v>
      </c>
      <c r="E19" s="187">
        <v>6.416196960936202</v>
      </c>
      <c r="F19" s="189"/>
      <c r="G19" s="187">
        <v>482034.1403130002</v>
      </c>
      <c r="H19" s="187">
        <v>612800.9194419985</v>
      </c>
      <c r="I19" s="187">
        <v>27.12811566502058</v>
      </c>
      <c r="J19" s="187">
        <v>7.462693473538821</v>
      </c>
      <c r="K19" s="189"/>
    </row>
    <row r="20" spans="1:11" ht="13.5">
      <c r="A20" s="188" t="s">
        <v>54</v>
      </c>
      <c r="B20" s="189">
        <v>1824376.0157004443</v>
      </c>
      <c r="C20" s="189">
        <v>2155924.9263338563</v>
      </c>
      <c r="D20" s="189">
        <v>18.173277207117767</v>
      </c>
      <c r="E20" s="189">
        <v>14.67847606569695</v>
      </c>
      <c r="F20" s="189"/>
      <c r="G20" s="189">
        <v>1139340.8426019636</v>
      </c>
      <c r="H20" s="189">
        <v>1584279.6965040052</v>
      </c>
      <c r="I20" s="189">
        <v>39.052304390836625</v>
      </c>
      <c r="J20" s="189">
        <v>25.392093490832814</v>
      </c>
      <c r="K20" s="189"/>
    </row>
    <row r="21" spans="1:11" ht="13.5">
      <c r="A21" s="186" t="s">
        <v>13</v>
      </c>
      <c r="B21" s="187">
        <v>27556.479220059053</v>
      </c>
      <c r="C21" s="187">
        <v>58116.77780980895</v>
      </c>
      <c r="D21" s="187">
        <v>110.90059200126076</v>
      </c>
      <c r="E21" s="187">
        <v>1.3529786919016056</v>
      </c>
      <c r="F21" s="189"/>
      <c r="G21" s="187">
        <v>32017.359024999998</v>
      </c>
      <c r="H21" s="187">
        <v>45569.01354199999</v>
      </c>
      <c r="I21" s="187">
        <v>42.325959822040616</v>
      </c>
      <c r="J21" s="187">
        <v>0.7733756569771029</v>
      </c>
      <c r="K21" s="189"/>
    </row>
    <row r="22" spans="1:11" ht="14.25" thickBot="1">
      <c r="A22" s="190" t="s">
        <v>48</v>
      </c>
      <c r="B22" s="191">
        <v>72668.44398696668</v>
      </c>
      <c r="C22" s="191">
        <v>40345.88896147304</v>
      </c>
      <c r="D22" s="191">
        <v>-44.47949240703542</v>
      </c>
      <c r="E22" s="191">
        <v>-1.430998067276016</v>
      </c>
      <c r="F22" s="191"/>
      <c r="G22" s="191">
        <v>98880.87673999992</v>
      </c>
      <c r="H22" s="191">
        <v>164850.56262000007</v>
      </c>
      <c r="I22" s="191">
        <v>66.71632377761239</v>
      </c>
      <c r="J22" s="191">
        <v>3.7648059204886417</v>
      </c>
      <c r="K22" s="191"/>
    </row>
    <row r="23" spans="1:18" s="1" customFormat="1" ht="12.75">
      <c r="A23" s="242" t="s">
        <v>70</v>
      </c>
      <c r="B23" s="75"/>
      <c r="C23" s="75"/>
      <c r="D23" s="75"/>
      <c r="E23" s="75"/>
      <c r="F23" s="75"/>
      <c r="G23" s="75"/>
      <c r="H23" s="75"/>
      <c r="I23" s="75"/>
      <c r="J23" s="75"/>
      <c r="K23" s="75"/>
      <c r="L23" s="2"/>
      <c r="M23" s="2"/>
      <c r="N23" s="2"/>
      <c r="O23" s="2"/>
      <c r="P23" s="2"/>
      <c r="Q23" s="2"/>
      <c r="R23" s="2"/>
    </row>
    <row r="24" spans="1:18" s="1" customFormat="1" ht="12.75">
      <c r="A24" s="242" t="str">
        <f>+'Cuadro S.1'!A24</f>
        <v>Actualizado: 21 de julio de 2023</v>
      </c>
      <c r="B24" s="75"/>
      <c r="C24" s="75"/>
      <c r="D24" s="75"/>
      <c r="E24" s="75"/>
      <c r="F24" s="75"/>
      <c r="G24" s="75"/>
      <c r="H24" s="75"/>
      <c r="I24" s="75"/>
      <c r="J24" s="75"/>
      <c r="K24" s="75"/>
      <c r="L24" s="2"/>
      <c r="M24" s="2"/>
      <c r="N24" s="2"/>
      <c r="O24" s="2"/>
      <c r="P24" s="2"/>
      <c r="Q24" s="2"/>
      <c r="R24" s="2"/>
    </row>
    <row r="25" ht="12.75">
      <c r="A25" s="242" t="s">
        <v>71</v>
      </c>
    </row>
    <row r="26" spans="1:3" ht="12.75">
      <c r="A26" s="95"/>
      <c r="C26" s="53"/>
    </row>
    <row r="27" ht="12.75">
      <c r="C27" s="53"/>
    </row>
    <row r="28" ht="12.75">
      <c r="C28" s="53"/>
    </row>
    <row r="29" ht="12.75">
      <c r="C29" s="53"/>
    </row>
  </sheetData>
  <sheetProtection/>
  <mergeCells count="5">
    <mergeCell ref="B15:J15"/>
    <mergeCell ref="A16:A17"/>
    <mergeCell ref="B16:F16"/>
    <mergeCell ref="G16:J16"/>
    <mergeCell ref="A9:K1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L64"/>
  <sheetViews>
    <sheetView zoomScalePageLayoutView="0" workbookViewId="0" topLeftCell="A34">
      <selection activeCell="A57" sqref="A57"/>
    </sheetView>
  </sheetViews>
  <sheetFormatPr defaultColWidth="11.421875" defaultRowHeight="12.75"/>
  <cols>
    <col min="1" max="1" width="39.57421875" style="19" customWidth="1"/>
    <col min="2" max="3" width="14.00390625" style="19" bestFit="1" customWidth="1"/>
    <col min="4" max="4" width="11.7109375" style="33" bestFit="1" customWidth="1"/>
    <col min="5" max="5" width="12.8515625" style="19" bestFit="1" customWidth="1"/>
    <col min="6" max="6" width="14.140625" style="19" customWidth="1"/>
    <col min="7" max="7" width="2.140625" style="19" customWidth="1"/>
    <col min="8" max="16384" width="11.421875" style="19" customWidth="1"/>
  </cols>
  <sheetData>
    <row r="1" ht="12.75" customHeight="1">
      <c r="G1" s="108"/>
    </row>
    <row r="2" spans="5:7" ht="12.75">
      <c r="E2" s="23"/>
      <c r="F2" s="23"/>
      <c r="G2" s="109"/>
    </row>
    <row r="3" spans="5:7" ht="14.25">
      <c r="E3" s="23"/>
      <c r="F3" s="61"/>
      <c r="G3" s="109"/>
    </row>
    <row r="4" spans="5:7" ht="12.75">
      <c r="E4" s="23"/>
      <c r="F4" s="60"/>
      <c r="G4" s="109"/>
    </row>
    <row r="5" spans="4:7" s="82" customFormat="1" ht="12.75">
      <c r="D5" s="33"/>
      <c r="E5" s="83"/>
      <c r="F5" s="60"/>
      <c r="G5" s="109"/>
    </row>
    <row r="6" spans="1:12" ht="12.75" customHeight="1">
      <c r="A6" s="405" t="s">
        <v>50</v>
      </c>
      <c r="B6" s="405"/>
      <c r="C6" s="405"/>
      <c r="D6" s="405"/>
      <c r="E6" s="405"/>
      <c r="F6" s="405"/>
      <c r="G6" s="405"/>
      <c r="H6" s="405"/>
      <c r="I6" s="405"/>
      <c r="J6" s="405"/>
      <c r="K6" s="405"/>
      <c r="L6" s="405"/>
    </row>
    <row r="7" spans="1:12" ht="12.75" customHeight="1">
      <c r="A7" s="405"/>
      <c r="B7" s="405"/>
      <c r="C7" s="405"/>
      <c r="D7" s="405"/>
      <c r="E7" s="405"/>
      <c r="F7" s="405"/>
      <c r="G7" s="405"/>
      <c r="H7" s="405"/>
      <c r="I7" s="405"/>
      <c r="J7" s="405"/>
      <c r="K7" s="405"/>
      <c r="L7" s="405"/>
    </row>
    <row r="8" spans="1:12" s="82" customFormat="1" ht="12.75" customHeight="1">
      <c r="A8" s="406" t="s">
        <v>172</v>
      </c>
      <c r="B8" s="406"/>
      <c r="C8" s="406"/>
      <c r="D8" s="406"/>
      <c r="E8" s="406"/>
      <c r="F8" s="406"/>
      <c r="G8" s="406"/>
      <c r="H8" s="406"/>
      <c r="I8" s="406"/>
      <c r="J8" s="406"/>
      <c r="K8" s="406"/>
      <c r="L8" s="406"/>
    </row>
    <row r="9" spans="1:12" s="82" customFormat="1" ht="12.75">
      <c r="A9" s="406"/>
      <c r="B9" s="406"/>
      <c r="C9" s="406"/>
      <c r="D9" s="406"/>
      <c r="E9" s="406"/>
      <c r="F9" s="406"/>
      <c r="G9" s="406"/>
      <c r="H9" s="406"/>
      <c r="I9" s="406"/>
      <c r="J9" s="406"/>
      <c r="K9" s="406"/>
      <c r="L9" s="406"/>
    </row>
    <row r="10" spans="1:12" s="82" customFormat="1" ht="12.75">
      <c r="A10" s="406"/>
      <c r="B10" s="406"/>
      <c r="C10" s="406"/>
      <c r="D10" s="406"/>
      <c r="E10" s="406"/>
      <c r="F10" s="406"/>
      <c r="G10" s="406"/>
      <c r="H10" s="406"/>
      <c r="I10" s="406"/>
      <c r="J10" s="406"/>
      <c r="K10" s="406"/>
      <c r="L10" s="406"/>
    </row>
    <row r="11" spans="1:12" s="82" customFormat="1" ht="12.75">
      <c r="A11" s="406"/>
      <c r="B11" s="406"/>
      <c r="C11" s="406"/>
      <c r="D11" s="406"/>
      <c r="E11" s="406"/>
      <c r="F11" s="406"/>
      <c r="G11" s="406"/>
      <c r="H11" s="406"/>
      <c r="I11" s="406"/>
      <c r="J11" s="406"/>
      <c r="K11" s="406"/>
      <c r="L11" s="406"/>
    </row>
    <row r="12" spans="1:12" s="82" customFormat="1" ht="12.75">
      <c r="A12" s="406"/>
      <c r="B12" s="406"/>
      <c r="C12" s="406"/>
      <c r="D12" s="406"/>
      <c r="E12" s="406"/>
      <c r="F12" s="406"/>
      <c r="G12" s="406"/>
      <c r="H12" s="406"/>
      <c r="I12" s="406"/>
      <c r="J12" s="406"/>
      <c r="K12" s="406"/>
      <c r="L12" s="406"/>
    </row>
    <row r="13" spans="1:7" ht="14.25" thickBot="1">
      <c r="A13" s="149"/>
      <c r="B13" s="194"/>
      <c r="C13" s="194"/>
      <c r="D13" s="194"/>
      <c r="E13" s="194"/>
      <c r="F13" s="194"/>
      <c r="G13" s="194"/>
    </row>
    <row r="14" spans="1:12" ht="14.25" thickBot="1">
      <c r="A14" s="269"/>
      <c r="B14" s="421" t="s">
        <v>160</v>
      </c>
      <c r="C14" s="421"/>
      <c r="D14" s="421"/>
      <c r="E14" s="421"/>
      <c r="F14" s="421"/>
      <c r="G14" s="147"/>
      <c r="H14" s="420" t="s">
        <v>179</v>
      </c>
      <c r="I14" s="420"/>
      <c r="J14" s="420"/>
      <c r="K14" s="420"/>
      <c r="L14" s="420"/>
    </row>
    <row r="15" spans="1:12" ht="13.5" customHeight="1" thickBot="1">
      <c r="A15" s="438" t="s">
        <v>40</v>
      </c>
      <c r="B15" s="420" t="s">
        <v>7</v>
      </c>
      <c r="C15" s="420"/>
      <c r="D15" s="420"/>
      <c r="E15" s="420"/>
      <c r="F15" s="412" t="s">
        <v>157</v>
      </c>
      <c r="G15" s="147"/>
      <c r="H15" s="420" t="s">
        <v>7</v>
      </c>
      <c r="I15" s="420"/>
      <c r="J15" s="420"/>
      <c r="K15" s="420"/>
      <c r="L15" s="412" t="s">
        <v>157</v>
      </c>
    </row>
    <row r="16" spans="1:12" ht="27" thickBot="1">
      <c r="A16" s="439"/>
      <c r="B16" s="351">
        <v>2022</v>
      </c>
      <c r="C16" s="351">
        <v>2023</v>
      </c>
      <c r="D16" s="195" t="s">
        <v>45</v>
      </c>
      <c r="E16" s="123" t="s">
        <v>46</v>
      </c>
      <c r="F16" s="413"/>
      <c r="G16" s="147"/>
      <c r="H16" s="351">
        <v>2022</v>
      </c>
      <c r="I16" s="351">
        <v>2023</v>
      </c>
      <c r="J16" s="195" t="s">
        <v>45</v>
      </c>
      <c r="K16" s="123" t="s">
        <v>46</v>
      </c>
      <c r="L16" s="413"/>
    </row>
    <row r="17" spans="1:12" s="25" customFormat="1" ht="13.5">
      <c r="A17" s="125" t="s">
        <v>1</v>
      </c>
      <c r="B17" s="305">
        <v>3098829.2141995835</v>
      </c>
      <c r="C17" s="305">
        <v>2733454.038893144</v>
      </c>
      <c r="D17" s="196">
        <v>-11.790749023282798</v>
      </c>
      <c r="E17" s="196"/>
      <c r="F17" s="196">
        <v>100</v>
      </c>
      <c r="G17" s="306"/>
      <c r="H17" s="305">
        <v>14711921.379640289</v>
      </c>
      <c r="I17" s="305">
        <v>13381344.953639803</v>
      </c>
      <c r="J17" s="196">
        <v>-9.044205659240811</v>
      </c>
      <c r="K17" s="196"/>
      <c r="L17" s="196">
        <v>99.99999999999999</v>
      </c>
    </row>
    <row r="18" spans="1:12" s="25" customFormat="1" ht="13.5">
      <c r="A18" s="141" t="s">
        <v>77</v>
      </c>
      <c r="B18" s="307">
        <v>970267.5957213367</v>
      </c>
      <c r="C18" s="307">
        <v>966405.0887851225</v>
      </c>
      <c r="D18" s="197">
        <v>-0.39808677041746066</v>
      </c>
      <c r="E18" s="197">
        <v>-0.1246440726231451</v>
      </c>
      <c r="F18" s="197">
        <v>35.354722451322004</v>
      </c>
      <c r="G18" s="306"/>
      <c r="H18" s="307">
        <v>4388276.814280932</v>
      </c>
      <c r="I18" s="307">
        <v>4721399.456785534</v>
      </c>
      <c r="J18" s="197">
        <v>7.5911948266460305</v>
      </c>
      <c r="K18" s="197">
        <v>2.264304123903269</v>
      </c>
      <c r="L18" s="197">
        <v>35.28344477437065</v>
      </c>
    </row>
    <row r="19" spans="1:12" s="25" customFormat="1" ht="13.5">
      <c r="A19" s="143" t="s">
        <v>78</v>
      </c>
      <c r="B19" s="305">
        <v>2128561.618478247</v>
      </c>
      <c r="C19" s="305">
        <v>1767048.9501080217</v>
      </c>
      <c r="D19" s="196">
        <v>-16.983894909684516</v>
      </c>
      <c r="E19" s="196">
        <v>-11.666104950659653</v>
      </c>
      <c r="F19" s="196">
        <v>64.645277548678</v>
      </c>
      <c r="G19" s="306"/>
      <c r="H19" s="305">
        <v>10323644.565359358</v>
      </c>
      <c r="I19" s="305">
        <v>8659945.49685427</v>
      </c>
      <c r="J19" s="196">
        <v>-16.115423753424974</v>
      </c>
      <c r="K19" s="196">
        <v>-11.308509783144082</v>
      </c>
      <c r="L19" s="196">
        <v>64.71655522562934</v>
      </c>
    </row>
    <row r="20" spans="1:12" s="25" customFormat="1" ht="13.5">
      <c r="A20" s="198" t="s">
        <v>181</v>
      </c>
      <c r="B20" s="308">
        <v>783783.9848500006</v>
      </c>
      <c r="C20" s="308">
        <v>365495.7287899998</v>
      </c>
      <c r="D20" s="199">
        <v>-53.367798289480504</v>
      </c>
      <c r="E20" s="199">
        <v>-13.498267479320997</v>
      </c>
      <c r="F20" s="199">
        <v>13.371204475711608</v>
      </c>
      <c r="G20" s="306"/>
      <c r="H20" s="308">
        <v>3332376.82465</v>
      </c>
      <c r="I20" s="308">
        <v>1910290.4089799987</v>
      </c>
      <c r="J20" s="199">
        <v>-42.67483812606827</v>
      </c>
      <c r="K20" s="199">
        <v>-9.66621815718792</v>
      </c>
      <c r="L20" s="199">
        <v>14.275772843449408</v>
      </c>
    </row>
    <row r="21" spans="1:12" s="66" customFormat="1" ht="13.5">
      <c r="A21" s="149" t="s">
        <v>184</v>
      </c>
      <c r="B21" s="306">
        <v>156405.47209000023</v>
      </c>
      <c r="C21" s="306">
        <v>110541.99738000004</v>
      </c>
      <c r="D21" s="200">
        <v>-29.323446358455417</v>
      </c>
      <c r="E21" s="200">
        <v>-1.4800258917091227</v>
      </c>
      <c r="F21" s="200">
        <v>4.044040829190665</v>
      </c>
      <c r="G21" s="306"/>
      <c r="H21" s="306">
        <v>668444.1929200003</v>
      </c>
      <c r="I21" s="306">
        <v>571922.4521400003</v>
      </c>
      <c r="J21" s="200">
        <v>-14.439760536830892</v>
      </c>
      <c r="K21" s="200">
        <v>-0.6560784161990946</v>
      </c>
      <c r="L21" s="200">
        <v>4.274028164743142</v>
      </c>
    </row>
    <row r="22" spans="1:12" s="66" customFormat="1" ht="13.5">
      <c r="A22" s="198" t="s">
        <v>185</v>
      </c>
      <c r="B22" s="308">
        <v>212432.0413899998</v>
      </c>
      <c r="C22" s="308">
        <v>190435.65298000016</v>
      </c>
      <c r="D22" s="199">
        <v>-10.354553044856774</v>
      </c>
      <c r="E22" s="199">
        <v>-0.7098289995849683</v>
      </c>
      <c r="F22" s="199">
        <v>6.96685037576535</v>
      </c>
      <c r="G22" s="306"/>
      <c r="H22" s="308">
        <v>972657.6759899997</v>
      </c>
      <c r="I22" s="308">
        <v>955653.4204900004</v>
      </c>
      <c r="J22" s="199">
        <v>-1.748226114875595</v>
      </c>
      <c r="K22" s="199">
        <v>-0.11558147342692658</v>
      </c>
      <c r="L22" s="199">
        <v>7.141684365815987</v>
      </c>
    </row>
    <row r="23" spans="1:12" s="66" customFormat="1" ht="13.5">
      <c r="A23" s="149" t="s">
        <v>186</v>
      </c>
      <c r="B23" s="306">
        <v>183510.63734000002</v>
      </c>
      <c r="C23" s="306">
        <v>166264.95040999996</v>
      </c>
      <c r="D23" s="200">
        <v>-9.397649738444336</v>
      </c>
      <c r="E23" s="200">
        <v>-0.5565226651077173</v>
      </c>
      <c r="F23" s="200">
        <v>6.082595428505011</v>
      </c>
      <c r="G23" s="306"/>
      <c r="H23" s="306">
        <v>901366.4961700002</v>
      </c>
      <c r="I23" s="306">
        <v>768401.1199799994</v>
      </c>
      <c r="J23" s="200">
        <v>-14.751533006272643</v>
      </c>
      <c r="K23" s="200">
        <v>-0.9037934118789578</v>
      </c>
      <c r="L23" s="200">
        <v>5.742331003663349</v>
      </c>
    </row>
    <row r="24" spans="1:12" s="66" customFormat="1" ht="13.5">
      <c r="A24" s="198" t="s">
        <v>183</v>
      </c>
      <c r="B24" s="308">
        <v>29799.97624999999</v>
      </c>
      <c r="C24" s="308">
        <v>12857.455059999998</v>
      </c>
      <c r="D24" s="199">
        <v>-56.85414326462759</v>
      </c>
      <c r="E24" s="199">
        <v>-0.5467394302456319</v>
      </c>
      <c r="F24" s="199">
        <v>0.47037392533610556</v>
      </c>
      <c r="G24" s="306"/>
      <c r="H24" s="308">
        <v>230117.34748999987</v>
      </c>
      <c r="I24" s="308">
        <v>53182.76662000002</v>
      </c>
      <c r="J24" s="199">
        <v>-76.88884945003498</v>
      </c>
      <c r="K24" s="199">
        <v>-1.2026612724756554</v>
      </c>
      <c r="L24" s="199">
        <v>0.3974396206379389</v>
      </c>
    </row>
    <row r="25" spans="1:12" s="66" customFormat="1" ht="13.5">
      <c r="A25" s="149" t="s">
        <v>182</v>
      </c>
      <c r="B25" s="306">
        <v>14707.616020000001</v>
      </c>
      <c r="C25" s="306">
        <v>0</v>
      </c>
      <c r="D25" s="200">
        <v>-100</v>
      </c>
      <c r="E25" s="200">
        <v>-0.474618476959174</v>
      </c>
      <c r="F25" s="200">
        <v>0</v>
      </c>
      <c r="G25" s="306"/>
      <c r="H25" s="306">
        <v>15976.150700000002</v>
      </c>
      <c r="I25" s="306">
        <v>0</v>
      </c>
      <c r="J25" s="200">
        <v>-100</v>
      </c>
      <c r="K25" s="200">
        <v>-0.10859323053553883</v>
      </c>
      <c r="L25" s="200">
        <v>0</v>
      </c>
    </row>
    <row r="26" spans="1:12" s="66" customFormat="1" ht="13.5">
      <c r="A26" s="198" t="s">
        <v>214</v>
      </c>
      <c r="B26" s="308">
        <v>17160.24657</v>
      </c>
      <c r="C26" s="308">
        <v>4346.141250000001</v>
      </c>
      <c r="D26" s="199">
        <v>-74.6732004562333</v>
      </c>
      <c r="E26" s="199">
        <v>-0.41351440928989164</v>
      </c>
      <c r="F26" s="199">
        <v>0.15899814623405487</v>
      </c>
      <c r="G26" s="306"/>
      <c r="H26" s="308">
        <v>112836.7201</v>
      </c>
      <c r="I26" s="308">
        <v>110569.26578</v>
      </c>
      <c r="J26" s="199">
        <v>-2.0095003807187095</v>
      </c>
      <c r="K26" s="199">
        <v>-0.015412360231464509</v>
      </c>
      <c r="L26" s="199">
        <v>0.8262941144038329</v>
      </c>
    </row>
    <row r="27" spans="1:12" s="66" customFormat="1" ht="13.5">
      <c r="A27" s="149" t="s">
        <v>187</v>
      </c>
      <c r="B27" s="306">
        <v>23335.95335</v>
      </c>
      <c r="C27" s="306">
        <v>13009.772599999997</v>
      </c>
      <c r="D27" s="200">
        <v>-44.25009167238502</v>
      </c>
      <c r="E27" s="200">
        <v>-0.33322845617573726</v>
      </c>
      <c r="F27" s="200">
        <v>0.4759462721849179</v>
      </c>
      <c r="G27" s="306"/>
      <c r="H27" s="306">
        <v>82664.69228</v>
      </c>
      <c r="I27" s="306">
        <v>83742.36323999999</v>
      </c>
      <c r="J27" s="200">
        <v>1.3036653621714578</v>
      </c>
      <c r="K27" s="200">
        <v>0.00732515442538572</v>
      </c>
      <c r="L27" s="200">
        <v>0.6258142475971489</v>
      </c>
    </row>
    <row r="28" spans="1:12" s="66" customFormat="1" ht="13.5">
      <c r="A28" s="198" t="s">
        <v>192</v>
      </c>
      <c r="B28" s="308">
        <v>100653.45365999988</v>
      </c>
      <c r="C28" s="308">
        <v>91630.14959000002</v>
      </c>
      <c r="D28" s="199">
        <v>-8.9647237545171</v>
      </c>
      <c r="E28" s="199">
        <v>-0.2911842972388704</v>
      </c>
      <c r="F28" s="199">
        <v>3.352174512036198</v>
      </c>
      <c r="G28" s="306"/>
      <c r="H28" s="308">
        <v>466940.65455999976</v>
      </c>
      <c r="I28" s="308">
        <v>433802.20096000005</v>
      </c>
      <c r="J28" s="199">
        <v>-7.096930472080276</v>
      </c>
      <c r="K28" s="199">
        <v>-0.22524898512481015</v>
      </c>
      <c r="L28" s="199">
        <v>3.241843046890465</v>
      </c>
    </row>
    <row r="29" spans="1:12" s="66" customFormat="1" ht="13.5">
      <c r="A29" s="149" t="s">
        <v>193</v>
      </c>
      <c r="B29" s="306">
        <v>62778.03689999994</v>
      </c>
      <c r="C29" s="306">
        <v>56171.437939999996</v>
      </c>
      <c r="D29" s="200">
        <v>-10.523742516070856</v>
      </c>
      <c r="E29" s="200">
        <v>-0.21319661405433105</v>
      </c>
      <c r="F29" s="200">
        <v>2.0549618592725807</v>
      </c>
      <c r="G29" s="306"/>
      <c r="H29" s="306">
        <v>329784.1770599999</v>
      </c>
      <c r="I29" s="306">
        <v>242974.46045999994</v>
      </c>
      <c r="J29" s="200">
        <v>-26.323190328263102</v>
      </c>
      <c r="K29" s="200">
        <v>-0.5900637609451559</v>
      </c>
      <c r="L29" s="200">
        <v>1.815770098609628</v>
      </c>
    </row>
    <row r="30" spans="1:12" s="66" customFormat="1" ht="13.5">
      <c r="A30" s="198" t="s">
        <v>204</v>
      </c>
      <c r="B30" s="308">
        <v>11996.58239</v>
      </c>
      <c r="C30" s="308">
        <v>6026.198400000001</v>
      </c>
      <c r="D30" s="199">
        <v>-49.76737370617098</v>
      </c>
      <c r="E30" s="199">
        <v>-0.19266579657382402</v>
      </c>
      <c r="F30" s="199">
        <v>0.22046093748992343</v>
      </c>
      <c r="G30" s="306"/>
      <c r="H30" s="308">
        <v>39701.73761</v>
      </c>
      <c r="I30" s="308">
        <v>34073.51939</v>
      </c>
      <c r="J30" s="199">
        <v>-14.176251617214785</v>
      </c>
      <c r="K30" s="199">
        <v>-0.038256173852239596</v>
      </c>
      <c r="L30" s="199">
        <v>0.25463448934355287</v>
      </c>
    </row>
    <row r="31" spans="1:12" s="66" customFormat="1" ht="13.5">
      <c r="A31" s="149" t="s">
        <v>189</v>
      </c>
      <c r="B31" s="306">
        <v>30509.571250000005</v>
      </c>
      <c r="C31" s="306">
        <v>27063.202650000007</v>
      </c>
      <c r="D31" s="200">
        <v>-11.296024358257728</v>
      </c>
      <c r="E31" s="200">
        <v>-0.11121518359927374</v>
      </c>
      <c r="F31" s="200">
        <v>0.9900734479134938</v>
      </c>
      <c r="G31" s="306"/>
      <c r="H31" s="306">
        <v>171517.02539000002</v>
      </c>
      <c r="I31" s="306">
        <v>135772.09051</v>
      </c>
      <c r="J31" s="200">
        <v>-20.84045872339625</v>
      </c>
      <c r="K31" s="200">
        <v>-0.24296578235842906</v>
      </c>
      <c r="L31" s="200">
        <v>1.01463710098191</v>
      </c>
    </row>
    <row r="32" spans="1:12" s="66" customFormat="1" ht="13.5">
      <c r="A32" s="198" t="s">
        <v>190</v>
      </c>
      <c r="B32" s="308">
        <v>2856.4889700000003</v>
      </c>
      <c r="C32" s="308">
        <v>0</v>
      </c>
      <c r="D32" s="199">
        <v>-100</v>
      </c>
      <c r="E32" s="199">
        <v>-0.09217961922234624</v>
      </c>
      <c r="F32" s="199">
        <v>0</v>
      </c>
      <c r="G32" s="306"/>
      <c r="H32" s="308">
        <v>3592.85321</v>
      </c>
      <c r="I32" s="308">
        <v>0</v>
      </c>
      <c r="J32" s="199">
        <v>-100</v>
      </c>
      <c r="K32" s="199">
        <v>-0.024421373097956608</v>
      </c>
      <c r="L32" s="199">
        <v>0</v>
      </c>
    </row>
    <row r="33" spans="1:12" s="66" customFormat="1" ht="13.5">
      <c r="A33" s="149" t="s">
        <v>196</v>
      </c>
      <c r="B33" s="306">
        <v>13479.806609999998</v>
      </c>
      <c r="C33" s="306">
        <v>10717.726889999993</v>
      </c>
      <c r="D33" s="200">
        <v>-20.49049960368835</v>
      </c>
      <c r="E33" s="200">
        <v>-0.08913300892296643</v>
      </c>
      <c r="F33" s="200">
        <v>0.3920946442669991</v>
      </c>
      <c r="G33" s="306"/>
      <c r="H33" s="306">
        <v>74518.64344000001</v>
      </c>
      <c r="I33" s="306">
        <v>58123.28002000002</v>
      </c>
      <c r="J33" s="200">
        <v>-22.00169335235015</v>
      </c>
      <c r="K33" s="200">
        <v>-0.1114427068832043</v>
      </c>
      <c r="L33" s="200">
        <v>0.43436052370946576</v>
      </c>
    </row>
    <row r="34" spans="1:12" s="66" customFormat="1" ht="13.5">
      <c r="A34" s="198" t="s">
        <v>195</v>
      </c>
      <c r="B34" s="308">
        <v>14222.163220000004</v>
      </c>
      <c r="C34" s="308">
        <v>12869.342500000008</v>
      </c>
      <c r="D34" s="199">
        <v>-9.512060149173251</v>
      </c>
      <c r="E34" s="199">
        <v>-0.04365586569924683</v>
      </c>
      <c r="F34" s="199">
        <v>0.4708088124727052</v>
      </c>
      <c r="G34" s="306"/>
      <c r="H34" s="308">
        <v>75309.70667</v>
      </c>
      <c r="I34" s="308">
        <v>86029.03601</v>
      </c>
      <c r="J34" s="199">
        <v>14.233662317888296</v>
      </c>
      <c r="K34" s="199">
        <v>0.07286151865135979</v>
      </c>
      <c r="L34" s="199">
        <v>0.6429027598350613</v>
      </c>
    </row>
    <row r="35" spans="1:12" s="66" customFormat="1" ht="13.5">
      <c r="A35" s="149" t="s">
        <v>201</v>
      </c>
      <c r="B35" s="306">
        <v>1042.05537</v>
      </c>
      <c r="C35" s="306">
        <v>370.37482</v>
      </c>
      <c r="D35" s="200">
        <v>-64.45728023070404</v>
      </c>
      <c r="E35" s="200">
        <v>-0.021675300688472846</v>
      </c>
      <c r="F35" s="200">
        <v>0.013549699930201704</v>
      </c>
      <c r="G35" s="306"/>
      <c r="H35" s="306">
        <v>2339.44741</v>
      </c>
      <c r="I35" s="306">
        <v>7404.448810000001</v>
      </c>
      <c r="J35" s="200">
        <v>216.50417865131666</v>
      </c>
      <c r="K35" s="200">
        <v>0.034427871583173474</v>
      </c>
      <c r="L35" s="200">
        <v>0.05533411503591758</v>
      </c>
    </row>
    <row r="36" spans="1:12" s="66" customFormat="1" ht="13.5">
      <c r="A36" s="198" t="s">
        <v>203</v>
      </c>
      <c r="B36" s="308">
        <v>17222.900209999996</v>
      </c>
      <c r="C36" s="308">
        <v>17177.32116000001</v>
      </c>
      <c r="D36" s="199">
        <v>-0.2646421302117341</v>
      </c>
      <c r="E36" s="199">
        <v>-0.001470847434609546</v>
      </c>
      <c r="F36" s="199">
        <v>0.6284108280436137</v>
      </c>
      <c r="G36" s="306"/>
      <c r="H36" s="308">
        <v>87585.58283000001</v>
      </c>
      <c r="I36" s="308">
        <v>80928.82778999998</v>
      </c>
      <c r="J36" s="199">
        <v>-7.600286285609947</v>
      </c>
      <c r="K36" s="199">
        <v>-0.045247353273735295</v>
      </c>
      <c r="L36" s="199">
        <v>0.6047884429433744</v>
      </c>
    </row>
    <row r="37" spans="1:12" s="66" customFormat="1" ht="13.5">
      <c r="A37" s="149" t="s">
        <v>202</v>
      </c>
      <c r="B37" s="306">
        <v>9.992199999999997</v>
      </c>
      <c r="C37" s="306">
        <v>37.04637</v>
      </c>
      <c r="D37" s="200">
        <v>270.7528872520568</v>
      </c>
      <c r="E37" s="200">
        <v>0.0008730448866310949</v>
      </c>
      <c r="F37" s="200">
        <v>0.0013552951493927868</v>
      </c>
      <c r="G37" s="306"/>
      <c r="H37" s="306">
        <v>638.12043</v>
      </c>
      <c r="I37" s="306">
        <v>217.01003999999998</v>
      </c>
      <c r="J37" s="200">
        <v>-65.99230649926065</v>
      </c>
      <c r="K37" s="200">
        <v>-0.002862375206699863</v>
      </c>
      <c r="L37" s="200">
        <v>0.0016217356383221551</v>
      </c>
    </row>
    <row r="38" spans="1:12" s="66" customFormat="1" ht="13.5">
      <c r="A38" s="198" t="s">
        <v>188</v>
      </c>
      <c r="B38" s="308">
        <v>96916.22390632788</v>
      </c>
      <c r="C38" s="308">
        <v>97347.046114866</v>
      </c>
      <c r="D38" s="199">
        <v>0.4445305349024986</v>
      </c>
      <c r="E38" s="199">
        <v>0.01390274128577276</v>
      </c>
      <c r="F38" s="199">
        <v>3.561320026960639</v>
      </c>
      <c r="G38" s="306"/>
      <c r="H38" s="308">
        <v>471266.6194606449</v>
      </c>
      <c r="I38" s="308">
        <v>510953.90430458303</v>
      </c>
      <c r="J38" s="199">
        <v>8.421408010896126</v>
      </c>
      <c r="K38" s="199">
        <v>0.2697627578329847</v>
      </c>
      <c r="L38" s="199">
        <v>3.818404697545747</v>
      </c>
    </row>
    <row r="39" spans="1:12" s="67" customFormat="1" ht="12.75">
      <c r="A39" s="149" t="s">
        <v>207</v>
      </c>
      <c r="B39" s="306">
        <v>29911.165689999987</v>
      </c>
      <c r="C39" s="306">
        <v>30598.767559999997</v>
      </c>
      <c r="D39" s="200">
        <v>2.298813349925344</v>
      </c>
      <c r="E39" s="200">
        <v>0.022189085698858517</v>
      </c>
      <c r="F39" s="200">
        <v>1.1194176717304651</v>
      </c>
      <c r="G39" s="306"/>
      <c r="H39" s="306">
        <v>136576.94048999992</v>
      </c>
      <c r="I39" s="306">
        <v>143166.66069999998</v>
      </c>
      <c r="J39" s="200">
        <v>4.824914210523379</v>
      </c>
      <c r="K39" s="200">
        <v>0.04479170354403551</v>
      </c>
      <c r="L39" s="200">
        <v>1.069897392197918</v>
      </c>
    </row>
    <row r="40" spans="1:12" s="67" customFormat="1" ht="12.75">
      <c r="A40" s="198" t="s">
        <v>209</v>
      </c>
      <c r="B40" s="308">
        <v>30089.59732000004</v>
      </c>
      <c r="C40" s="308">
        <v>30904.02814</v>
      </c>
      <c r="D40" s="199">
        <v>2.706685673917675</v>
      </c>
      <c r="E40" s="199">
        <v>0.026281887890692364</v>
      </c>
      <c r="F40" s="199">
        <v>1.1305852485638992</v>
      </c>
      <c r="G40" s="306"/>
      <c r="H40" s="308">
        <v>134154.12008000002</v>
      </c>
      <c r="I40" s="308">
        <v>151803.45513</v>
      </c>
      <c r="J40" s="199">
        <v>13.156014171965168</v>
      </c>
      <c r="K40" s="199">
        <v>0.11996621375658478</v>
      </c>
      <c r="L40" s="199">
        <v>1.1344409374089752</v>
      </c>
    </row>
    <row r="41" spans="1:12" s="67" customFormat="1" ht="12.75">
      <c r="A41" s="149" t="s">
        <v>206</v>
      </c>
      <c r="B41" s="306">
        <v>2283.5534499999994</v>
      </c>
      <c r="C41" s="306">
        <v>3328.9125100000006</v>
      </c>
      <c r="D41" s="200">
        <v>45.77773557260074</v>
      </c>
      <c r="E41" s="200">
        <v>0.0337340004157026</v>
      </c>
      <c r="F41" s="200">
        <v>0.12178410401763973</v>
      </c>
      <c r="G41" s="306"/>
      <c r="H41" s="306">
        <v>14005.30708</v>
      </c>
      <c r="I41" s="306">
        <v>16884.214539999997</v>
      </c>
      <c r="J41" s="200">
        <v>20.555832468044642</v>
      </c>
      <c r="K41" s="200">
        <v>0.019568534834505668</v>
      </c>
      <c r="L41" s="200">
        <v>0.12617726094421766</v>
      </c>
    </row>
    <row r="42" spans="1:12" s="67" customFormat="1" ht="12.75">
      <c r="A42" s="198" t="s">
        <v>200</v>
      </c>
      <c r="B42" s="308">
        <v>45288.80229000002</v>
      </c>
      <c r="C42" s="308">
        <v>48874.98655999999</v>
      </c>
      <c r="D42" s="199">
        <v>7.918478936661599</v>
      </c>
      <c r="E42" s="199">
        <v>0.11572707051964035</v>
      </c>
      <c r="F42" s="199">
        <v>1.7880303039516592</v>
      </c>
      <c r="G42" s="306"/>
      <c r="H42" s="308">
        <v>273758.48974</v>
      </c>
      <c r="I42" s="308">
        <v>249545.94413999998</v>
      </c>
      <c r="J42" s="199">
        <v>-8.84449122399663</v>
      </c>
      <c r="K42" s="199">
        <v>-0.1645777256090259</v>
      </c>
      <c r="L42" s="199">
        <v>1.8648793899608873</v>
      </c>
    </row>
    <row r="43" spans="1:12" s="67" customFormat="1" ht="12.75">
      <c r="A43" s="149" t="s">
        <v>199</v>
      </c>
      <c r="B43" s="306">
        <v>10681.799240000002</v>
      </c>
      <c r="C43" s="306">
        <v>14276.927490000002</v>
      </c>
      <c r="D43" s="200">
        <v>33.656579469658695</v>
      </c>
      <c r="E43" s="200">
        <v>0.11601569500914262</v>
      </c>
      <c r="F43" s="200">
        <v>0.5223035502649662</v>
      </c>
      <c r="G43" s="306"/>
      <c r="H43" s="306">
        <v>29822.572760000003</v>
      </c>
      <c r="I43" s="306">
        <v>65428.419270000006</v>
      </c>
      <c r="J43" s="200">
        <v>119.39226972985009</v>
      </c>
      <c r="K43" s="200">
        <v>0.24202036967975274</v>
      </c>
      <c r="L43" s="200">
        <v>0.4889524894297198</v>
      </c>
    </row>
    <row r="44" spans="1:12" s="67" customFormat="1" ht="12.75">
      <c r="A44" s="198" t="s">
        <v>211</v>
      </c>
      <c r="B44" s="308">
        <v>23204.125940000005</v>
      </c>
      <c r="C44" s="308">
        <v>27131.44637</v>
      </c>
      <c r="D44" s="199">
        <v>16.925095304839544</v>
      </c>
      <c r="E44" s="199">
        <v>0.12673562040799363</v>
      </c>
      <c r="F44" s="199">
        <v>0.9925700591251325</v>
      </c>
      <c r="G44" s="306"/>
      <c r="H44" s="308">
        <v>126580.59751000005</v>
      </c>
      <c r="I44" s="308">
        <v>119792.98139</v>
      </c>
      <c r="J44" s="199">
        <v>-5.362287944219746</v>
      </c>
      <c r="K44" s="199">
        <v>-0.04613684334524366</v>
      </c>
      <c r="L44" s="199">
        <v>0.8952237746282418</v>
      </c>
    </row>
    <row r="45" spans="1:12" s="67" customFormat="1" ht="12.75">
      <c r="A45" s="149" t="s">
        <v>194</v>
      </c>
      <c r="B45" s="306">
        <v>37874.32905</v>
      </c>
      <c r="C45" s="306">
        <v>42433.882150000034</v>
      </c>
      <c r="D45" s="200">
        <v>12.038637289074394</v>
      </c>
      <c r="E45" s="200">
        <v>0.1471379280635106</v>
      </c>
      <c r="F45" s="200">
        <v>1.5523905485962646</v>
      </c>
      <c r="G45" s="306"/>
      <c r="H45" s="306">
        <v>203118.74614</v>
      </c>
      <c r="I45" s="306">
        <v>219864.1259300001</v>
      </c>
      <c r="J45" s="200">
        <v>8.244133103528672</v>
      </c>
      <c r="K45" s="200">
        <v>0.11382184119862067</v>
      </c>
      <c r="L45" s="200">
        <v>1.6430644803771821</v>
      </c>
    </row>
    <row r="46" spans="1:12" s="67" customFormat="1" ht="12.75">
      <c r="A46" s="198" t="s">
        <v>198</v>
      </c>
      <c r="B46" s="308">
        <v>35454.52738</v>
      </c>
      <c r="C46" s="308">
        <v>43966.23640999999</v>
      </c>
      <c r="D46" s="199">
        <v>24.00739668243743</v>
      </c>
      <c r="E46" s="199">
        <v>0.2746749963178766</v>
      </c>
      <c r="F46" s="199">
        <v>1.608449814206615</v>
      </c>
      <c r="G46" s="306"/>
      <c r="H46" s="308">
        <v>176482.85159000003</v>
      </c>
      <c r="I46" s="308">
        <v>197483.13994999998</v>
      </c>
      <c r="J46" s="199">
        <v>11.899336491223078</v>
      </c>
      <c r="K46" s="199">
        <v>0.1427433427496566</v>
      </c>
      <c r="L46" s="199">
        <v>1.475809349764079</v>
      </c>
    </row>
    <row r="47" spans="1:12" s="67" customFormat="1" ht="12.75">
      <c r="A47" s="149" t="s">
        <v>213</v>
      </c>
      <c r="B47" s="306">
        <v>32960.94543191303</v>
      </c>
      <c r="C47" s="306">
        <v>43742.23468315597</v>
      </c>
      <c r="D47" s="200">
        <v>32.70928400252868</v>
      </c>
      <c r="E47" s="200">
        <v>0.3479149222500056</v>
      </c>
      <c r="F47" s="200">
        <v>1.600254990966246</v>
      </c>
      <c r="G47" s="306"/>
      <c r="H47" s="306">
        <v>167698.8290986981</v>
      </c>
      <c r="I47" s="306">
        <v>147561.3667596999</v>
      </c>
      <c r="J47" s="200">
        <v>-12.008111474139415</v>
      </c>
      <c r="K47" s="200">
        <v>-0.1368785342128479</v>
      </c>
      <c r="L47" s="200">
        <v>1.1027394276952882</v>
      </c>
    </row>
    <row r="48" spans="1:12" s="67" customFormat="1" ht="12.75">
      <c r="A48" s="198" t="s">
        <v>208</v>
      </c>
      <c r="B48" s="308">
        <v>35224.96216000002</v>
      </c>
      <c r="C48" s="308">
        <v>47101.23778000002</v>
      </c>
      <c r="D48" s="199">
        <v>33.71550994449668</v>
      </c>
      <c r="E48" s="199">
        <v>0.38325040843103064</v>
      </c>
      <c r="F48" s="199">
        <v>1.7231399214991994</v>
      </c>
      <c r="G48" s="306"/>
      <c r="H48" s="308">
        <v>193428.76372000008</v>
      </c>
      <c r="I48" s="308">
        <v>191931.4859900001</v>
      </c>
      <c r="J48" s="199">
        <v>-0.7740719121626438</v>
      </c>
      <c r="K48" s="199">
        <v>-0.010177309213139512</v>
      </c>
      <c r="L48" s="199">
        <v>1.4343213380639561</v>
      </c>
    </row>
    <row r="49" spans="1:12" s="67" customFormat="1" ht="12.75">
      <c r="A49" s="149" t="s">
        <v>205</v>
      </c>
      <c r="B49" s="306">
        <v>20565.428780000013</v>
      </c>
      <c r="C49" s="306">
        <v>33609.21185999999</v>
      </c>
      <c r="D49" s="200">
        <v>63.425777403119945</v>
      </c>
      <c r="E49" s="200">
        <v>0.4209261685100364</v>
      </c>
      <c r="F49" s="200">
        <v>1.22955101427677</v>
      </c>
      <c r="G49" s="306"/>
      <c r="H49" s="306">
        <v>97441.76137000008</v>
      </c>
      <c r="I49" s="306">
        <v>139907.82838999998</v>
      </c>
      <c r="J49" s="200">
        <v>43.5809722884116</v>
      </c>
      <c r="K49" s="200">
        <v>0.2886507202163842</v>
      </c>
      <c r="L49" s="200">
        <v>1.0455438438715703</v>
      </c>
    </row>
    <row r="50" spans="1:12" s="67" customFormat="1" ht="12.75">
      <c r="A50" s="198" t="s">
        <v>212</v>
      </c>
      <c r="B50" s="308">
        <v>996.8450600000001</v>
      </c>
      <c r="C50" s="308">
        <v>14983.34443</v>
      </c>
      <c r="D50" s="199" t="s">
        <v>216</v>
      </c>
      <c r="E50" s="199">
        <v>0.45134786086017525</v>
      </c>
      <c r="F50" s="199">
        <v>0.548146931201638</v>
      </c>
      <c r="G50" s="306"/>
      <c r="H50" s="308">
        <v>7286.236640000001</v>
      </c>
      <c r="I50" s="308">
        <v>47284.592319999996</v>
      </c>
      <c r="J50" s="199">
        <v>548.9576808474338</v>
      </c>
      <c r="K50" s="199">
        <v>0.27187717122627775</v>
      </c>
      <c r="L50" s="199">
        <v>0.3533620311248184</v>
      </c>
    </row>
    <row r="51" spans="1:12" s="67" customFormat="1" ht="12.75">
      <c r="A51" s="149" t="s">
        <v>191</v>
      </c>
      <c r="B51" s="309">
        <v>7377.506849999998</v>
      </c>
      <c r="C51" s="309">
        <v>34305.129440000004</v>
      </c>
      <c r="D51" s="286">
        <v>364.99623975272914</v>
      </c>
      <c r="E51" s="286">
        <v>0.8689611698060395</v>
      </c>
      <c r="F51" s="286">
        <v>1.2550102892489519</v>
      </c>
      <c r="G51" s="309"/>
      <c r="H51" s="309">
        <v>119785.95782999997</v>
      </c>
      <c r="I51" s="309">
        <v>85455.82408</v>
      </c>
      <c r="J51" s="286">
        <v>-28.659564419663642</v>
      </c>
      <c r="K51" s="286">
        <v>-0.23334908380838118</v>
      </c>
      <c r="L51" s="286">
        <v>0.638619095285751</v>
      </c>
    </row>
    <row r="52" spans="1:12" s="67" customFormat="1" ht="12.75">
      <c r="A52" s="198" t="s">
        <v>197</v>
      </c>
      <c r="B52" s="310">
        <v>493.71704</v>
      </c>
      <c r="C52" s="310">
        <v>34699.91229</v>
      </c>
      <c r="D52" s="287" t="s">
        <v>216</v>
      </c>
      <c r="E52" s="287">
        <v>1.103842544573252</v>
      </c>
      <c r="F52" s="287">
        <v>1.2694529264538508</v>
      </c>
      <c r="G52" s="309"/>
      <c r="H52" s="310">
        <v>171278.2253499999</v>
      </c>
      <c r="I52" s="310">
        <v>175162.19238999995</v>
      </c>
      <c r="J52" s="287">
        <v>2.267636199559697</v>
      </c>
      <c r="K52" s="287">
        <v>0.02640013455601413</v>
      </c>
      <c r="L52" s="287">
        <v>1.3090028916888121</v>
      </c>
    </row>
    <row r="53" spans="1:12" s="67" customFormat="1" ht="12.75">
      <c r="A53" s="149" t="s">
        <v>210</v>
      </c>
      <c r="B53" s="309">
        <v>609.61946</v>
      </c>
      <c r="C53" s="309">
        <v>42129.55288000001</v>
      </c>
      <c r="D53" s="286" t="s">
        <v>216</v>
      </c>
      <c r="E53" s="286">
        <v>1.3398587192138778</v>
      </c>
      <c r="F53" s="286">
        <v>1.5412570425753165</v>
      </c>
      <c r="G53" s="309"/>
      <c r="H53" s="309">
        <v>191874.39956000002</v>
      </c>
      <c r="I53" s="309">
        <v>297410.21023</v>
      </c>
      <c r="J53" s="286">
        <v>55.002549017488114</v>
      </c>
      <c r="K53" s="286">
        <v>0.7173489304806249</v>
      </c>
      <c r="L53" s="286">
        <v>2.22257337554924</v>
      </c>
    </row>
    <row r="54" spans="1:12" s="67" customFormat="1" ht="12.75">
      <c r="A54" s="198" t="s">
        <v>215</v>
      </c>
      <c r="B54" s="310">
        <v>23935.503110000005</v>
      </c>
      <c r="C54" s="310">
        <v>77223.64988999993</v>
      </c>
      <c r="D54" s="287">
        <v>222.63224021281042</v>
      </c>
      <c r="E54" s="287">
        <v>1.7196219312707126</v>
      </c>
      <c r="F54" s="287">
        <v>2.8251307243954997</v>
      </c>
      <c r="G54" s="309"/>
      <c r="H54" s="310">
        <v>176581.66801999998</v>
      </c>
      <c r="I54" s="310">
        <v>306482.25701</v>
      </c>
      <c r="J54" s="287">
        <v>73.56402872765209</v>
      </c>
      <c r="K54" s="287">
        <v>0.8829614136585069</v>
      </c>
      <c r="L54" s="287">
        <v>2.2903696009020007</v>
      </c>
    </row>
    <row r="55" spans="1:12" s="67" customFormat="1" ht="12.75">
      <c r="A55" s="391" t="s">
        <v>152</v>
      </c>
      <c r="B55" s="311">
        <v>18785.98768000491</v>
      </c>
      <c r="C55" s="311">
        <v>15377.944759999635</v>
      </c>
      <c r="D55" s="392">
        <v>-18.14140932090925</v>
      </c>
      <c r="E55" s="392">
        <v>-0.10997840424340909</v>
      </c>
      <c r="F55" s="392">
        <v>0.5625828911404201</v>
      </c>
      <c r="G55" s="311"/>
      <c r="H55" s="311">
        <v>64134.43001001328</v>
      </c>
      <c r="I55" s="311">
        <v>60740.223109988496</v>
      </c>
      <c r="J55" s="392">
        <v>-5.292331902684488</v>
      </c>
      <c r="K55" s="392">
        <v>-0.023071132671508173</v>
      </c>
      <c r="L55" s="392">
        <v>0.45391717589244873</v>
      </c>
    </row>
    <row r="56" spans="1:12" s="67" customFormat="1" ht="12.75">
      <c r="A56" s="149"/>
      <c r="B56" s="309"/>
      <c r="C56" s="309"/>
      <c r="D56" s="286"/>
      <c r="E56" s="286"/>
      <c r="F56" s="286"/>
      <c r="G56" s="309"/>
      <c r="H56" s="309"/>
      <c r="I56" s="309"/>
      <c r="J56" s="286"/>
      <c r="K56" s="286"/>
      <c r="L56" s="286"/>
    </row>
    <row r="57" spans="1:7" s="67" customFormat="1" ht="12.75">
      <c r="A57" s="242" t="s">
        <v>70</v>
      </c>
      <c r="B57" s="62"/>
      <c r="C57" s="62"/>
      <c r="D57" s="101"/>
      <c r="E57" s="62"/>
      <c r="F57" s="62"/>
      <c r="G57" s="62"/>
    </row>
    <row r="58" spans="1:7" s="67" customFormat="1" ht="12.75">
      <c r="A58" s="242" t="str">
        <f>+'Cuadro S.1.1'!A24</f>
        <v>Actualizado: 21 de julio de 2023</v>
      </c>
      <c r="B58" s="62"/>
      <c r="C58" s="62"/>
      <c r="D58" s="101"/>
      <c r="E58" s="62"/>
      <c r="F58" s="62"/>
      <c r="G58" s="62"/>
    </row>
    <row r="59" spans="1:7" s="57" customFormat="1" ht="12.75">
      <c r="A59" s="242" t="s">
        <v>71</v>
      </c>
      <c r="B59" s="59"/>
      <c r="C59" s="59"/>
      <c r="D59" s="102"/>
      <c r="E59" s="59"/>
      <c r="F59" s="59"/>
      <c r="G59" s="59"/>
    </row>
    <row r="60" spans="1:6" s="57" customFormat="1" ht="12.75">
      <c r="A60" s="243" t="s">
        <v>38</v>
      </c>
      <c r="B60" s="58"/>
      <c r="C60" s="58"/>
      <c r="D60" s="63"/>
      <c r="E60" s="58"/>
      <c r="F60" s="58"/>
    </row>
    <row r="61" spans="1:6" s="57" customFormat="1" ht="12.75">
      <c r="A61" s="243" t="s">
        <v>39</v>
      </c>
      <c r="B61" s="58"/>
      <c r="C61" s="58"/>
      <c r="D61" s="63"/>
      <c r="E61" s="58"/>
      <c r="F61" s="58"/>
    </row>
    <row r="62" spans="1:6" s="57" customFormat="1" ht="12.75">
      <c r="A62" s="243" t="s">
        <v>68</v>
      </c>
      <c r="B62" s="58"/>
      <c r="C62" s="58"/>
      <c r="D62" s="63"/>
      <c r="E62" s="58"/>
      <c r="F62" s="58"/>
    </row>
    <row r="63" ht="12.75">
      <c r="A63" s="243" t="s">
        <v>65</v>
      </c>
    </row>
    <row r="64" ht="15">
      <c r="A64" s="160"/>
    </row>
  </sheetData>
  <sheetProtection/>
  <mergeCells count="9">
    <mergeCell ref="H14:L14"/>
    <mergeCell ref="H15:K15"/>
    <mergeCell ref="L15:L16"/>
    <mergeCell ref="A6:L7"/>
    <mergeCell ref="A8:L12"/>
    <mergeCell ref="A15:A16"/>
    <mergeCell ref="B14:F14"/>
    <mergeCell ref="B15:E15"/>
    <mergeCell ref="F15:F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L73"/>
  <sheetViews>
    <sheetView zoomScale="85" zoomScaleNormal="85" zoomScalePageLayoutView="0" workbookViewId="0" topLeftCell="A39">
      <selection activeCell="A14" sqref="A14"/>
    </sheetView>
  </sheetViews>
  <sheetFormatPr defaultColWidth="11.421875" defaultRowHeight="12.75"/>
  <cols>
    <col min="1" max="1" width="40.421875" style="116"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8" width="13.7109375" style="2" bestFit="1" customWidth="1"/>
    <col min="9" max="9" width="13.421875" style="2" bestFit="1" customWidth="1"/>
    <col min="10" max="10" width="11.421875" style="2" customWidth="1"/>
    <col min="11" max="11" width="14.8515625" style="2" customWidth="1"/>
    <col min="12" max="12" width="14.57421875" style="2" customWidth="1"/>
    <col min="13" max="16384" width="11.421875" style="2" customWidth="1"/>
  </cols>
  <sheetData>
    <row r="1" spans="1:7" ht="12.75" customHeight="1">
      <c r="A1" s="2"/>
      <c r="G1" s="106"/>
    </row>
    <row r="2" spans="1:7" ht="12.75">
      <c r="A2" s="2"/>
      <c r="G2" s="90"/>
    </row>
    <row r="3" spans="1:7" ht="12.75">
      <c r="A3" s="2"/>
      <c r="G3" s="90"/>
    </row>
    <row r="4" spans="1:7" ht="12.75">
      <c r="A4" s="2"/>
      <c r="G4" s="90"/>
    </row>
    <row r="5" spans="1:7" ht="12.75">
      <c r="A5" s="2"/>
      <c r="G5" s="90"/>
    </row>
    <row r="6" spans="1:12" ht="12.75" customHeight="1">
      <c r="A6" s="405" t="s">
        <v>50</v>
      </c>
      <c r="B6" s="405"/>
      <c r="C6" s="405"/>
      <c r="D6" s="405"/>
      <c r="E6" s="405"/>
      <c r="F6" s="405"/>
      <c r="G6" s="405"/>
      <c r="H6" s="405"/>
      <c r="I6" s="405"/>
      <c r="J6" s="405"/>
      <c r="K6" s="405"/>
      <c r="L6" s="405"/>
    </row>
    <row r="7" spans="1:12" ht="12.75" customHeight="1">
      <c r="A7" s="405"/>
      <c r="B7" s="405"/>
      <c r="C7" s="405"/>
      <c r="D7" s="405"/>
      <c r="E7" s="405"/>
      <c r="F7" s="405"/>
      <c r="G7" s="405"/>
      <c r="H7" s="405"/>
      <c r="I7" s="405"/>
      <c r="J7" s="405"/>
      <c r="K7" s="405"/>
      <c r="L7" s="405"/>
    </row>
    <row r="8" spans="1:12" ht="12.75" customHeight="1">
      <c r="A8" s="406" t="s">
        <v>173</v>
      </c>
      <c r="B8" s="406"/>
      <c r="C8" s="406"/>
      <c r="D8" s="406"/>
      <c r="E8" s="406"/>
      <c r="F8" s="406"/>
      <c r="G8" s="406"/>
      <c r="H8" s="406"/>
      <c r="I8" s="406"/>
      <c r="J8" s="406"/>
      <c r="K8" s="406"/>
      <c r="L8" s="406"/>
    </row>
    <row r="9" spans="1:12" ht="12.75">
      <c r="A9" s="406"/>
      <c r="B9" s="406"/>
      <c r="C9" s="406"/>
      <c r="D9" s="406"/>
      <c r="E9" s="406"/>
      <c r="F9" s="406"/>
      <c r="G9" s="406"/>
      <c r="H9" s="406"/>
      <c r="I9" s="406"/>
      <c r="J9" s="406"/>
      <c r="K9" s="406"/>
      <c r="L9" s="406"/>
    </row>
    <row r="10" spans="1:12" ht="12.75">
      <c r="A10" s="406"/>
      <c r="B10" s="406"/>
      <c r="C10" s="406"/>
      <c r="D10" s="406"/>
      <c r="E10" s="406"/>
      <c r="F10" s="406"/>
      <c r="G10" s="406"/>
      <c r="H10" s="406"/>
      <c r="I10" s="406"/>
      <c r="J10" s="406"/>
      <c r="K10" s="406"/>
      <c r="L10" s="406"/>
    </row>
    <row r="11" spans="1:12" ht="12.75">
      <c r="A11" s="406"/>
      <c r="B11" s="406"/>
      <c r="C11" s="406"/>
      <c r="D11" s="406"/>
      <c r="E11" s="406"/>
      <c r="F11" s="406"/>
      <c r="G11" s="406"/>
      <c r="H11" s="406"/>
      <c r="I11" s="406"/>
      <c r="J11" s="406"/>
      <c r="K11" s="406"/>
      <c r="L11" s="406"/>
    </row>
    <row r="12" spans="1:12" ht="12.75">
      <c r="A12" s="406"/>
      <c r="B12" s="406"/>
      <c r="C12" s="406"/>
      <c r="D12" s="406"/>
      <c r="E12" s="406"/>
      <c r="F12" s="406"/>
      <c r="G12" s="406"/>
      <c r="H12" s="406"/>
      <c r="I12" s="406"/>
      <c r="J12" s="406"/>
      <c r="K12" s="406"/>
      <c r="L12" s="406"/>
    </row>
    <row r="13" spans="1:7" ht="14.25" thickBot="1">
      <c r="A13" s="161"/>
      <c r="B13" s="202"/>
      <c r="C13" s="202"/>
      <c r="D13" s="202"/>
      <c r="E13" s="202"/>
      <c r="F13" s="202"/>
      <c r="G13" s="202"/>
    </row>
    <row r="14" spans="1:12" ht="14.25" thickBot="1">
      <c r="A14" s="268"/>
      <c r="B14" s="417" t="s">
        <v>160</v>
      </c>
      <c r="C14" s="417"/>
      <c r="D14" s="417"/>
      <c r="E14" s="417"/>
      <c r="F14" s="355"/>
      <c r="G14" s="117"/>
      <c r="H14" s="407" t="s">
        <v>179</v>
      </c>
      <c r="I14" s="407"/>
      <c r="J14" s="407"/>
      <c r="K14" s="407"/>
      <c r="L14" s="283"/>
    </row>
    <row r="15" spans="1:12" ht="13.5" customHeight="1" thickBot="1">
      <c r="A15" s="440" t="s">
        <v>40</v>
      </c>
      <c r="B15" s="407" t="s">
        <v>22</v>
      </c>
      <c r="C15" s="407"/>
      <c r="D15" s="407"/>
      <c r="E15" s="407"/>
      <c r="F15" s="412" t="s">
        <v>157</v>
      </c>
      <c r="G15" s="117"/>
      <c r="H15" s="407" t="s">
        <v>22</v>
      </c>
      <c r="I15" s="407"/>
      <c r="J15" s="407"/>
      <c r="K15" s="407"/>
      <c r="L15" s="412" t="s">
        <v>157</v>
      </c>
    </row>
    <row r="16" spans="1:12" s="5" customFormat="1" ht="39.75" customHeight="1" thickBot="1">
      <c r="A16" s="441"/>
      <c r="B16" s="351">
        <v>2022</v>
      </c>
      <c r="C16" s="351">
        <v>2023</v>
      </c>
      <c r="D16" s="183" t="s">
        <v>45</v>
      </c>
      <c r="E16" s="183" t="s">
        <v>46</v>
      </c>
      <c r="F16" s="413"/>
      <c r="G16" s="203"/>
      <c r="H16" s="351">
        <v>2022</v>
      </c>
      <c r="I16" s="351">
        <v>2023</v>
      </c>
      <c r="J16" s="183" t="s">
        <v>45</v>
      </c>
      <c r="K16" s="183" t="s">
        <v>46</v>
      </c>
      <c r="L16" s="413"/>
    </row>
    <row r="17" spans="1:12" s="5" customFormat="1" ht="13.5">
      <c r="A17" s="361" t="s">
        <v>1</v>
      </c>
      <c r="B17" s="376">
        <v>2195913.936188004</v>
      </c>
      <c r="C17" s="376">
        <v>2407500.1921079974</v>
      </c>
      <c r="D17" s="376">
        <v>9.635453030882267</v>
      </c>
      <c r="E17" s="376"/>
      <c r="F17" s="376">
        <v>99.99999999999997</v>
      </c>
      <c r="G17" s="185"/>
      <c r="H17" s="376">
        <v>11261411.289117005</v>
      </c>
      <c r="I17" s="376">
        <v>11332461.461296014</v>
      </c>
      <c r="J17" s="376">
        <v>0.6309171235728828</v>
      </c>
      <c r="K17" s="376"/>
      <c r="L17" s="376">
        <v>100</v>
      </c>
    </row>
    <row r="18" spans="1:12" s="5" customFormat="1" ht="13.5">
      <c r="A18" s="141" t="s">
        <v>77</v>
      </c>
      <c r="B18" s="377">
        <v>1395960.3027329987</v>
      </c>
      <c r="C18" s="377">
        <v>1509432.6358489988</v>
      </c>
      <c r="D18" s="377">
        <v>8.12862177340179</v>
      </c>
      <c r="E18" s="377">
        <v>5.167430801636166</v>
      </c>
      <c r="F18" s="377">
        <v>62.697093059309196</v>
      </c>
      <c r="G18" s="185"/>
      <c r="H18" s="377">
        <v>6959878.230270999</v>
      </c>
      <c r="I18" s="377">
        <v>7151726.094578011</v>
      </c>
      <c r="J18" s="377">
        <v>2.7564830584621003</v>
      </c>
      <c r="K18" s="377">
        <v>1.7035863390622599</v>
      </c>
      <c r="L18" s="377">
        <v>63.10832045627022</v>
      </c>
    </row>
    <row r="19" spans="1:12" s="5" customFormat="1" ht="13.5">
      <c r="A19" s="362" t="s">
        <v>78</v>
      </c>
      <c r="B19" s="376">
        <v>799953.6334550051</v>
      </c>
      <c r="C19" s="376">
        <v>898067.5562589986</v>
      </c>
      <c r="D19" s="376">
        <v>12.264951204764053</v>
      </c>
      <c r="E19" s="376">
        <v>4.468022229246119</v>
      </c>
      <c r="F19" s="376">
        <v>37.30290694069078</v>
      </c>
      <c r="G19" s="185"/>
      <c r="H19" s="376">
        <v>4301533.058846007</v>
      </c>
      <c r="I19" s="376">
        <v>4180735.3667180035</v>
      </c>
      <c r="J19" s="376">
        <v>-2.8082474428410054</v>
      </c>
      <c r="K19" s="376">
        <v>-1.0726692154893775</v>
      </c>
      <c r="L19" s="376">
        <v>36.89167954372977</v>
      </c>
    </row>
    <row r="20" spans="1:12" ht="13.5">
      <c r="A20" s="363" t="s">
        <v>191</v>
      </c>
      <c r="B20" s="378">
        <v>3637.58605</v>
      </c>
      <c r="C20" s="378">
        <v>33724.70059</v>
      </c>
      <c r="D20" s="378">
        <v>827.1176028949199</v>
      </c>
      <c r="E20" s="378">
        <v>1.37014088048595</v>
      </c>
      <c r="F20" s="378">
        <v>1.4008181889477147</v>
      </c>
      <c r="G20" s="189"/>
      <c r="H20" s="378">
        <v>73163.48378</v>
      </c>
      <c r="I20" s="378">
        <v>74797.82972000001</v>
      </c>
      <c r="J20" s="378">
        <v>2.233827389787013</v>
      </c>
      <c r="K20" s="378">
        <v>0.014512798600824047</v>
      </c>
      <c r="L20" s="378">
        <v>0.6600316266281474</v>
      </c>
    </row>
    <row r="21" spans="1:12" ht="13.5">
      <c r="A21" s="364" t="s">
        <v>215</v>
      </c>
      <c r="B21" s="379">
        <v>38066.019760000054</v>
      </c>
      <c r="C21" s="379">
        <v>67389.42706000002</v>
      </c>
      <c r="D21" s="379">
        <v>77.03302705373241</v>
      </c>
      <c r="E21" s="379">
        <v>1.3353623207521477</v>
      </c>
      <c r="F21" s="379">
        <v>2.799145241230245</v>
      </c>
      <c r="G21" s="189"/>
      <c r="H21" s="379">
        <v>203502.44251000002</v>
      </c>
      <c r="I21" s="379">
        <v>286286.9094499999</v>
      </c>
      <c r="J21" s="379">
        <v>40.67983947462051</v>
      </c>
      <c r="K21" s="379">
        <v>0.7351162728600683</v>
      </c>
      <c r="L21" s="379">
        <v>2.5262553102674246</v>
      </c>
    </row>
    <row r="22" spans="1:12" ht="13.5">
      <c r="A22" s="363" t="s">
        <v>210</v>
      </c>
      <c r="B22" s="378">
        <v>86.58903</v>
      </c>
      <c r="C22" s="378">
        <v>23320.076140000005</v>
      </c>
      <c r="D22" s="378" t="s">
        <v>216</v>
      </c>
      <c r="E22" s="378">
        <v>1.058032681842357</v>
      </c>
      <c r="F22" s="378">
        <v>0.9686427530284449</v>
      </c>
      <c r="G22" s="189"/>
      <c r="H22" s="378">
        <v>80134.48362000001</v>
      </c>
      <c r="I22" s="378">
        <v>110738.26053000001</v>
      </c>
      <c r="J22" s="378">
        <v>38.190521143336966</v>
      </c>
      <c r="K22" s="378">
        <v>0.27175791847310826</v>
      </c>
      <c r="L22" s="378">
        <v>0.9771774729453672</v>
      </c>
    </row>
    <row r="23" spans="1:12" ht="13.5">
      <c r="A23" s="364" t="s">
        <v>197</v>
      </c>
      <c r="B23" s="379">
        <v>268.23355000000004</v>
      </c>
      <c r="C23" s="379">
        <v>18114.393029999985</v>
      </c>
      <c r="D23" s="379" t="s">
        <v>216</v>
      </c>
      <c r="E23" s="379">
        <v>0.8126984935930602</v>
      </c>
      <c r="F23" s="379">
        <v>0.752415019088289</v>
      </c>
      <c r="G23" s="189"/>
      <c r="H23" s="379">
        <v>41308.70467999999</v>
      </c>
      <c r="I23" s="379">
        <v>72094.53535999995</v>
      </c>
      <c r="J23" s="379">
        <v>74.52625522510084</v>
      </c>
      <c r="K23" s="379">
        <v>0.2733745344133848</v>
      </c>
      <c r="L23" s="379">
        <v>0.6361771942152715</v>
      </c>
    </row>
    <row r="24" spans="1:12" ht="13.5">
      <c r="A24" s="363" t="s">
        <v>212</v>
      </c>
      <c r="B24" s="378">
        <v>282.92249000000004</v>
      </c>
      <c r="C24" s="378">
        <v>15430.790620000002</v>
      </c>
      <c r="D24" s="378" t="s">
        <v>216</v>
      </c>
      <c r="E24" s="378">
        <v>0.6898206655719822</v>
      </c>
      <c r="F24" s="378">
        <v>0.6409465997379159</v>
      </c>
      <c r="G24" s="189"/>
      <c r="H24" s="378">
        <v>1323.0901700000004</v>
      </c>
      <c r="I24" s="378">
        <v>45167.27865</v>
      </c>
      <c r="J24" s="378" t="s">
        <v>216</v>
      </c>
      <c r="K24" s="378">
        <v>0.38933120684767897</v>
      </c>
      <c r="L24" s="378">
        <v>0.3985654732139238</v>
      </c>
    </row>
    <row r="25" spans="1:12" ht="13.5">
      <c r="A25" s="364" t="s">
        <v>208</v>
      </c>
      <c r="B25" s="379">
        <v>21458.886449999987</v>
      </c>
      <c r="C25" s="379">
        <v>35716.69994000002</v>
      </c>
      <c r="D25" s="379">
        <v>66.44246672920926</v>
      </c>
      <c r="E25" s="379">
        <v>0.6492883557518142</v>
      </c>
      <c r="F25" s="379">
        <v>1.483559588368158</v>
      </c>
      <c r="G25" s="189"/>
      <c r="H25" s="379">
        <v>140229.62007000003</v>
      </c>
      <c r="I25" s="379">
        <v>152391.55250999995</v>
      </c>
      <c r="J25" s="379">
        <v>8.672869850127896</v>
      </c>
      <c r="K25" s="379">
        <v>0.1079965212863966</v>
      </c>
      <c r="L25" s="379">
        <v>1.344734795970548</v>
      </c>
    </row>
    <row r="26" spans="1:12" ht="13.5">
      <c r="A26" s="363" t="s">
        <v>195</v>
      </c>
      <c r="B26" s="378">
        <v>7554.075220000007</v>
      </c>
      <c r="C26" s="378">
        <v>15107.384200000006</v>
      </c>
      <c r="D26" s="378">
        <v>99.9898566008718</v>
      </c>
      <c r="E26" s="378">
        <v>0.3439710844548017</v>
      </c>
      <c r="F26" s="378">
        <v>0.6275133123363136</v>
      </c>
      <c r="G26" s="189"/>
      <c r="H26" s="378">
        <v>42495.411430000015</v>
      </c>
      <c r="I26" s="378">
        <v>67512.39087000003</v>
      </c>
      <c r="J26" s="378">
        <v>58.86983699689294</v>
      </c>
      <c r="K26" s="378">
        <v>0.22214781786876353</v>
      </c>
      <c r="L26" s="378">
        <v>0.5957433969714035</v>
      </c>
    </row>
    <row r="27" spans="1:12" ht="13.5">
      <c r="A27" s="364" t="s">
        <v>199</v>
      </c>
      <c r="B27" s="379">
        <v>1960.0351600000001</v>
      </c>
      <c r="C27" s="379">
        <v>8750.649969999999</v>
      </c>
      <c r="D27" s="379">
        <v>346.45372433012875</v>
      </c>
      <c r="E27" s="379">
        <v>0.30923865904272024</v>
      </c>
      <c r="F27" s="379">
        <v>0.36347452842103267</v>
      </c>
      <c r="G27" s="189"/>
      <c r="H27" s="379">
        <v>10931.430339999999</v>
      </c>
      <c r="I27" s="379">
        <v>33243.990209999996</v>
      </c>
      <c r="J27" s="379">
        <v>204.11381837520815</v>
      </c>
      <c r="K27" s="379">
        <v>0.19813289202537865</v>
      </c>
      <c r="L27" s="379">
        <v>0.29335189290992847</v>
      </c>
    </row>
    <row r="28" spans="1:12" ht="13.5">
      <c r="A28" s="363" t="s">
        <v>181</v>
      </c>
      <c r="B28" s="378">
        <v>20219.498040000002</v>
      </c>
      <c r="C28" s="378">
        <v>24037.95966999997</v>
      </c>
      <c r="D28" s="378">
        <v>18.885046614144187</v>
      </c>
      <c r="E28" s="378">
        <v>0.17388940281642484</v>
      </c>
      <c r="F28" s="378">
        <v>0.9984613811786421</v>
      </c>
      <c r="G28" s="189"/>
      <c r="H28" s="378">
        <v>109317.41728000001</v>
      </c>
      <c r="I28" s="378">
        <v>103504.91503999995</v>
      </c>
      <c r="J28" s="378">
        <v>-5.317087052205249</v>
      </c>
      <c r="K28" s="378">
        <v>-0.05161433226062212</v>
      </c>
      <c r="L28" s="378">
        <v>0.9133489259460743</v>
      </c>
    </row>
    <row r="29" spans="1:12" ht="13.5">
      <c r="A29" s="364" t="s">
        <v>205</v>
      </c>
      <c r="B29" s="379">
        <v>11179.883589999996</v>
      </c>
      <c r="C29" s="379">
        <v>13849.139730000012</v>
      </c>
      <c r="D29" s="379">
        <v>23.875527133284024</v>
      </c>
      <c r="E29" s="379">
        <v>0.12155558995329799</v>
      </c>
      <c r="F29" s="379">
        <v>0.5752497871193838</v>
      </c>
      <c r="G29" s="189"/>
      <c r="H29" s="379">
        <v>60151.890230000005</v>
      </c>
      <c r="I29" s="379">
        <v>66644.68665</v>
      </c>
      <c r="J29" s="379">
        <v>10.794002308445826</v>
      </c>
      <c r="K29" s="379">
        <v>0.057655264098866704</v>
      </c>
      <c r="L29" s="379">
        <v>0.5880865942285615</v>
      </c>
    </row>
    <row r="30" spans="1:12" ht="13.5">
      <c r="A30" s="363" t="s">
        <v>198</v>
      </c>
      <c r="B30" s="378">
        <v>11159.345604</v>
      </c>
      <c r="C30" s="378">
        <v>13752.569793000004</v>
      </c>
      <c r="D30" s="378">
        <v>23.238138516567485</v>
      </c>
      <c r="E30" s="378">
        <v>0.1180931614060299</v>
      </c>
      <c r="F30" s="378">
        <v>0.5712385751030121</v>
      </c>
      <c r="G30" s="189"/>
      <c r="H30" s="378">
        <v>69511.673474</v>
      </c>
      <c r="I30" s="378">
        <v>68765.247048</v>
      </c>
      <c r="J30" s="378">
        <v>-1.0738144957467943</v>
      </c>
      <c r="K30" s="378">
        <v>-0.0066281783591487795</v>
      </c>
      <c r="L30" s="378">
        <v>0.6067988608022656</v>
      </c>
    </row>
    <row r="31" spans="1:12" ht="13.5">
      <c r="A31" s="364" t="s">
        <v>207</v>
      </c>
      <c r="B31" s="379">
        <v>221449.63145999995</v>
      </c>
      <c r="C31" s="379">
        <v>223157.71133999998</v>
      </c>
      <c r="D31" s="379">
        <v>0.7713175536752104</v>
      </c>
      <c r="E31" s="379">
        <v>0.07778446376478554</v>
      </c>
      <c r="F31" s="379">
        <v>9.269270759418049</v>
      </c>
      <c r="G31" s="189"/>
      <c r="H31" s="379">
        <v>1240275.15993</v>
      </c>
      <c r="I31" s="379">
        <v>1101931.3022500002</v>
      </c>
      <c r="J31" s="379">
        <v>-11.154287544371034</v>
      </c>
      <c r="K31" s="379">
        <v>-1.2284770898448139</v>
      </c>
      <c r="L31" s="379">
        <v>9.723671296067925</v>
      </c>
    </row>
    <row r="32" spans="1:12" ht="13.5">
      <c r="A32" s="363" t="s">
        <v>211</v>
      </c>
      <c r="B32" s="378">
        <v>5652.374830000009</v>
      </c>
      <c r="C32" s="378">
        <v>6454.450560000005</v>
      </c>
      <c r="D32" s="378">
        <v>14.190066195592244</v>
      </c>
      <c r="E32" s="378">
        <v>0.03652582720943787</v>
      </c>
      <c r="F32" s="378">
        <v>0.2680976134979459</v>
      </c>
      <c r="G32" s="189"/>
      <c r="H32" s="378">
        <v>30683.91853000001</v>
      </c>
      <c r="I32" s="378">
        <v>31703.48791000001</v>
      </c>
      <c r="J32" s="378">
        <v>3.3228134763920503</v>
      </c>
      <c r="K32" s="378">
        <v>0.009053655477314017</v>
      </c>
      <c r="L32" s="378">
        <v>0.27975817979419193</v>
      </c>
    </row>
    <row r="33" spans="1:12" ht="13.5">
      <c r="A33" s="364" t="s">
        <v>213</v>
      </c>
      <c r="B33" s="379">
        <v>2674.740557999996</v>
      </c>
      <c r="C33" s="379">
        <v>2925.5215279999993</v>
      </c>
      <c r="D33" s="379">
        <v>9.375898879236422</v>
      </c>
      <c r="E33" s="379">
        <v>0.011420346028467152</v>
      </c>
      <c r="F33" s="379">
        <v>0.12151698004386968</v>
      </c>
      <c r="G33" s="189"/>
      <c r="H33" s="379">
        <v>19050.479553999998</v>
      </c>
      <c r="I33" s="379">
        <v>10737.162846000005</v>
      </c>
      <c r="J33" s="379">
        <v>-43.63835925723172</v>
      </c>
      <c r="K33" s="379">
        <v>-0.07382126888513484</v>
      </c>
      <c r="L33" s="379">
        <v>0.09474696104346664</v>
      </c>
    </row>
    <row r="34" spans="1:12" ht="13.5">
      <c r="A34" s="363" t="s">
        <v>206</v>
      </c>
      <c r="B34" s="378">
        <v>547.26363</v>
      </c>
      <c r="C34" s="378">
        <v>796.4635799999998</v>
      </c>
      <c r="D34" s="378">
        <v>45.53563152004085</v>
      </c>
      <c r="E34" s="378">
        <v>0.011348347760504598</v>
      </c>
      <c r="F34" s="378">
        <v>0.03308259673710013</v>
      </c>
      <c r="G34" s="189"/>
      <c r="H34" s="378">
        <v>2295.9065399999968</v>
      </c>
      <c r="I34" s="378">
        <v>3118.376089999999</v>
      </c>
      <c r="J34" s="378">
        <v>35.82330272032777</v>
      </c>
      <c r="K34" s="378">
        <v>0.0073034323042160286</v>
      </c>
      <c r="L34" s="378">
        <v>0.027517200042111348</v>
      </c>
    </row>
    <row r="35" spans="1:12" ht="13.5">
      <c r="A35" s="364" t="s">
        <v>183</v>
      </c>
      <c r="B35" s="379">
        <v>2466.4845</v>
      </c>
      <c r="C35" s="379">
        <v>2658.47012</v>
      </c>
      <c r="D35" s="379">
        <v>7.783775653161418</v>
      </c>
      <c r="E35" s="379">
        <v>0.008742857214763039</v>
      </c>
      <c r="F35" s="379">
        <v>0.11042450292277046</v>
      </c>
      <c r="G35" s="189"/>
      <c r="H35" s="379">
        <v>15601.041220000003</v>
      </c>
      <c r="I35" s="379">
        <v>10318.113259999998</v>
      </c>
      <c r="J35" s="379">
        <v>-33.862662661434875</v>
      </c>
      <c r="K35" s="379">
        <v>-0.046911775303912495</v>
      </c>
      <c r="L35" s="379">
        <v>0.09104918022655237</v>
      </c>
    </row>
    <row r="36" spans="1:12" ht="13.5">
      <c r="A36" s="363" t="s">
        <v>194</v>
      </c>
      <c r="B36" s="378">
        <v>14541.861799999995</v>
      </c>
      <c r="C36" s="378">
        <v>14609.164539999992</v>
      </c>
      <c r="D36" s="378">
        <v>0.46282065478024936</v>
      </c>
      <c r="E36" s="378">
        <v>0.003064907913323394</v>
      </c>
      <c r="F36" s="378">
        <v>0.6068188317446516</v>
      </c>
      <c r="G36" s="189"/>
      <c r="H36" s="378">
        <v>73387.65584000005</v>
      </c>
      <c r="I36" s="378">
        <v>86257.57929999997</v>
      </c>
      <c r="J36" s="378">
        <v>17.53690496404321</v>
      </c>
      <c r="K36" s="378">
        <v>0.11428339778725048</v>
      </c>
      <c r="L36" s="378">
        <v>0.7611548434962451</v>
      </c>
    </row>
    <row r="37" spans="1:12" ht="13.5">
      <c r="A37" s="364" t="s">
        <v>202</v>
      </c>
      <c r="B37" s="379">
        <v>0.08847999999999999</v>
      </c>
      <c r="C37" s="379">
        <v>0.7893700000000002</v>
      </c>
      <c r="D37" s="379">
        <v>792.1451175406876</v>
      </c>
      <c r="E37" s="379">
        <v>3.191791756723899E-05</v>
      </c>
      <c r="F37" s="379">
        <v>3.278795169311414E-05</v>
      </c>
      <c r="G37" s="189"/>
      <c r="H37" s="379">
        <v>1392.91907</v>
      </c>
      <c r="I37" s="379">
        <v>3.03687</v>
      </c>
      <c r="J37" s="379">
        <v>-99.78197800106219</v>
      </c>
      <c r="K37" s="379">
        <v>-0.012341989510170702</v>
      </c>
      <c r="L37" s="379">
        <v>2.6797973329729678E-05</v>
      </c>
    </row>
    <row r="38" spans="1:12" ht="13.5">
      <c r="A38" s="363" t="s">
        <v>203</v>
      </c>
      <c r="B38" s="378">
        <v>3890.4729600000005</v>
      </c>
      <c r="C38" s="378">
        <v>3847.71696</v>
      </c>
      <c r="D38" s="378">
        <v>-1.098992344622296</v>
      </c>
      <c r="E38" s="378">
        <v>-0.0019470708435059424</v>
      </c>
      <c r="F38" s="378">
        <v>0.15982208319705074</v>
      </c>
      <c r="G38" s="189"/>
      <c r="H38" s="378">
        <v>16663.960460000002</v>
      </c>
      <c r="I38" s="378">
        <v>16735.243909999997</v>
      </c>
      <c r="J38" s="378">
        <v>0.42777015806718666</v>
      </c>
      <c r="K38" s="378">
        <v>0.0006329886030260122</v>
      </c>
      <c r="L38" s="378">
        <v>0.14767527749515158</v>
      </c>
    </row>
    <row r="39" spans="1:12" ht="13.5">
      <c r="A39" s="364" t="s">
        <v>186</v>
      </c>
      <c r="B39" s="379">
        <v>21665.31399</v>
      </c>
      <c r="C39" s="379">
        <v>21530.734299999975</v>
      </c>
      <c r="D39" s="379">
        <v>-0.6211758115397759</v>
      </c>
      <c r="E39" s="379">
        <v>-0.006128641372605327</v>
      </c>
      <c r="F39" s="379">
        <v>0.8943191103610153</v>
      </c>
      <c r="G39" s="189"/>
      <c r="H39" s="379">
        <v>98626.20158999998</v>
      </c>
      <c r="I39" s="379">
        <v>102485.74530999994</v>
      </c>
      <c r="J39" s="379">
        <v>3.9133046368798663</v>
      </c>
      <c r="K39" s="379">
        <v>0.034272291641899356</v>
      </c>
      <c r="L39" s="379">
        <v>0.904355559999225</v>
      </c>
    </row>
    <row r="40" spans="1:12" ht="13.5">
      <c r="A40" s="363" t="s">
        <v>200</v>
      </c>
      <c r="B40" s="378">
        <v>6913.352949999992</v>
      </c>
      <c r="C40" s="378">
        <v>6687.723049999996</v>
      </c>
      <c r="D40" s="378">
        <v>-3.263682638971821</v>
      </c>
      <c r="E40" s="378">
        <v>-0.01027498829902589</v>
      </c>
      <c r="F40" s="378">
        <v>0.277787020409093</v>
      </c>
      <c r="G40" s="189"/>
      <c r="H40" s="378">
        <v>43806.39559</v>
      </c>
      <c r="I40" s="378">
        <v>31815.570899999995</v>
      </c>
      <c r="J40" s="378">
        <v>-27.372315225901023</v>
      </c>
      <c r="K40" s="378">
        <v>-0.10647710470878462</v>
      </c>
      <c r="L40" s="378">
        <v>0.2807472234400299</v>
      </c>
    </row>
    <row r="41" spans="1:12" ht="13.5">
      <c r="A41" s="364" t="s">
        <v>190</v>
      </c>
      <c r="B41" s="379">
        <v>348.62104</v>
      </c>
      <c r="C41" s="379"/>
      <c r="D41" s="379">
        <v>-100</v>
      </c>
      <c r="E41" s="379">
        <v>-0.015875897240544345</v>
      </c>
      <c r="F41" s="379">
        <v>0</v>
      </c>
      <c r="G41" s="189"/>
      <c r="H41" s="379">
        <v>437.09143</v>
      </c>
      <c r="I41" s="379">
        <v>0</v>
      </c>
      <c r="J41" s="379">
        <v>-100</v>
      </c>
      <c r="K41" s="379">
        <v>-0.0038813201896142793</v>
      </c>
      <c r="L41" s="379">
        <v>0</v>
      </c>
    </row>
    <row r="42" spans="1:12" ht="13.5">
      <c r="A42" s="363" t="s">
        <v>196</v>
      </c>
      <c r="B42" s="378">
        <v>2276.8919800000003</v>
      </c>
      <c r="C42" s="378">
        <v>1855.8833200000001</v>
      </c>
      <c r="D42" s="378">
        <v>-18.49049773542617</v>
      </c>
      <c r="E42" s="378">
        <v>-0.01917236614158249</v>
      </c>
      <c r="F42" s="378">
        <v>0.07708756684978689</v>
      </c>
      <c r="G42" s="189"/>
      <c r="H42" s="378">
        <v>12028.074539999996</v>
      </c>
      <c r="I42" s="378">
        <v>10479.835749999998</v>
      </c>
      <c r="J42" s="378">
        <v>-12.871875584502302</v>
      </c>
      <c r="K42" s="378">
        <v>-0.01374817729547105</v>
      </c>
      <c r="L42" s="378">
        <v>0.09247625315816863</v>
      </c>
    </row>
    <row r="43" spans="1:12" ht="13.5">
      <c r="A43" s="364" t="s">
        <v>201</v>
      </c>
      <c r="B43" s="379">
        <v>970.6791700000001</v>
      </c>
      <c r="C43" s="379">
        <v>243.59589</v>
      </c>
      <c r="D43" s="379">
        <v>-74.90459283266581</v>
      </c>
      <c r="E43" s="379">
        <v>-0.03311073662851195</v>
      </c>
      <c r="F43" s="379">
        <v>0.01011820853840549</v>
      </c>
      <c r="G43" s="189"/>
      <c r="H43" s="379">
        <v>8004.092490000001</v>
      </c>
      <c r="I43" s="379">
        <v>5638.94384</v>
      </c>
      <c r="J43" s="379">
        <v>-29.5492418778884</v>
      </c>
      <c r="K43" s="379">
        <v>-0.021002240210209477</v>
      </c>
      <c r="L43" s="379">
        <v>0.049759214794233356</v>
      </c>
    </row>
    <row r="44" spans="1:12" ht="13.5">
      <c r="A44" s="363" t="s">
        <v>189</v>
      </c>
      <c r="B44" s="378">
        <v>6898.8892399999995</v>
      </c>
      <c r="C44" s="378">
        <v>6040.795189999999</v>
      </c>
      <c r="D44" s="378">
        <v>-12.438147941624301</v>
      </c>
      <c r="E44" s="378">
        <v>-0.039076852505868634</v>
      </c>
      <c r="F44" s="378">
        <v>0.2509156680361758</v>
      </c>
      <c r="G44" s="189"/>
      <c r="H44" s="378">
        <v>33016.421389999996</v>
      </c>
      <c r="I44" s="378">
        <v>31919.9023</v>
      </c>
      <c r="J44" s="378">
        <v>-3.3211324663190434</v>
      </c>
      <c r="K44" s="378">
        <v>-0.009736959798810183</v>
      </c>
      <c r="L44" s="378">
        <v>0.2816678654413844</v>
      </c>
    </row>
    <row r="45" spans="1:12" ht="13.5">
      <c r="A45" s="364" t="s">
        <v>188</v>
      </c>
      <c r="B45" s="379">
        <v>22755.08824600003</v>
      </c>
      <c r="C45" s="379">
        <v>21896.661714999922</v>
      </c>
      <c r="D45" s="379">
        <v>-3.7724596877843575</v>
      </c>
      <c r="E45" s="379">
        <v>-0.039091993399809274</v>
      </c>
      <c r="F45" s="379">
        <v>0.9095185864067281</v>
      </c>
      <c r="G45" s="189"/>
      <c r="H45" s="379">
        <v>103836.04554400002</v>
      </c>
      <c r="I45" s="379">
        <v>108185.40873899995</v>
      </c>
      <c r="J45" s="379">
        <v>4.1886833923744815</v>
      </c>
      <c r="K45" s="379">
        <v>0.03862183063328073</v>
      </c>
      <c r="L45" s="379">
        <v>0.9546505770920798</v>
      </c>
    </row>
    <row r="46" spans="1:12" ht="13.5">
      <c r="A46" s="363" t="s">
        <v>214</v>
      </c>
      <c r="B46" s="378">
        <v>1579.5339999999999</v>
      </c>
      <c r="C46" s="378">
        <v>487.49</v>
      </c>
      <c r="D46" s="378">
        <v>-69.13709992947287</v>
      </c>
      <c r="E46" s="378">
        <v>-0.04973072860477097</v>
      </c>
      <c r="F46" s="378">
        <v>0.020248804199394715</v>
      </c>
      <c r="G46" s="189"/>
      <c r="H46" s="378">
        <v>10321.685999999998</v>
      </c>
      <c r="I46" s="378">
        <v>10870.616779999998</v>
      </c>
      <c r="J46" s="378">
        <v>5.318227855410451</v>
      </c>
      <c r="K46" s="378">
        <v>0.004874440386796686</v>
      </c>
      <c r="L46" s="378">
        <v>0.09592458634981144</v>
      </c>
    </row>
    <row r="47" spans="1:12" ht="13.5">
      <c r="A47" s="364" t="s">
        <v>182</v>
      </c>
      <c r="B47" s="379">
        <v>1229.5222799999995</v>
      </c>
      <c r="C47" s="379"/>
      <c r="D47" s="379">
        <v>-100</v>
      </c>
      <c r="E47" s="379">
        <v>-0.05599136923072624</v>
      </c>
      <c r="F47" s="379">
        <v>0</v>
      </c>
      <c r="G47" s="189"/>
      <c r="H47" s="379">
        <v>1625.6139899999994</v>
      </c>
      <c r="I47" s="379">
        <v>0</v>
      </c>
      <c r="J47" s="379">
        <v>-100</v>
      </c>
      <c r="K47" s="379">
        <v>-0.014435259917830973</v>
      </c>
      <c r="L47" s="379">
        <v>0</v>
      </c>
    </row>
    <row r="48" spans="1:12" ht="13.5">
      <c r="A48" s="363" t="s">
        <v>192</v>
      </c>
      <c r="B48" s="378">
        <v>13013.223679999992</v>
      </c>
      <c r="C48" s="378">
        <v>9756.770059999972</v>
      </c>
      <c r="D48" s="378">
        <v>-25.024188472260413</v>
      </c>
      <c r="E48" s="378">
        <v>-0.1482960496007899</v>
      </c>
      <c r="F48" s="378">
        <v>0.40526559839885135</v>
      </c>
      <c r="G48" s="189"/>
      <c r="H48" s="378">
        <v>57974.20442999998</v>
      </c>
      <c r="I48" s="378">
        <v>56488.83177999997</v>
      </c>
      <c r="J48" s="378">
        <v>-2.562126836589018</v>
      </c>
      <c r="K48" s="378">
        <v>-0.013189933409460605</v>
      </c>
      <c r="L48" s="378">
        <v>0.4984692158268301</v>
      </c>
    </row>
    <row r="49" spans="1:12" ht="13.5">
      <c r="A49" s="364" t="s">
        <v>185</v>
      </c>
      <c r="B49" s="379">
        <v>92842.01341000013</v>
      </c>
      <c r="C49" s="379">
        <v>88935.46515000013</v>
      </c>
      <c r="D49" s="379">
        <v>-4.207737549538337</v>
      </c>
      <c r="E49" s="379">
        <v>-0.1779007909017403</v>
      </c>
      <c r="F49" s="379">
        <v>3.6941000229839482</v>
      </c>
      <c r="G49" s="189"/>
      <c r="H49" s="379">
        <v>472977.08358000015</v>
      </c>
      <c r="I49" s="379">
        <v>440525.87155000033</v>
      </c>
      <c r="J49" s="379">
        <v>-6.8610537712258886</v>
      </c>
      <c r="K49" s="379">
        <v>-0.2881629237834567</v>
      </c>
      <c r="L49" s="379">
        <v>3.887292033196294</v>
      </c>
    </row>
    <row r="50" spans="1:12" ht="13.5">
      <c r="A50" s="363" t="s">
        <v>204</v>
      </c>
      <c r="B50" s="378">
        <v>13888.4111</v>
      </c>
      <c r="C50" s="378">
        <v>9938.507010000003</v>
      </c>
      <c r="D50" s="378">
        <v>-28.440287816653097</v>
      </c>
      <c r="E50" s="378">
        <v>-0.17987517747880552</v>
      </c>
      <c r="F50" s="378">
        <v>0.41281438076637855</v>
      </c>
      <c r="G50" s="189"/>
      <c r="H50" s="378">
        <v>60638.137579999995</v>
      </c>
      <c r="I50" s="378">
        <v>50945.10502</v>
      </c>
      <c r="J50" s="378">
        <v>-15.985043319003589</v>
      </c>
      <c r="K50" s="378">
        <v>-0.08607298242776472</v>
      </c>
      <c r="L50" s="378">
        <v>0.44955021637614967</v>
      </c>
    </row>
    <row r="51" spans="1:12" ht="13.5">
      <c r="A51" s="364" t="s">
        <v>209</v>
      </c>
      <c r="B51" s="357">
        <v>24492.612969999976</v>
      </c>
      <c r="C51" s="357">
        <v>18237.699779999988</v>
      </c>
      <c r="D51" s="357">
        <v>-25.537957904537922</v>
      </c>
      <c r="E51" s="357">
        <v>-0.2848432758188239</v>
      </c>
      <c r="F51" s="357">
        <v>0.7575367943805286</v>
      </c>
      <c r="G51" s="288"/>
      <c r="H51" s="357">
        <v>127570.62608999998</v>
      </c>
      <c r="I51" s="357">
        <v>78497.06595999998</v>
      </c>
      <c r="J51" s="357">
        <v>-38.467758318736344</v>
      </c>
      <c r="K51" s="357">
        <v>-0.4357674084546095</v>
      </c>
      <c r="L51" s="357">
        <v>0.692674457602107</v>
      </c>
    </row>
    <row r="52" spans="1:12" ht="13.5">
      <c r="A52" s="363" t="s">
        <v>193</v>
      </c>
      <c r="B52" s="380">
        <v>37911.50295999999</v>
      </c>
      <c r="C52" s="380">
        <v>30657.738319999997</v>
      </c>
      <c r="D52" s="380">
        <v>-19.133413538506673</v>
      </c>
      <c r="E52" s="380">
        <v>-0.3303300972073689</v>
      </c>
      <c r="F52" s="380">
        <v>1.2734262045128313</v>
      </c>
      <c r="G52" s="288"/>
      <c r="H52" s="380">
        <v>192814.42280000003</v>
      </c>
      <c r="I52" s="380">
        <v>153380.80362</v>
      </c>
      <c r="J52" s="380">
        <v>-20.451592057977543</v>
      </c>
      <c r="K52" s="380">
        <v>-0.3501658732428019</v>
      </c>
      <c r="L52" s="380">
        <v>1.3534641537837526</v>
      </c>
    </row>
    <row r="53" spans="1:12" ht="13.5">
      <c r="A53" s="364" t="s">
        <v>184</v>
      </c>
      <c r="B53" s="357">
        <v>125157.86665000001</v>
      </c>
      <c r="C53" s="357">
        <v>113269.50689999992</v>
      </c>
      <c r="D53" s="357">
        <v>-9.498691587038245</v>
      </c>
      <c r="E53" s="357">
        <v>-0.5413855048726401</v>
      </c>
      <c r="F53" s="357">
        <v>4.704859724261189</v>
      </c>
      <c r="G53" s="288"/>
      <c r="H53" s="357">
        <v>597726.63914</v>
      </c>
      <c r="I53" s="357">
        <v>519259.5694299996</v>
      </c>
      <c r="J53" s="357">
        <v>-13.127584513030499</v>
      </c>
      <c r="K53" s="357">
        <v>-0.6967782962143538</v>
      </c>
      <c r="L53" s="357">
        <v>4.582054580140752</v>
      </c>
    </row>
    <row r="54" spans="1:12" ht="13.5">
      <c r="A54" s="363" t="s">
        <v>187</v>
      </c>
      <c r="B54" s="380">
        <v>36220.906087</v>
      </c>
      <c r="C54" s="380">
        <v>19315.500193000003</v>
      </c>
      <c r="D54" s="380">
        <v>-46.67306183173451</v>
      </c>
      <c r="E54" s="380">
        <v>-0.7698573981158358</v>
      </c>
      <c r="F54" s="380">
        <v>0.8023052399463125</v>
      </c>
      <c r="G54" s="288"/>
      <c r="H54" s="380">
        <v>122490.341204</v>
      </c>
      <c r="I54" s="380">
        <v>120517.31438499999</v>
      </c>
      <c r="J54" s="380">
        <v>-1.6107611421491974</v>
      </c>
      <c r="K54" s="380">
        <v>-0.01752024473972222</v>
      </c>
      <c r="L54" s="380">
        <v>1.0634698807192526</v>
      </c>
    </row>
    <row r="55" spans="1:12" ht="13.5">
      <c r="A55" s="393" t="s">
        <v>219</v>
      </c>
      <c r="B55" s="394">
        <v>24693.210540005006</v>
      </c>
      <c r="C55" s="394">
        <v>25569.40663999843</v>
      </c>
      <c r="D55" s="394">
        <v>3.5483279850301974</v>
      </c>
      <c r="E55" s="394">
        <v>0.03990120402962859</v>
      </c>
      <c r="F55" s="394">
        <v>1.0620728805678707</v>
      </c>
      <c r="G55" s="366"/>
      <c r="H55" s="394">
        <v>126219.29273000685</v>
      </c>
      <c r="I55" s="394">
        <v>117772.88288000273</v>
      </c>
      <c r="J55" s="394">
        <v>-6.691853255802716</v>
      </c>
      <c r="K55" s="394">
        <v>-0.07500312024094809</v>
      </c>
      <c r="L55" s="394">
        <v>1.0392524455718188</v>
      </c>
    </row>
    <row r="56" spans="1:12" ht="13.5">
      <c r="A56" s="364"/>
      <c r="B56" s="356"/>
      <c r="C56" s="356"/>
      <c r="D56" s="357"/>
      <c r="E56" s="357"/>
      <c r="F56" s="357"/>
      <c r="G56" s="288"/>
      <c r="H56" s="356"/>
      <c r="I56" s="356"/>
      <c r="J56" s="357"/>
      <c r="K56" s="357"/>
      <c r="L56" s="357"/>
    </row>
    <row r="57" spans="1:7" s="12" customFormat="1" ht="12.75">
      <c r="A57" s="242" t="s">
        <v>70</v>
      </c>
      <c r="B57" s="93"/>
      <c r="C57" s="93"/>
      <c r="D57" s="93"/>
      <c r="E57" s="93"/>
      <c r="F57" s="93"/>
      <c r="G57" s="93"/>
    </row>
    <row r="58" spans="1:7" s="12" customFormat="1" ht="12.75">
      <c r="A58" s="242" t="str">
        <f>+'Cuadro S.2'!A58</f>
        <v>Actualizado: 21 de julio de 2023</v>
      </c>
      <c r="B58" s="93"/>
      <c r="C58" s="93"/>
      <c r="D58" s="93"/>
      <c r="E58" s="93"/>
      <c r="F58" s="93"/>
      <c r="G58" s="93"/>
    </row>
    <row r="59" spans="1:7" s="12" customFormat="1" ht="12">
      <c r="A59" s="242" t="s">
        <v>71</v>
      </c>
      <c r="B59" s="94"/>
      <c r="C59" s="94"/>
      <c r="D59" s="94"/>
      <c r="E59" s="94"/>
      <c r="F59" s="94"/>
      <c r="G59" s="94"/>
    </row>
    <row r="60" spans="1:3" ht="12.75">
      <c r="A60" s="242" t="s">
        <v>38</v>
      </c>
      <c r="B60" s="10"/>
      <c r="C60" s="10"/>
    </row>
    <row r="61" ht="12.75">
      <c r="A61" s="242" t="s">
        <v>39</v>
      </c>
    </row>
    <row r="62" ht="12.75">
      <c r="A62" s="243" t="s">
        <v>68</v>
      </c>
    </row>
    <row r="63" ht="12.75">
      <c r="A63" s="243" t="s">
        <v>65</v>
      </c>
    </row>
    <row r="68" spans="1:5" ht="12.75">
      <c r="A68" s="242"/>
      <c r="B68" s="93"/>
      <c r="C68" s="93"/>
      <c r="D68" s="93"/>
      <c r="E68" s="93"/>
    </row>
    <row r="69" spans="1:5" ht="12.75">
      <c r="A69" s="242"/>
      <c r="B69" s="94"/>
      <c r="C69" s="94"/>
      <c r="D69" s="94"/>
      <c r="E69" s="94"/>
    </row>
    <row r="70" spans="1:3" ht="12.75">
      <c r="A70" s="242"/>
      <c r="B70" s="10"/>
      <c r="C70" s="10"/>
    </row>
    <row r="71" ht="12.75">
      <c r="A71" s="242"/>
    </row>
    <row r="72" ht="12.75">
      <c r="A72" s="243"/>
    </row>
    <row r="73" ht="12.75">
      <c r="A73" s="243"/>
    </row>
  </sheetData>
  <sheetProtection/>
  <mergeCells count="9">
    <mergeCell ref="H14:K14"/>
    <mergeCell ref="H15:K15"/>
    <mergeCell ref="L15:L16"/>
    <mergeCell ref="A6:L7"/>
    <mergeCell ref="A8:L12"/>
    <mergeCell ref="A15:A16"/>
    <mergeCell ref="B14:E14"/>
    <mergeCell ref="F15:F16"/>
    <mergeCell ref="B15:E15"/>
  </mergeCells>
  <printOptions/>
  <pageMargins left="0.75" right="0.75" top="1" bottom="1" header="0" footer="0"/>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V29"/>
  <sheetViews>
    <sheetView zoomScale="102" zoomScaleNormal="102" zoomScalePageLayoutView="0" workbookViewId="0" topLeftCell="A1">
      <selection activeCell="A7" sqref="A7:U10"/>
    </sheetView>
  </sheetViews>
  <sheetFormatPr defaultColWidth="11.421875" defaultRowHeight="12.75"/>
  <cols>
    <col min="1" max="1" width="22.140625" style="19" customWidth="1"/>
    <col min="2" max="2" width="41.8515625" style="23" bestFit="1" customWidth="1"/>
    <col min="3" max="4" width="15.140625" style="19" bestFit="1" customWidth="1"/>
    <col min="5" max="5" width="12.8515625" style="19" customWidth="1"/>
    <col min="6" max="6" width="15.28125" style="19" customWidth="1"/>
    <col min="7" max="7" width="2.28125" style="82" customWidth="1"/>
    <col min="8" max="9" width="15.140625" style="19" bestFit="1" customWidth="1"/>
    <col min="10" max="10" width="11.7109375" style="19" bestFit="1" customWidth="1"/>
    <col min="11" max="11" width="17.8515625" style="19" customWidth="1"/>
    <col min="12" max="12" width="1.7109375" style="19" customWidth="1"/>
    <col min="13" max="13" width="14.421875" style="19" bestFit="1" customWidth="1"/>
    <col min="14" max="14" width="15.140625" style="19" bestFit="1" customWidth="1"/>
    <col min="15" max="15" width="11.421875" style="19" customWidth="1"/>
    <col min="16" max="16" width="15.140625" style="19" customWidth="1"/>
    <col min="17" max="17" width="1.8515625" style="19" customWidth="1"/>
    <col min="18" max="18" width="14.7109375" style="19" bestFit="1" customWidth="1"/>
    <col min="19" max="19" width="15.140625" style="19" bestFit="1" customWidth="1"/>
    <col min="20" max="20" width="11.421875" style="19" customWidth="1"/>
    <col min="21" max="21" width="15.7109375" style="19" customWidth="1"/>
    <col min="22" max="16384" width="11.421875" style="19" customWidth="1"/>
  </cols>
  <sheetData>
    <row r="1" spans="1:12" ht="20.25">
      <c r="A1" s="193"/>
      <c r="B1" s="192"/>
      <c r="C1" s="193"/>
      <c r="D1" s="193"/>
      <c r="E1" s="193"/>
      <c r="F1" s="193"/>
      <c r="G1" s="193"/>
      <c r="H1" s="193"/>
      <c r="I1" s="193"/>
      <c r="J1" s="193"/>
      <c r="K1" s="193"/>
      <c r="L1" s="193"/>
    </row>
    <row r="2" spans="1:12" ht="20.25">
      <c r="A2" s="193"/>
      <c r="B2" s="192"/>
      <c r="C2" s="193"/>
      <c r="D2" s="193"/>
      <c r="E2" s="193"/>
      <c r="F2" s="193"/>
      <c r="G2" s="193"/>
      <c r="H2" s="193"/>
      <c r="I2" s="193"/>
      <c r="J2" s="193"/>
      <c r="K2" s="193"/>
      <c r="L2" s="193"/>
    </row>
    <row r="3" spans="1:12" ht="20.25">
      <c r="A3" s="193"/>
      <c r="B3" s="192"/>
      <c r="C3" s="193"/>
      <c r="D3" s="193"/>
      <c r="E3" s="193"/>
      <c r="F3" s="193"/>
      <c r="G3" s="193"/>
      <c r="H3" s="193"/>
      <c r="I3" s="193"/>
      <c r="J3" s="193"/>
      <c r="K3" s="193"/>
      <c r="L3" s="193"/>
    </row>
    <row r="4" spans="1:12" s="82" customFormat="1" ht="10.5" customHeight="1">
      <c r="A4" s="193"/>
      <c r="B4" s="192"/>
      <c r="C4" s="193"/>
      <c r="D4" s="193"/>
      <c r="E4" s="193"/>
      <c r="F4" s="193"/>
      <c r="G4" s="193"/>
      <c r="H4" s="193"/>
      <c r="I4" s="193"/>
      <c r="J4" s="193"/>
      <c r="K4" s="193"/>
      <c r="L4" s="193"/>
    </row>
    <row r="5" spans="1:21" s="82" customFormat="1" ht="20.25" customHeight="1">
      <c r="A5" s="405" t="s">
        <v>50</v>
      </c>
      <c r="B5" s="405"/>
      <c r="C5" s="405"/>
      <c r="D5" s="405"/>
      <c r="E5" s="405"/>
      <c r="F5" s="405"/>
      <c r="G5" s="405"/>
      <c r="H5" s="405"/>
      <c r="I5" s="405"/>
      <c r="J5" s="405"/>
      <c r="K5" s="405"/>
      <c r="L5" s="405"/>
      <c r="M5" s="405"/>
      <c r="N5" s="405"/>
      <c r="O5" s="405"/>
      <c r="P5" s="405"/>
      <c r="Q5" s="405"/>
      <c r="R5" s="405"/>
      <c r="S5" s="405"/>
      <c r="T5" s="405"/>
      <c r="U5" s="405"/>
    </row>
    <row r="6" spans="1:21" s="82" customFormat="1" ht="20.25" customHeight="1">
      <c r="A6" s="405"/>
      <c r="B6" s="405"/>
      <c r="C6" s="405"/>
      <c r="D6" s="405"/>
      <c r="E6" s="405"/>
      <c r="F6" s="405"/>
      <c r="G6" s="405"/>
      <c r="H6" s="405"/>
      <c r="I6" s="405"/>
      <c r="J6" s="405"/>
      <c r="K6" s="405"/>
      <c r="L6" s="405"/>
      <c r="M6" s="405"/>
      <c r="N6" s="405"/>
      <c r="O6" s="405"/>
      <c r="P6" s="405"/>
      <c r="Q6" s="405"/>
      <c r="R6" s="405"/>
      <c r="S6" s="405"/>
      <c r="T6" s="405"/>
      <c r="U6" s="405"/>
    </row>
    <row r="7" spans="1:21" s="82" customFormat="1" ht="20.25" customHeight="1">
      <c r="A7" s="406" t="s">
        <v>174</v>
      </c>
      <c r="B7" s="406"/>
      <c r="C7" s="406"/>
      <c r="D7" s="406"/>
      <c r="E7" s="406"/>
      <c r="F7" s="406"/>
      <c r="G7" s="406"/>
      <c r="H7" s="406"/>
      <c r="I7" s="406"/>
      <c r="J7" s="406"/>
      <c r="K7" s="406"/>
      <c r="L7" s="406"/>
      <c r="M7" s="406"/>
      <c r="N7" s="406"/>
      <c r="O7" s="406"/>
      <c r="P7" s="406"/>
      <c r="Q7" s="406"/>
      <c r="R7" s="406"/>
      <c r="S7" s="406"/>
      <c r="T7" s="406"/>
      <c r="U7" s="406"/>
    </row>
    <row r="8" spans="1:21" ht="20.25" customHeight="1">
      <c r="A8" s="406"/>
      <c r="B8" s="406"/>
      <c r="C8" s="406"/>
      <c r="D8" s="406"/>
      <c r="E8" s="406"/>
      <c r="F8" s="406"/>
      <c r="G8" s="406"/>
      <c r="H8" s="406"/>
      <c r="I8" s="406"/>
      <c r="J8" s="406"/>
      <c r="K8" s="406"/>
      <c r="L8" s="406"/>
      <c r="M8" s="406"/>
      <c r="N8" s="406"/>
      <c r="O8" s="406"/>
      <c r="P8" s="406"/>
      <c r="Q8" s="406"/>
      <c r="R8" s="406"/>
      <c r="S8" s="406"/>
      <c r="T8" s="406"/>
      <c r="U8" s="406"/>
    </row>
    <row r="9" spans="1:21" ht="18" customHeight="1">
      <c r="A9" s="406"/>
      <c r="B9" s="406"/>
      <c r="C9" s="406"/>
      <c r="D9" s="406"/>
      <c r="E9" s="406"/>
      <c r="F9" s="406"/>
      <c r="G9" s="406"/>
      <c r="H9" s="406"/>
      <c r="I9" s="406"/>
      <c r="J9" s="406"/>
      <c r="K9" s="406"/>
      <c r="L9" s="406"/>
      <c r="M9" s="406"/>
      <c r="N9" s="406"/>
      <c r="O9" s="406"/>
      <c r="P9" s="406"/>
      <c r="Q9" s="406"/>
      <c r="R9" s="406"/>
      <c r="S9" s="406"/>
      <c r="T9" s="406"/>
      <c r="U9" s="406"/>
    </row>
    <row r="10" spans="1:21" s="21" customFormat="1" ht="10.5" customHeight="1">
      <c r="A10" s="406"/>
      <c r="B10" s="406"/>
      <c r="C10" s="406"/>
      <c r="D10" s="406"/>
      <c r="E10" s="406"/>
      <c r="F10" s="406"/>
      <c r="G10" s="406"/>
      <c r="H10" s="406"/>
      <c r="I10" s="406"/>
      <c r="J10" s="406"/>
      <c r="K10" s="406"/>
      <c r="L10" s="406"/>
      <c r="M10" s="406"/>
      <c r="N10" s="406"/>
      <c r="O10" s="406"/>
      <c r="P10" s="406"/>
      <c r="Q10" s="406"/>
      <c r="R10" s="406"/>
      <c r="S10" s="406"/>
      <c r="T10" s="406"/>
      <c r="U10" s="406"/>
    </row>
    <row r="11" spans="1:12" s="21" customFormat="1" ht="9.75" customHeight="1" thickBot="1">
      <c r="A11" s="201"/>
      <c r="B11" s="201"/>
      <c r="C11" s="204"/>
      <c r="D11" s="204"/>
      <c r="E11" s="204"/>
      <c r="F11" s="204"/>
      <c r="G11" s="204"/>
      <c r="H11" s="204"/>
      <c r="I11" s="204"/>
      <c r="J11" s="204"/>
      <c r="K11" s="204"/>
      <c r="L11" s="204"/>
    </row>
    <row r="12" spans="1:21" s="23" customFormat="1" ht="14.25" thickBot="1">
      <c r="A12" s="270"/>
      <c r="B12" s="270"/>
      <c r="C12" s="420" t="s">
        <v>160</v>
      </c>
      <c r="D12" s="420"/>
      <c r="E12" s="420"/>
      <c r="F12" s="420"/>
      <c r="G12" s="420"/>
      <c r="H12" s="420"/>
      <c r="I12" s="420"/>
      <c r="J12" s="420"/>
      <c r="K12" s="420"/>
      <c r="L12" s="149"/>
      <c r="M12" s="420" t="s">
        <v>179</v>
      </c>
      <c r="N12" s="420"/>
      <c r="O12" s="420"/>
      <c r="P12" s="420"/>
      <c r="Q12" s="420"/>
      <c r="R12" s="420"/>
      <c r="S12" s="420"/>
      <c r="T12" s="420"/>
      <c r="U12" s="420"/>
    </row>
    <row r="13" spans="1:43" ht="14.25" thickBot="1">
      <c r="A13" s="424" t="s">
        <v>2</v>
      </c>
      <c r="B13" s="424" t="s">
        <v>15</v>
      </c>
      <c r="C13" s="420" t="s">
        <v>7</v>
      </c>
      <c r="D13" s="420"/>
      <c r="E13" s="420"/>
      <c r="F13" s="420"/>
      <c r="G13" s="354"/>
      <c r="H13" s="421" t="s">
        <v>22</v>
      </c>
      <c r="I13" s="421"/>
      <c r="J13" s="421"/>
      <c r="K13" s="421"/>
      <c r="L13" s="149"/>
      <c r="M13" s="420" t="s">
        <v>7</v>
      </c>
      <c r="N13" s="420"/>
      <c r="O13" s="420"/>
      <c r="P13" s="420"/>
      <c r="Q13" s="354"/>
      <c r="R13" s="421" t="s">
        <v>22</v>
      </c>
      <c r="S13" s="421"/>
      <c r="T13" s="421"/>
      <c r="U13" s="421"/>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ht="34.5" customHeight="1" thickBot="1">
      <c r="A14" s="425"/>
      <c r="B14" s="425"/>
      <c r="C14" s="241">
        <v>2022</v>
      </c>
      <c r="D14" s="241">
        <v>2023</v>
      </c>
      <c r="E14" s="123" t="s">
        <v>45</v>
      </c>
      <c r="F14" s="123" t="s">
        <v>46</v>
      </c>
      <c r="G14" s="123"/>
      <c r="H14" s="241">
        <v>2022</v>
      </c>
      <c r="I14" s="241">
        <v>2023</v>
      </c>
      <c r="J14" s="123" t="s">
        <v>45</v>
      </c>
      <c r="K14" s="123" t="s">
        <v>46</v>
      </c>
      <c r="L14" s="149"/>
      <c r="M14" s="276">
        <v>2022</v>
      </c>
      <c r="N14" s="276">
        <v>2023</v>
      </c>
      <c r="O14" s="123" t="s">
        <v>45</v>
      </c>
      <c r="P14" s="123" t="s">
        <v>46</v>
      </c>
      <c r="Q14" s="123"/>
      <c r="R14" s="276">
        <v>2022</v>
      </c>
      <c r="S14" s="276">
        <v>2023</v>
      </c>
      <c r="T14" s="123" t="s">
        <v>45</v>
      </c>
      <c r="U14" s="123" t="s">
        <v>46</v>
      </c>
      <c r="V14" s="23"/>
      <c r="W14" s="23"/>
      <c r="X14" s="23"/>
      <c r="Y14" s="23"/>
      <c r="Z14" s="23"/>
      <c r="AA14" s="23"/>
      <c r="AB14" s="23"/>
      <c r="AC14" s="23"/>
      <c r="AD14" s="23"/>
      <c r="AE14" s="23"/>
      <c r="AF14" s="23"/>
      <c r="AG14" s="23"/>
      <c r="AH14" s="23"/>
      <c r="AI14" s="23"/>
      <c r="AJ14" s="23"/>
      <c r="AK14" s="23"/>
      <c r="AL14" s="23"/>
      <c r="AM14" s="23"/>
      <c r="AN14" s="23"/>
      <c r="AO14" s="23"/>
      <c r="AP14" s="23"/>
      <c r="AQ14" s="23"/>
    </row>
    <row r="15" spans="1:48" s="25" customFormat="1" ht="13.5">
      <c r="A15" s="205" t="s">
        <v>43</v>
      </c>
      <c r="B15" s="152"/>
      <c r="C15" s="127">
        <v>3098829.214</v>
      </c>
      <c r="D15" s="127">
        <v>2733454.0390000003</v>
      </c>
      <c r="E15" s="127">
        <v>-11.790749014153313</v>
      </c>
      <c r="F15" s="127"/>
      <c r="G15" s="127"/>
      <c r="H15" s="127">
        <v>2195913.936</v>
      </c>
      <c r="I15" s="127">
        <v>2407500.192</v>
      </c>
      <c r="J15" s="127">
        <v>9.635453035350627</v>
      </c>
      <c r="K15" s="127"/>
      <c r="L15" s="127"/>
      <c r="M15" s="127">
        <v>14711921.378999999</v>
      </c>
      <c r="N15" s="127">
        <v>13381344.954</v>
      </c>
      <c r="O15" s="127">
        <v>-9.044205652833915</v>
      </c>
      <c r="P15" s="127"/>
      <c r="Q15" s="127"/>
      <c r="R15" s="127">
        <v>11261411.290000001</v>
      </c>
      <c r="S15" s="127">
        <v>11332461.459999999</v>
      </c>
      <c r="T15" s="127">
        <v>0.6309171041740447</v>
      </c>
      <c r="U15" s="127"/>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21" s="25" customFormat="1" ht="13.5">
      <c r="A16" s="153" t="s">
        <v>23</v>
      </c>
      <c r="B16" s="156" t="s">
        <v>57</v>
      </c>
      <c r="C16" s="129">
        <v>2368894.038</v>
      </c>
      <c r="D16" s="129">
        <v>2176453.713</v>
      </c>
      <c r="E16" s="129">
        <v>-8.123635836513522</v>
      </c>
      <c r="F16" s="129">
        <v>-6.210097805022183</v>
      </c>
      <c r="G16" s="131"/>
      <c r="H16" s="129">
        <v>2091947.436</v>
      </c>
      <c r="I16" s="129">
        <v>2312847.318</v>
      </c>
      <c r="J16" s="129">
        <v>10.55953310291493</v>
      </c>
      <c r="K16" s="129">
        <v>10.059587417272986</v>
      </c>
      <c r="L16" s="131"/>
      <c r="M16" s="129">
        <v>11422117.832</v>
      </c>
      <c r="N16" s="129">
        <v>10880011.836</v>
      </c>
      <c r="O16" s="129">
        <v>-4.746107543044664</v>
      </c>
      <c r="P16" s="129">
        <v>-3.6848075926629873</v>
      </c>
      <c r="Q16" s="131"/>
      <c r="R16" s="129">
        <v>10675912.534</v>
      </c>
      <c r="S16" s="129">
        <v>10886678.321</v>
      </c>
      <c r="T16" s="129">
        <v>1.974218000838479</v>
      </c>
      <c r="U16" s="129">
        <v>1.8715752544013555</v>
      </c>
    </row>
    <row r="17" spans="1:21" ht="13.5">
      <c r="A17" s="157" t="s">
        <v>58</v>
      </c>
      <c r="B17" s="158" t="s">
        <v>59</v>
      </c>
      <c r="C17" s="131">
        <v>14382.076</v>
      </c>
      <c r="D17" s="131">
        <v>12571.694</v>
      </c>
      <c r="E17" s="131">
        <v>-12.587765493660296</v>
      </c>
      <c r="F17" s="131">
        <v>-0.05842148356614788</v>
      </c>
      <c r="G17" s="131"/>
      <c r="H17" s="131">
        <v>35202.079</v>
      </c>
      <c r="I17" s="131">
        <v>21033.006</v>
      </c>
      <c r="J17" s="131">
        <v>-40.250670990199175</v>
      </c>
      <c r="K17" s="131">
        <v>-0.6452471915092393</v>
      </c>
      <c r="L17" s="131"/>
      <c r="M17" s="131">
        <v>85137.17</v>
      </c>
      <c r="N17" s="131">
        <v>54323.71800000001</v>
      </c>
      <c r="O17" s="131">
        <v>-36.19271347638169</v>
      </c>
      <c r="P17" s="131">
        <v>-0.20944546403016767</v>
      </c>
      <c r="Q17" s="131"/>
      <c r="R17" s="131">
        <v>178319.729</v>
      </c>
      <c r="S17" s="131">
        <v>92459.10999999999</v>
      </c>
      <c r="T17" s="131">
        <v>-48.1498146511876</v>
      </c>
      <c r="U17" s="131">
        <v>-0.7624321391781793</v>
      </c>
    </row>
    <row r="18" spans="1:21" ht="13.5">
      <c r="A18" s="153" t="s">
        <v>64</v>
      </c>
      <c r="B18" s="154" t="s">
        <v>60</v>
      </c>
      <c r="C18" s="129">
        <v>8478.194</v>
      </c>
      <c r="D18" s="129">
        <v>1065.177</v>
      </c>
      <c r="E18" s="129">
        <v>-87.4362747537978</v>
      </c>
      <c r="F18" s="129">
        <v>-0.2392199275297009</v>
      </c>
      <c r="G18" s="131"/>
      <c r="H18" s="129">
        <v>29782.563</v>
      </c>
      <c r="I18" s="129">
        <v>9091.905</v>
      </c>
      <c r="J18" s="129">
        <v>-69.47238892770913</v>
      </c>
      <c r="K18" s="129">
        <v>-0.9422344683366495</v>
      </c>
      <c r="L18" s="131"/>
      <c r="M18" s="129">
        <v>17135.415999999997</v>
      </c>
      <c r="N18" s="129">
        <v>8977.556</v>
      </c>
      <c r="O18" s="129">
        <v>-47.60818179144293</v>
      </c>
      <c r="P18" s="129">
        <v>-0.055450676970342165</v>
      </c>
      <c r="Q18" s="131"/>
      <c r="R18" s="129">
        <v>206489.752</v>
      </c>
      <c r="S18" s="129">
        <v>91688.643</v>
      </c>
      <c r="T18" s="129">
        <v>-55.59651647990744</v>
      </c>
      <c r="U18" s="129">
        <v>-1.019420266640488</v>
      </c>
    </row>
    <row r="19" spans="1:21" ht="14.25" thickBot="1">
      <c r="A19" s="206" t="s">
        <v>61</v>
      </c>
      <c r="B19" s="207" t="s">
        <v>49</v>
      </c>
      <c r="C19" s="133">
        <v>707074.906</v>
      </c>
      <c r="D19" s="133">
        <v>543363.455</v>
      </c>
      <c r="E19" s="133">
        <v>-23.153339145654815</v>
      </c>
      <c r="F19" s="133">
        <v>-5.283009798035291</v>
      </c>
      <c r="G19" s="133"/>
      <c r="H19" s="133">
        <v>38981.858</v>
      </c>
      <c r="I19" s="133">
        <v>64527.963</v>
      </c>
      <c r="J19" s="133">
        <v>65.53331808863499</v>
      </c>
      <c r="K19" s="133">
        <v>1.1633472779235552</v>
      </c>
      <c r="L19" s="133"/>
      <c r="M19" s="133">
        <v>3187530.9609999997</v>
      </c>
      <c r="N19" s="133">
        <v>2438031.844</v>
      </c>
      <c r="O19" s="133">
        <v>-23.51346939591341</v>
      </c>
      <c r="P19" s="133">
        <v>-5.094501919170429</v>
      </c>
      <c r="Q19" s="133"/>
      <c r="R19" s="133">
        <v>200689.27500000002</v>
      </c>
      <c r="S19" s="133">
        <v>261635.386</v>
      </c>
      <c r="T19" s="133">
        <v>30.36839462397778</v>
      </c>
      <c r="U19" s="133">
        <v>0.5411942555913876</v>
      </c>
    </row>
    <row r="20" spans="1:13" ht="12.75">
      <c r="A20" s="242" t="s">
        <v>70</v>
      </c>
      <c r="B20" s="19"/>
      <c r="C20" s="47"/>
      <c r="D20" s="47"/>
      <c r="E20" s="47"/>
      <c r="F20" s="47"/>
      <c r="G20" s="47"/>
      <c r="H20" s="47"/>
      <c r="I20" s="47"/>
      <c r="J20" s="47"/>
      <c r="K20" s="47"/>
      <c r="L20" s="47"/>
      <c r="M20" s="47"/>
    </row>
    <row r="21" spans="1:7" s="12" customFormat="1" ht="12.75">
      <c r="A21" s="242" t="str">
        <f>+'Cuadro S.2.1'!A58</f>
        <v>Actualizado: 21 de julio de 2023</v>
      </c>
      <c r="B21" s="93"/>
      <c r="C21" s="93"/>
      <c r="D21" s="93"/>
      <c r="E21" s="93"/>
      <c r="F21" s="93"/>
      <c r="G21" s="93"/>
    </row>
    <row r="22" spans="1:12" ht="12.75">
      <c r="A22" s="242" t="s">
        <v>71</v>
      </c>
      <c r="B22" s="19"/>
      <c r="C22" s="42"/>
      <c r="D22" s="42"/>
      <c r="E22" s="42"/>
      <c r="F22" s="42"/>
      <c r="G22" s="42"/>
      <c r="H22" s="42"/>
      <c r="I22" s="42"/>
      <c r="J22" s="42"/>
      <c r="K22" s="42"/>
      <c r="L22" s="42"/>
    </row>
    <row r="23" ht="12.75">
      <c r="A23" s="243" t="s">
        <v>65</v>
      </c>
    </row>
    <row r="24" spans="1:8" ht="12.75">
      <c r="A24" s="243" t="s">
        <v>154</v>
      </c>
      <c r="B24" s="27"/>
      <c r="C24" s="32"/>
      <c r="D24" s="32"/>
      <c r="E24" s="32"/>
      <c r="F24" s="32"/>
      <c r="G24" s="32"/>
      <c r="H24" s="32"/>
    </row>
    <row r="25" spans="3:11" ht="12.75">
      <c r="C25" s="42"/>
      <c r="D25" s="42"/>
      <c r="E25" s="42"/>
      <c r="F25" s="42"/>
      <c r="G25" s="42"/>
      <c r="H25" s="42"/>
      <c r="I25" s="42"/>
      <c r="J25" s="42"/>
      <c r="K25" s="42"/>
    </row>
    <row r="26" spans="3:11" ht="12.75">
      <c r="C26" s="42"/>
      <c r="D26" s="42"/>
      <c r="E26" s="42"/>
      <c r="F26" s="42"/>
      <c r="G26" s="42"/>
      <c r="H26" s="42"/>
      <c r="I26" s="42"/>
      <c r="J26" s="42"/>
      <c r="K26" s="42"/>
    </row>
    <row r="27" spans="3:11" ht="12.75">
      <c r="C27" s="42"/>
      <c r="D27" s="42"/>
      <c r="E27" s="42"/>
      <c r="F27" s="42"/>
      <c r="G27" s="42"/>
      <c r="H27" s="42"/>
      <c r="I27" s="42"/>
      <c r="J27" s="42"/>
      <c r="K27" s="42"/>
    </row>
    <row r="28" spans="3:13" ht="12.75">
      <c r="C28" s="42"/>
      <c r="D28" s="42"/>
      <c r="E28" s="42"/>
      <c r="F28" s="42"/>
      <c r="G28" s="42"/>
      <c r="H28" s="42"/>
      <c r="I28" s="42"/>
      <c r="J28" s="42"/>
      <c r="K28" s="42"/>
      <c r="M28" s="32"/>
    </row>
    <row r="29" spans="3:12" ht="12.75">
      <c r="C29" s="42"/>
      <c r="D29" s="42"/>
      <c r="E29" s="42"/>
      <c r="F29" s="42"/>
      <c r="G29" s="42"/>
      <c r="H29" s="42"/>
      <c r="I29" s="42"/>
      <c r="J29" s="42"/>
      <c r="K29" s="42"/>
      <c r="L29" s="42"/>
    </row>
  </sheetData>
  <sheetProtection/>
  <mergeCells count="10">
    <mergeCell ref="M12:U12"/>
    <mergeCell ref="M13:P13"/>
    <mergeCell ref="R13:U13"/>
    <mergeCell ref="A5:U6"/>
    <mergeCell ref="A7:U10"/>
    <mergeCell ref="C12:K12"/>
    <mergeCell ref="A13:A14"/>
    <mergeCell ref="B13:B14"/>
    <mergeCell ref="C13:F13"/>
    <mergeCell ref="H13:K13"/>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Q106"/>
  <sheetViews>
    <sheetView zoomScale="85" zoomScaleNormal="85" zoomScalePageLayoutView="0" workbookViewId="0" topLeftCell="A70">
      <selection activeCell="K66" sqref="K66"/>
    </sheetView>
  </sheetViews>
  <sheetFormatPr defaultColWidth="11.421875" defaultRowHeight="12.75"/>
  <cols>
    <col min="1" max="1" width="30.28125" style="19" customWidth="1"/>
    <col min="2" max="3" width="15.57421875" style="19" bestFit="1" customWidth="1"/>
    <col min="4" max="4" width="12.140625" style="19" customWidth="1"/>
    <col min="5" max="5" width="14.57421875" style="19" bestFit="1" customWidth="1"/>
    <col min="6" max="6" width="1.57421875" style="19" customWidth="1"/>
    <col min="7" max="7" width="17.28125" style="19" bestFit="1" customWidth="1"/>
    <col min="8" max="8" width="12.28125" style="34" bestFit="1" customWidth="1"/>
    <col min="9" max="9" width="14.7109375" style="19" customWidth="1"/>
    <col min="10" max="10" width="15.7109375" style="19" customWidth="1"/>
    <col min="11" max="11" width="13.00390625" style="19" bestFit="1" customWidth="1"/>
    <col min="12" max="16384" width="11.421875" style="19" customWidth="1"/>
  </cols>
  <sheetData>
    <row r="1" spans="7:9" ht="12.75" customHeight="1">
      <c r="G1" s="106"/>
      <c r="H1" s="90"/>
      <c r="I1" s="90"/>
    </row>
    <row r="2" spans="7:9" ht="12.75">
      <c r="G2" s="90"/>
      <c r="H2" s="90"/>
      <c r="I2" s="90"/>
    </row>
    <row r="3" spans="7:9" ht="12.75">
      <c r="G3" s="90"/>
      <c r="H3" s="90"/>
      <c r="I3" s="90"/>
    </row>
    <row r="4" spans="7:9" ht="12.75">
      <c r="G4" s="90"/>
      <c r="H4" s="90"/>
      <c r="I4" s="90"/>
    </row>
    <row r="5" spans="7:9" s="82" customFormat="1" ht="12.75">
      <c r="G5" s="90"/>
      <c r="H5" s="90"/>
      <c r="I5" s="90"/>
    </row>
    <row r="6" spans="7:9" s="82" customFormat="1" ht="4.5" customHeight="1">
      <c r="G6" s="90"/>
      <c r="H6" s="90"/>
      <c r="I6" s="90"/>
    </row>
    <row r="7" spans="1:10" ht="20.25" customHeight="1">
      <c r="A7" s="405" t="s">
        <v>50</v>
      </c>
      <c r="B7" s="405"/>
      <c r="C7" s="405"/>
      <c r="D7" s="405"/>
      <c r="E7" s="405"/>
      <c r="F7" s="405"/>
      <c r="G7" s="405"/>
      <c r="H7" s="405"/>
      <c r="I7" s="405"/>
      <c r="J7" s="405"/>
    </row>
    <row r="8" spans="1:10" ht="20.25" customHeight="1">
      <c r="A8" s="405"/>
      <c r="B8" s="405"/>
      <c r="C8" s="405"/>
      <c r="D8" s="405"/>
      <c r="E8" s="405"/>
      <c r="F8" s="405"/>
      <c r="G8" s="405"/>
      <c r="H8" s="405"/>
      <c r="I8" s="405"/>
      <c r="J8" s="405"/>
    </row>
    <row r="9" spans="1:10" s="82" customFormat="1" ht="12.75" customHeight="1">
      <c r="A9" s="406" t="s">
        <v>175</v>
      </c>
      <c r="B9" s="406"/>
      <c r="C9" s="406"/>
      <c r="D9" s="406"/>
      <c r="E9" s="406"/>
      <c r="F9" s="406"/>
      <c r="G9" s="406"/>
      <c r="H9" s="406"/>
      <c r="I9" s="406"/>
      <c r="J9" s="406"/>
    </row>
    <row r="10" spans="1:10" s="82" customFormat="1" ht="12.75">
      <c r="A10" s="406"/>
      <c r="B10" s="406"/>
      <c r="C10" s="406"/>
      <c r="D10" s="406"/>
      <c r="E10" s="406"/>
      <c r="F10" s="406"/>
      <c r="G10" s="406"/>
      <c r="H10" s="406"/>
      <c r="I10" s="406"/>
      <c r="J10" s="406"/>
    </row>
    <row r="11" spans="1:10" s="82" customFormat="1" ht="12.75">
      <c r="A11" s="406"/>
      <c r="B11" s="406"/>
      <c r="C11" s="406"/>
      <c r="D11" s="406"/>
      <c r="E11" s="406"/>
      <c r="F11" s="406"/>
      <c r="G11" s="406"/>
      <c r="H11" s="406"/>
      <c r="I11" s="406"/>
      <c r="J11" s="406"/>
    </row>
    <row r="12" spans="1:10" s="82" customFormat="1" ht="12.75">
      <c r="A12" s="406"/>
      <c r="B12" s="406"/>
      <c r="C12" s="406"/>
      <c r="D12" s="406"/>
      <c r="E12" s="406"/>
      <c r="F12" s="406"/>
      <c r="G12" s="406"/>
      <c r="H12" s="406"/>
      <c r="I12" s="406"/>
      <c r="J12" s="406"/>
    </row>
    <row r="13" spans="1:10" s="82" customFormat="1" ht="12.75">
      <c r="A13" s="406"/>
      <c r="B13" s="406"/>
      <c r="C13" s="406"/>
      <c r="D13" s="406"/>
      <c r="E13" s="406"/>
      <c r="F13" s="406"/>
      <c r="G13" s="406"/>
      <c r="H13" s="406"/>
      <c r="I13" s="406"/>
      <c r="J13" s="406"/>
    </row>
    <row r="14" spans="1:9" s="82" customFormat="1" ht="14.25" thickBot="1">
      <c r="A14" s="120"/>
      <c r="B14" s="208"/>
      <c r="C14" s="208"/>
      <c r="D14" s="208"/>
      <c r="E14" s="208"/>
      <c r="G14" s="208"/>
      <c r="H14" s="208"/>
      <c r="I14" s="208"/>
    </row>
    <row r="15" spans="1:10" ht="14.25" thickBot="1">
      <c r="A15" s="271"/>
      <c r="B15" s="420" t="s">
        <v>160</v>
      </c>
      <c r="C15" s="420"/>
      <c r="D15" s="420"/>
      <c r="E15" s="420"/>
      <c r="F15" s="82"/>
      <c r="G15" s="420" t="s">
        <v>180</v>
      </c>
      <c r="H15" s="420"/>
      <c r="I15" s="420"/>
      <c r="J15" s="420"/>
    </row>
    <row r="16" spans="1:10" ht="14.25" thickBot="1">
      <c r="A16" s="426" t="s">
        <v>28</v>
      </c>
      <c r="B16" s="420" t="s">
        <v>7</v>
      </c>
      <c r="C16" s="420"/>
      <c r="D16" s="420"/>
      <c r="E16" s="420"/>
      <c r="F16" s="82"/>
      <c r="G16" s="420" t="s">
        <v>7</v>
      </c>
      <c r="H16" s="420"/>
      <c r="I16" s="420"/>
      <c r="J16" s="420"/>
    </row>
    <row r="17" spans="1:10" ht="36.75" customHeight="1" thickBot="1">
      <c r="A17" s="427"/>
      <c r="B17" s="241">
        <v>2022</v>
      </c>
      <c r="C17" s="241">
        <v>2023</v>
      </c>
      <c r="D17" s="164" t="s">
        <v>45</v>
      </c>
      <c r="E17" s="164" t="s">
        <v>46</v>
      </c>
      <c r="F17" s="82"/>
      <c r="G17" s="276">
        <v>2022</v>
      </c>
      <c r="H17" s="276">
        <v>2023</v>
      </c>
      <c r="I17" s="164" t="s">
        <v>45</v>
      </c>
      <c r="J17" s="164" t="s">
        <v>46</v>
      </c>
    </row>
    <row r="18" spans="1:17" s="25" customFormat="1" ht="13.5">
      <c r="A18" s="209" t="s">
        <v>43</v>
      </c>
      <c r="B18" s="293">
        <v>472947.7159243529</v>
      </c>
      <c r="C18" s="293">
        <v>479066.44578801084</v>
      </c>
      <c r="D18" s="210">
        <v>1.293743400726477</v>
      </c>
      <c r="E18" s="210"/>
      <c r="F18" s="208"/>
      <c r="G18" s="162">
        <v>1667463.2139818023</v>
      </c>
      <c r="H18" s="162">
        <v>2017424.02345126</v>
      </c>
      <c r="I18" s="210">
        <v>20.987617989710984</v>
      </c>
      <c r="J18" s="210"/>
      <c r="K18" s="65"/>
      <c r="L18" s="71"/>
      <c r="N18" s="71"/>
      <c r="O18" s="71"/>
      <c r="P18" s="71"/>
      <c r="Q18" s="71"/>
    </row>
    <row r="19" spans="1:10" s="25" customFormat="1" ht="13.5">
      <c r="A19" s="167"/>
      <c r="B19" s="381"/>
      <c r="C19" s="381"/>
      <c r="D19" s="211"/>
      <c r="E19" s="211"/>
      <c r="F19" s="208"/>
      <c r="G19" s="168"/>
      <c r="H19" s="168"/>
      <c r="I19" s="211"/>
      <c r="J19" s="211"/>
    </row>
    <row r="20" spans="1:17" s="25" customFormat="1" ht="13.5">
      <c r="A20" s="166" t="s">
        <v>93</v>
      </c>
      <c r="B20" s="382">
        <v>113699.604494761</v>
      </c>
      <c r="C20" s="382">
        <v>121400.08289638198</v>
      </c>
      <c r="D20" s="212">
        <v>6.772651880223379</v>
      </c>
      <c r="E20" s="212">
        <v>1.6281880940202387</v>
      </c>
      <c r="F20" s="208"/>
      <c r="G20" s="320">
        <v>465900.6958124051</v>
      </c>
      <c r="H20" s="320">
        <v>579477.7951765619</v>
      </c>
      <c r="I20" s="212">
        <v>24.377963026242977</v>
      </c>
      <c r="J20" s="212">
        <v>6.811370614464203</v>
      </c>
      <c r="K20" s="71"/>
      <c r="L20" s="71"/>
      <c r="N20" s="71"/>
      <c r="O20" s="71"/>
      <c r="P20" s="71"/>
      <c r="Q20" s="71"/>
    </row>
    <row r="21" spans="1:17" s="30" customFormat="1" ht="13.5">
      <c r="A21" s="161" t="s">
        <v>94</v>
      </c>
      <c r="B21" s="293">
        <v>29929.035944735013</v>
      </c>
      <c r="C21" s="293">
        <v>38641.49413175399</v>
      </c>
      <c r="D21" s="210">
        <v>29.11038699377699</v>
      </c>
      <c r="E21" s="210">
        <v>1.8421609606446478</v>
      </c>
      <c r="F21" s="208"/>
      <c r="G21" s="162">
        <v>152239.16970261003</v>
      </c>
      <c r="H21" s="162">
        <v>184096.44614228903</v>
      </c>
      <c r="I21" s="210">
        <v>20.925808057092166</v>
      </c>
      <c r="J21" s="210">
        <v>1.9105234929654449</v>
      </c>
      <c r="K21" s="105"/>
      <c r="L21" s="97"/>
      <c r="N21" s="97"/>
      <c r="O21" s="97"/>
      <c r="P21" s="97"/>
      <c r="Q21" s="97"/>
    </row>
    <row r="22" spans="1:11" s="30" customFormat="1" ht="13.5">
      <c r="A22" s="165" t="s">
        <v>95</v>
      </c>
      <c r="B22" s="383">
        <v>430.60158</v>
      </c>
      <c r="C22" s="383">
        <v>1311.5147259999999</v>
      </c>
      <c r="D22" s="213">
        <v>204.57731390581517</v>
      </c>
      <c r="E22" s="213">
        <v>0.18626015441861238</v>
      </c>
      <c r="F22" s="208"/>
      <c r="G22" s="319">
        <v>4173.156240005001</v>
      </c>
      <c r="H22" s="319">
        <v>6135.57819735</v>
      </c>
      <c r="I22" s="213">
        <v>47.024885829403964</v>
      </c>
      <c r="J22" s="213">
        <v>0.11768907049282681</v>
      </c>
      <c r="K22" s="89"/>
    </row>
    <row r="23" spans="1:11" s="31" customFormat="1" ht="13.5">
      <c r="A23" s="167" t="s">
        <v>96</v>
      </c>
      <c r="B23" s="381">
        <v>11487.868910876996</v>
      </c>
      <c r="C23" s="381">
        <v>12529.797193103997</v>
      </c>
      <c r="D23" s="211">
        <v>9.069813472892951</v>
      </c>
      <c r="E23" s="211">
        <v>0.2203051726744476</v>
      </c>
      <c r="F23" s="208"/>
      <c r="G23" s="168">
        <v>49087.385195866</v>
      </c>
      <c r="H23" s="168">
        <v>44542.32862052199</v>
      </c>
      <c r="I23" s="211">
        <v>-9.259113226766013</v>
      </c>
      <c r="J23" s="211">
        <v>-0.272573124086539</v>
      </c>
      <c r="K23" s="89"/>
    </row>
    <row r="24" spans="1:11" s="31" customFormat="1" ht="13.5">
      <c r="A24" s="165" t="s">
        <v>97</v>
      </c>
      <c r="B24" s="383">
        <v>18010.565453858017</v>
      </c>
      <c r="C24" s="383">
        <v>24800.182212649997</v>
      </c>
      <c r="D24" s="213">
        <v>37.69796554242881</v>
      </c>
      <c r="E24" s="213">
        <v>1.4355956335515885</v>
      </c>
      <c r="F24" s="208"/>
      <c r="G24" s="319">
        <v>98978.62826673902</v>
      </c>
      <c r="H24" s="319">
        <v>133418.53932441704</v>
      </c>
      <c r="I24" s="213">
        <v>34.79530042067807</v>
      </c>
      <c r="J24" s="213">
        <v>2.0654075465591575</v>
      </c>
      <c r="K24" s="89"/>
    </row>
    <row r="25" spans="1:17" s="25" customFormat="1" ht="13.5">
      <c r="A25" s="161" t="s">
        <v>98</v>
      </c>
      <c r="B25" s="293">
        <v>83770.56855002599</v>
      </c>
      <c r="C25" s="293">
        <v>82758.58876462799</v>
      </c>
      <c r="D25" s="210">
        <v>-1.2080373846259262</v>
      </c>
      <c r="E25" s="210">
        <v>-0.21397286662440768</v>
      </c>
      <c r="F25" s="208"/>
      <c r="G25" s="162">
        <v>313661.526109795</v>
      </c>
      <c r="H25" s="162">
        <v>395381.34903427295</v>
      </c>
      <c r="I25" s="210">
        <v>26.053505489822946</v>
      </c>
      <c r="J25" s="210">
        <v>4.900847121498763</v>
      </c>
      <c r="K25" s="89"/>
      <c r="L25" s="71"/>
      <c r="N25" s="71"/>
      <c r="O25" s="71"/>
      <c r="P25" s="71"/>
      <c r="Q25" s="71"/>
    </row>
    <row r="26" spans="1:11" s="25" customFormat="1" ht="13.5">
      <c r="A26" s="165" t="s">
        <v>102</v>
      </c>
      <c r="B26" s="383">
        <v>31018.264892443985</v>
      </c>
      <c r="C26" s="383">
        <v>7721.258260238001</v>
      </c>
      <c r="D26" s="213">
        <v>-75.10738177325035</v>
      </c>
      <c r="E26" s="213">
        <v>-4.925915877756835</v>
      </c>
      <c r="F26" s="208"/>
      <c r="G26" s="319">
        <v>80966.92239270498</v>
      </c>
      <c r="H26" s="319">
        <v>34562.47472021</v>
      </c>
      <c r="I26" s="213">
        <v>-57.312846161330654</v>
      </c>
      <c r="J26" s="213">
        <v>-2.782936815840389</v>
      </c>
      <c r="K26" s="89"/>
    </row>
    <row r="27" spans="1:17" ht="13.5">
      <c r="A27" s="167" t="s">
        <v>107</v>
      </c>
      <c r="B27" s="381">
        <v>16148.112370000003</v>
      </c>
      <c r="C27" s="381">
        <v>30010.234844311988</v>
      </c>
      <c r="D27" s="211">
        <v>85.84360918905335</v>
      </c>
      <c r="E27" s="211">
        <v>2.9310052692017243</v>
      </c>
      <c r="F27" s="208"/>
      <c r="G27" s="168">
        <v>72721.153957334</v>
      </c>
      <c r="H27" s="168">
        <v>118577.25896645598</v>
      </c>
      <c r="I27" s="211">
        <v>63.057449605414774</v>
      </c>
      <c r="J27" s="211">
        <v>2.7500519726381456</v>
      </c>
      <c r="K27" s="89"/>
      <c r="N27" s="82"/>
      <c r="O27" s="82"/>
      <c r="P27" s="82"/>
      <c r="Q27" s="82"/>
    </row>
    <row r="28" spans="1:17" ht="13.5">
      <c r="A28" s="165" t="s">
        <v>105</v>
      </c>
      <c r="B28" s="383">
        <v>87.71123903400002</v>
      </c>
      <c r="C28" s="383">
        <v>787.9347899999999</v>
      </c>
      <c r="D28" s="213">
        <v>798.32819451401</v>
      </c>
      <c r="E28" s="213">
        <v>0.14805517129889248</v>
      </c>
      <c r="F28" s="208"/>
      <c r="G28" s="319">
        <v>887.8286390339999</v>
      </c>
      <c r="H28" s="319">
        <v>1552.726819796</v>
      </c>
      <c r="I28" s="213">
        <v>74.89037315640562</v>
      </c>
      <c r="J28" s="213">
        <v>0.039874833530765756</v>
      </c>
      <c r="K28" s="89"/>
      <c r="N28" s="82"/>
      <c r="O28" s="82"/>
      <c r="P28" s="82"/>
      <c r="Q28" s="82"/>
    </row>
    <row r="29" spans="1:17" ht="13.5">
      <c r="A29" s="167" t="s">
        <v>106</v>
      </c>
      <c r="B29" s="381">
        <v>237.49086999999997</v>
      </c>
      <c r="C29" s="381">
        <v>1252.6790499999997</v>
      </c>
      <c r="D29" s="211">
        <v>427.4640873562844</v>
      </c>
      <c r="E29" s="211">
        <v>0.21465124913773287</v>
      </c>
      <c r="F29" s="208"/>
      <c r="G29" s="168">
        <v>774.65167</v>
      </c>
      <c r="H29" s="168">
        <v>2326.00303</v>
      </c>
      <c r="I29" s="211">
        <v>200.26437947264733</v>
      </c>
      <c r="J29" s="211">
        <v>0.09303661675962649</v>
      </c>
      <c r="K29" s="89"/>
      <c r="N29" s="82"/>
      <c r="O29" s="82"/>
      <c r="P29" s="82"/>
      <c r="Q29" s="82"/>
    </row>
    <row r="30" spans="1:17" ht="13.5">
      <c r="A30" s="165" t="s">
        <v>100</v>
      </c>
      <c r="B30" s="383">
        <v>1863.585330236</v>
      </c>
      <c r="C30" s="383">
        <v>3219.4605100000003</v>
      </c>
      <c r="D30" s="213">
        <v>72.75627027994986</v>
      </c>
      <c r="E30" s="213">
        <v>0.2866860615055534</v>
      </c>
      <c r="F30" s="208"/>
      <c r="G30" s="319">
        <v>7083.744336032</v>
      </c>
      <c r="H30" s="319">
        <v>18319.070954701</v>
      </c>
      <c r="I30" s="213">
        <v>158.60717278459168</v>
      </c>
      <c r="J30" s="213">
        <v>0.6737975701328796</v>
      </c>
      <c r="K30" s="89"/>
      <c r="N30" s="82"/>
      <c r="O30" s="82"/>
      <c r="P30" s="82"/>
      <c r="Q30" s="82"/>
    </row>
    <row r="31" spans="1:11" s="82" customFormat="1" ht="13.5">
      <c r="A31" s="167" t="s">
        <v>104</v>
      </c>
      <c r="B31" s="381">
        <v>315.91913999999997</v>
      </c>
      <c r="C31" s="381">
        <v>336.62191</v>
      </c>
      <c r="D31" s="211">
        <v>6.553186362814256</v>
      </c>
      <c r="E31" s="211">
        <v>0.00437739084108642</v>
      </c>
      <c r="F31" s="208"/>
      <c r="G31" s="168">
        <v>992.1110199999998</v>
      </c>
      <c r="H31" s="168">
        <v>1040.9922100000001</v>
      </c>
      <c r="I31" s="211">
        <v>4.9269879090749535</v>
      </c>
      <c r="J31" s="211">
        <v>0.002931470367089834</v>
      </c>
      <c r="K31" s="89"/>
    </row>
    <row r="32" spans="1:11" s="82" customFormat="1" ht="13.5">
      <c r="A32" s="165" t="s">
        <v>103</v>
      </c>
      <c r="B32" s="383">
        <v>18096.134680000003</v>
      </c>
      <c r="C32" s="383">
        <v>6787.257359094998</v>
      </c>
      <c r="D32" s="213">
        <v>-62.493330873601806</v>
      </c>
      <c r="E32" s="213">
        <v>-2.3911474651700906</v>
      </c>
      <c r="F32" s="208"/>
      <c r="G32" s="319">
        <v>46265.738350022</v>
      </c>
      <c r="H32" s="319">
        <v>34475.69830046201</v>
      </c>
      <c r="I32" s="213">
        <v>-25.48330680548705</v>
      </c>
      <c r="J32" s="213">
        <v>-0.7070644767872318</v>
      </c>
      <c r="K32" s="89"/>
    </row>
    <row r="33" spans="1:11" s="82" customFormat="1" ht="13.5">
      <c r="A33" s="167" t="s">
        <v>99</v>
      </c>
      <c r="B33" s="381">
        <v>5084.865670012001</v>
      </c>
      <c r="C33" s="381">
        <v>5927.64733</v>
      </c>
      <c r="D33" s="211">
        <v>16.57431512809284</v>
      </c>
      <c r="E33" s="211">
        <v>0.1781976382613084</v>
      </c>
      <c r="F33" s="208"/>
      <c r="G33" s="168">
        <v>43645.40997397802</v>
      </c>
      <c r="H33" s="168">
        <v>69605.168366233</v>
      </c>
      <c r="I33" s="211">
        <v>59.47878232266013</v>
      </c>
      <c r="J33" s="211">
        <v>1.556841444811525</v>
      </c>
      <c r="K33" s="89"/>
    </row>
    <row r="34" spans="1:11" s="82" customFormat="1" ht="13.5">
      <c r="A34" s="165" t="s">
        <v>101</v>
      </c>
      <c r="B34" s="383">
        <v>10918.484358300006</v>
      </c>
      <c r="C34" s="383">
        <v>26715.494710983</v>
      </c>
      <c r="D34" s="213">
        <v>144.6813480176343</v>
      </c>
      <c r="E34" s="213">
        <v>3.3401176960562164</v>
      </c>
      <c r="F34" s="208"/>
      <c r="G34" s="319">
        <v>60323.96577069</v>
      </c>
      <c r="H34" s="319">
        <v>114921.955666415</v>
      </c>
      <c r="I34" s="213">
        <v>90.50795848414342</v>
      </c>
      <c r="J34" s="213">
        <v>3.2743145058863554</v>
      </c>
      <c r="K34" s="89"/>
    </row>
    <row r="35" spans="1:11" s="82" customFormat="1" ht="13.5">
      <c r="A35" s="167"/>
      <c r="B35" s="381"/>
      <c r="C35" s="381"/>
      <c r="D35" s="211"/>
      <c r="E35" s="211"/>
      <c r="F35" s="208"/>
      <c r="G35" s="168"/>
      <c r="H35" s="168"/>
      <c r="I35" s="211"/>
      <c r="J35" s="211"/>
      <c r="K35" s="89"/>
    </row>
    <row r="36" spans="1:17" ht="13.5">
      <c r="A36" s="165" t="s">
        <v>108</v>
      </c>
      <c r="B36" s="383">
        <v>132520.678948737</v>
      </c>
      <c r="C36" s="383">
        <v>174787.0620118329</v>
      </c>
      <c r="D36" s="213">
        <v>31.894179382710377</v>
      </c>
      <c r="E36" s="213">
        <v>8.936798221022874</v>
      </c>
      <c r="F36" s="208"/>
      <c r="G36" s="319">
        <v>441913.217323369</v>
      </c>
      <c r="H36" s="319">
        <v>706970.2369580937</v>
      </c>
      <c r="I36" s="213">
        <v>59.97942791576878</v>
      </c>
      <c r="J36" s="213">
        <v>15.895824112472287</v>
      </c>
      <c r="K36" s="89"/>
      <c r="N36" s="82"/>
      <c r="O36" s="82"/>
      <c r="P36" s="82"/>
      <c r="Q36" s="82"/>
    </row>
    <row r="37" spans="1:17" ht="13.5">
      <c r="A37" s="167" t="s">
        <v>109</v>
      </c>
      <c r="B37" s="381">
        <v>36582.689635999996</v>
      </c>
      <c r="C37" s="381">
        <v>60055.672293999996</v>
      </c>
      <c r="D37" s="211">
        <v>64.16417953834892</v>
      </c>
      <c r="E37" s="211">
        <v>4.963124224444814</v>
      </c>
      <c r="F37" s="208"/>
      <c r="G37" s="168">
        <v>56347.116513999994</v>
      </c>
      <c r="H37" s="168">
        <v>236931.7774009999</v>
      </c>
      <c r="I37" s="211">
        <v>320.48607286254287</v>
      </c>
      <c r="J37" s="211">
        <v>10.829903734774128</v>
      </c>
      <c r="K37" s="89"/>
      <c r="N37" s="82"/>
      <c r="O37" s="82"/>
      <c r="P37" s="82"/>
      <c r="Q37" s="82"/>
    </row>
    <row r="38" spans="1:17" ht="13.5">
      <c r="A38" s="165" t="s">
        <v>110</v>
      </c>
      <c r="B38" s="383">
        <v>4218.470953999999</v>
      </c>
      <c r="C38" s="383">
        <v>1132.2806560000001</v>
      </c>
      <c r="D38" s="213">
        <v>-73.15897944191462</v>
      </c>
      <c r="E38" s="213">
        <v>-0.6525436520965522</v>
      </c>
      <c r="F38" s="208"/>
      <c r="G38" s="319">
        <v>13721.968516</v>
      </c>
      <c r="H38" s="319">
        <v>5336.546786</v>
      </c>
      <c r="I38" s="213">
        <v>-61.10946632928421</v>
      </c>
      <c r="J38" s="213">
        <v>-0.5028849608007914</v>
      </c>
      <c r="K38" s="89"/>
      <c r="N38" s="82"/>
      <c r="O38" s="82"/>
      <c r="P38" s="82"/>
      <c r="Q38" s="82"/>
    </row>
    <row r="39" spans="1:17" ht="13.5">
      <c r="A39" s="167"/>
      <c r="B39" s="381"/>
      <c r="C39" s="381"/>
      <c r="D39" s="211"/>
      <c r="E39" s="211"/>
      <c r="F39" s="208"/>
      <c r="G39" s="168"/>
      <c r="H39" s="168"/>
      <c r="I39" s="211" t="s">
        <v>221</v>
      </c>
      <c r="J39" s="211">
        <v>0</v>
      </c>
      <c r="K39" s="89"/>
      <c r="N39" s="82"/>
      <c r="O39" s="82"/>
      <c r="P39" s="82"/>
      <c r="Q39" s="82"/>
    </row>
    <row r="40" spans="1:17" s="25" customFormat="1" ht="13.5">
      <c r="A40" s="166" t="s">
        <v>80</v>
      </c>
      <c r="B40" s="382">
        <v>117189.52861527604</v>
      </c>
      <c r="C40" s="382">
        <v>36617.458321576014</v>
      </c>
      <c r="D40" s="212">
        <v>-68.75364313326301</v>
      </c>
      <c r="E40" s="212">
        <v>-17.03614746002651</v>
      </c>
      <c r="F40" s="208"/>
      <c r="G40" s="320">
        <v>347569.6809758321</v>
      </c>
      <c r="H40" s="320">
        <v>152608.2013784141</v>
      </c>
      <c r="I40" s="212">
        <v>-56.09277513793687</v>
      </c>
      <c r="J40" s="212">
        <v>-11.692100788950041</v>
      </c>
      <c r="K40" s="89"/>
      <c r="L40" s="71"/>
      <c r="N40" s="71"/>
      <c r="O40" s="71"/>
      <c r="P40" s="71"/>
      <c r="Q40" s="71"/>
    </row>
    <row r="41" spans="1:17" ht="13.5">
      <c r="A41" s="167" t="s">
        <v>81</v>
      </c>
      <c r="B41" s="381">
        <v>368.64941408999994</v>
      </c>
      <c r="C41" s="381">
        <v>308.17092793500007</v>
      </c>
      <c r="D41" s="211">
        <v>-16.405420392241552</v>
      </c>
      <c r="E41" s="211">
        <v>-0.012787562793658423</v>
      </c>
      <c r="F41" s="208"/>
      <c r="G41" s="168">
        <v>15173.312944535</v>
      </c>
      <c r="H41" s="168">
        <v>1373.482685278</v>
      </c>
      <c r="I41" s="211">
        <v>-90.94803692312502</v>
      </c>
      <c r="J41" s="211">
        <v>-0.8275942847520954</v>
      </c>
      <c r="K41" s="89"/>
      <c r="Q41" s="82"/>
    </row>
    <row r="42" spans="1:11" ht="13.5">
      <c r="A42" s="165" t="s">
        <v>82</v>
      </c>
      <c r="B42" s="383">
        <v>1936.2779799999998</v>
      </c>
      <c r="C42" s="383">
        <v>1769.626119989</v>
      </c>
      <c r="D42" s="213">
        <v>-8.606814813387476</v>
      </c>
      <c r="E42" s="213">
        <v>-0.03523684635737949</v>
      </c>
      <c r="F42" s="208"/>
      <c r="G42" s="319">
        <v>11863.559730075998</v>
      </c>
      <c r="H42" s="319">
        <v>9291.611589537999</v>
      </c>
      <c r="I42" s="213">
        <v>-21.679396395819584</v>
      </c>
      <c r="J42" s="213">
        <v>-0.1542431712419215</v>
      </c>
      <c r="K42" s="89"/>
    </row>
    <row r="43" spans="1:11" ht="13.5">
      <c r="A43" s="167" t="s">
        <v>86</v>
      </c>
      <c r="B43" s="381">
        <v>677.3158999999999</v>
      </c>
      <c r="C43" s="381">
        <v>94.78558</v>
      </c>
      <c r="D43" s="211">
        <v>-86.00570575709207</v>
      </c>
      <c r="E43" s="211">
        <v>-0.12317013073241581</v>
      </c>
      <c r="F43" s="208"/>
      <c r="G43" s="168">
        <v>3658.24381</v>
      </c>
      <c r="H43" s="168">
        <v>633.7146</v>
      </c>
      <c r="I43" s="211">
        <v>-82.6770813288139</v>
      </c>
      <c r="J43" s="211">
        <v>-0.18138506352878425</v>
      </c>
      <c r="K43" s="89"/>
    </row>
    <row r="44" spans="1:11" s="25" customFormat="1" ht="13.5">
      <c r="A44" s="165" t="s">
        <v>111</v>
      </c>
      <c r="B44" s="383">
        <v>0.038939999999999995</v>
      </c>
      <c r="C44" s="383">
        <v>0.1053</v>
      </c>
      <c r="D44" s="213">
        <v>170.41602465331286</v>
      </c>
      <c r="E44" s="213">
        <v>1.4031149272029504E-05</v>
      </c>
      <c r="F44" s="208"/>
      <c r="G44" s="319">
        <v>468.6302400000001</v>
      </c>
      <c r="H44" s="319">
        <v>0.49782999999999994</v>
      </c>
      <c r="I44" s="213">
        <v>-99.89376912595311</v>
      </c>
      <c r="J44" s="213">
        <v>-0.0280745269865431</v>
      </c>
      <c r="K44" s="89"/>
    </row>
    <row r="45" spans="1:11" s="25" customFormat="1" ht="13.5">
      <c r="A45" s="167" t="s">
        <v>112</v>
      </c>
      <c r="B45" s="381">
        <v>0.14942</v>
      </c>
      <c r="C45" s="381">
        <v>32.82817</v>
      </c>
      <c r="D45" s="211" t="s">
        <v>216</v>
      </c>
      <c r="E45" s="211">
        <v>0.006909590404962841</v>
      </c>
      <c r="F45" s="208"/>
      <c r="G45" s="168">
        <v>12.34648</v>
      </c>
      <c r="H45" s="168">
        <v>53.4714</v>
      </c>
      <c r="I45" s="211">
        <v>333.09024110515713</v>
      </c>
      <c r="J45" s="211">
        <v>0.0024663164773390204</v>
      </c>
      <c r="K45" s="89"/>
    </row>
    <row r="46" spans="1:11" s="25" customFormat="1" ht="13.5">
      <c r="A46" s="165" t="s">
        <v>119</v>
      </c>
      <c r="B46" s="383">
        <v>99325.52485008803</v>
      </c>
      <c r="C46" s="383">
        <v>24366.367109915012</v>
      </c>
      <c r="D46" s="213">
        <v>-75.46817180509122</v>
      </c>
      <c r="E46" s="213">
        <v>-15.849354001777776</v>
      </c>
      <c r="F46" s="208"/>
      <c r="G46" s="319">
        <v>246303.72479008406</v>
      </c>
      <c r="H46" s="319">
        <v>74861.50386991502</v>
      </c>
      <c r="I46" s="213">
        <v>-69.60602039871024</v>
      </c>
      <c r="J46" s="213">
        <v>-10.28161937742394</v>
      </c>
      <c r="K46" s="89"/>
    </row>
    <row r="47" spans="1:11" s="25" customFormat="1" ht="13.5">
      <c r="A47" s="167" t="s">
        <v>92</v>
      </c>
      <c r="B47" s="381">
        <v>6.086720000000001</v>
      </c>
      <c r="C47" s="381">
        <v>0.7665737029999999</v>
      </c>
      <c r="D47" s="211">
        <v>-87.40579979036328</v>
      </c>
      <c r="E47" s="211">
        <v>-0.0011248910012393312</v>
      </c>
      <c r="F47" s="208"/>
      <c r="G47" s="168">
        <v>477.23846</v>
      </c>
      <c r="H47" s="168">
        <v>40.480703703</v>
      </c>
      <c r="I47" s="211">
        <v>-91.51771973637666</v>
      </c>
      <c r="J47" s="211">
        <v>-0.02619294702484312</v>
      </c>
      <c r="K47" s="89"/>
    </row>
    <row r="48" spans="1:11" s="25" customFormat="1" ht="13.5">
      <c r="A48" s="165" t="s">
        <v>113</v>
      </c>
      <c r="B48" s="383">
        <v>2771.46541</v>
      </c>
      <c r="C48" s="383">
        <v>467.89517</v>
      </c>
      <c r="D48" s="213">
        <v>-83.11740899555373</v>
      </c>
      <c r="E48" s="213">
        <v>-0.4870665746842198</v>
      </c>
      <c r="F48" s="208"/>
      <c r="G48" s="319">
        <v>4535.426880002</v>
      </c>
      <c r="H48" s="319">
        <v>3085.5511900049996</v>
      </c>
      <c r="I48" s="213">
        <v>-31.967788884215476</v>
      </c>
      <c r="J48" s="213">
        <v>-0.08695098505560335</v>
      </c>
      <c r="K48" s="89"/>
    </row>
    <row r="49" spans="1:11" s="25" customFormat="1" ht="13.5">
      <c r="A49" s="167" t="s">
        <v>116</v>
      </c>
      <c r="B49" s="381">
        <v>110.321660011</v>
      </c>
      <c r="C49" s="381">
        <v>330.679890037</v>
      </c>
      <c r="D49" s="211">
        <v>199.7415829348728</v>
      </c>
      <c r="E49" s="211">
        <v>0.04659251384591651</v>
      </c>
      <c r="F49" s="208"/>
      <c r="G49" s="168">
        <v>221.413049989</v>
      </c>
      <c r="H49" s="168">
        <v>741.860990001</v>
      </c>
      <c r="I49" s="211">
        <v>235.05748194962143</v>
      </c>
      <c r="J49" s="211">
        <v>0.031211959319282463</v>
      </c>
      <c r="K49" s="89"/>
    </row>
    <row r="50" spans="1:11" s="25" customFormat="1" ht="13.5">
      <c r="A50" s="165" t="s">
        <v>114</v>
      </c>
      <c r="B50" s="383">
        <v>262.59236</v>
      </c>
      <c r="C50" s="383">
        <v>192.182659973</v>
      </c>
      <c r="D50" s="213">
        <v>-26.81330866861472</v>
      </c>
      <c r="E50" s="213">
        <v>-0.014887417288692834</v>
      </c>
      <c r="F50" s="208"/>
      <c r="G50" s="319">
        <v>741.24396</v>
      </c>
      <c r="H50" s="319">
        <v>499.67942991900003</v>
      </c>
      <c r="I50" s="213">
        <v>-32.58907230502087</v>
      </c>
      <c r="J50" s="213">
        <v>-0.014486948081100893</v>
      </c>
      <c r="K50" s="89"/>
    </row>
    <row r="51" spans="1:11" s="25" customFormat="1" ht="13.5">
      <c r="A51" s="167" t="s">
        <v>89</v>
      </c>
      <c r="B51" s="381">
        <v>0.16442</v>
      </c>
      <c r="C51" s="381">
        <v>74.69017000000001</v>
      </c>
      <c r="D51" s="211" t="s">
        <v>216</v>
      </c>
      <c r="E51" s="211">
        <v>0.015757714328811828</v>
      </c>
      <c r="F51" s="208"/>
      <c r="G51" s="168">
        <v>1070.79622</v>
      </c>
      <c r="H51" s="168">
        <v>1827.25912</v>
      </c>
      <c r="I51" s="211">
        <v>70.64489824216975</v>
      </c>
      <c r="J51" s="211">
        <v>0.04536609225660888</v>
      </c>
      <c r="K51" s="89"/>
    </row>
    <row r="52" spans="1:11" s="25" customFormat="1" ht="13.5">
      <c r="A52" s="165" t="s">
        <v>115</v>
      </c>
      <c r="B52" s="383">
        <v>11730.941541086999</v>
      </c>
      <c r="C52" s="383">
        <v>8979.360650023998</v>
      </c>
      <c r="D52" s="213">
        <v>-23.455754863543852</v>
      </c>
      <c r="E52" s="213">
        <v>-0.581793885120086</v>
      </c>
      <c r="F52" s="208"/>
      <c r="G52" s="319">
        <v>63043.744411146035</v>
      </c>
      <c r="H52" s="319">
        <v>60199.08797005507</v>
      </c>
      <c r="I52" s="213">
        <v>-4.51219461607365</v>
      </c>
      <c r="J52" s="213">
        <v>-0.17059785290843651</v>
      </c>
      <c r="K52" s="89"/>
    </row>
    <row r="53" spans="1:11" s="25" customFormat="1" ht="13.5">
      <c r="A53" s="167"/>
      <c r="B53" s="168"/>
      <c r="C53" s="168"/>
      <c r="D53" s="211"/>
      <c r="E53" s="211"/>
      <c r="F53" s="208"/>
      <c r="G53" s="168"/>
      <c r="H53" s="168"/>
      <c r="I53" s="211"/>
      <c r="J53" s="211"/>
      <c r="K53" s="89"/>
    </row>
    <row r="54" spans="1:11" ht="13.5">
      <c r="A54" s="165" t="s">
        <v>117</v>
      </c>
      <c r="B54" s="319">
        <v>10389.21843</v>
      </c>
      <c r="C54" s="319">
        <v>476.00855</v>
      </c>
      <c r="D54" s="213">
        <v>-95.41824485443993</v>
      </c>
      <c r="E54" s="213">
        <v>-2.0960477334424006</v>
      </c>
      <c r="F54" s="208"/>
      <c r="G54" s="319">
        <v>29811.81101013</v>
      </c>
      <c r="H54" s="319">
        <v>22436.076319918</v>
      </c>
      <c r="I54" s="213">
        <v>-24.74098164551539</v>
      </c>
      <c r="J54" s="213">
        <v>-0.4423326780684527</v>
      </c>
      <c r="K54" s="89"/>
    </row>
    <row r="55" spans="1:11" ht="13.5">
      <c r="A55" s="167" t="s">
        <v>220</v>
      </c>
      <c r="B55" s="168">
        <v>373.53084999200007</v>
      </c>
      <c r="C55" s="168">
        <v>179.93328000000002</v>
      </c>
      <c r="D55" s="211">
        <v>-51.82907114530067</v>
      </c>
      <c r="E55" s="211">
        <v>-0.040934243569317845</v>
      </c>
      <c r="F55" s="208"/>
      <c r="G55" s="168">
        <v>10270.399399998005</v>
      </c>
      <c r="H55" s="168">
        <v>4579.0981099910005</v>
      </c>
      <c r="I55" s="211">
        <v>-55.41460529770741</v>
      </c>
      <c r="J55" s="211">
        <v>-0.3413149532946228</v>
      </c>
      <c r="K55" s="89"/>
    </row>
    <row r="56" spans="1:11" ht="13.5">
      <c r="A56" s="165" t="s">
        <v>149</v>
      </c>
      <c r="B56" s="319">
        <v>8.35558</v>
      </c>
      <c r="C56" s="319">
        <v>9335.45444</v>
      </c>
      <c r="D56" s="213" t="s">
        <v>216</v>
      </c>
      <c r="E56" s="213">
        <v>1.9721204999945179</v>
      </c>
      <c r="F56" s="208"/>
      <c r="G56" s="319">
        <v>39546.85635000002</v>
      </c>
      <c r="H56" s="319">
        <v>9430.37067</v>
      </c>
      <c r="I56" s="213">
        <v>-76.1539309558799</v>
      </c>
      <c r="J56" s="213">
        <v>-1.8061259419380922</v>
      </c>
      <c r="K56" s="89"/>
    </row>
    <row r="57" spans="1:11" ht="13.5">
      <c r="A57" s="167" t="s">
        <v>217</v>
      </c>
      <c r="B57" s="168">
        <v>87.60282000000001</v>
      </c>
      <c r="C57" s="168">
        <v>0</v>
      </c>
      <c r="D57" s="211">
        <v>-100</v>
      </c>
      <c r="E57" s="211">
        <v>-0.0185227282108308</v>
      </c>
      <c r="F57" s="208"/>
      <c r="G57" s="168">
        <v>290.43260522</v>
      </c>
      <c r="H57" s="168">
        <v>20865.23144</v>
      </c>
      <c r="I57" s="211" t="s">
        <v>216</v>
      </c>
      <c r="J57" s="211">
        <v>1.2338982151005664</v>
      </c>
      <c r="K57" s="89"/>
    </row>
    <row r="58" spans="1:11" s="82" customFormat="1" ht="13.5">
      <c r="A58" s="165" t="s">
        <v>121</v>
      </c>
      <c r="B58" s="319">
        <v>12.81688</v>
      </c>
      <c r="C58" s="319">
        <v>96.56326999999999</v>
      </c>
      <c r="D58" s="213">
        <v>653.4069914050846</v>
      </c>
      <c r="E58" s="213">
        <v>0.0177073251820916</v>
      </c>
      <c r="F58" s="208"/>
      <c r="G58" s="319">
        <v>26760.596130000005</v>
      </c>
      <c r="H58" s="319">
        <v>248.36831</v>
      </c>
      <c r="I58" s="213">
        <v>-99.07188797740733</v>
      </c>
      <c r="J58" s="213">
        <v>-1.5899737755947485</v>
      </c>
      <c r="K58" s="89"/>
    </row>
    <row r="59" spans="1:11" s="82" customFormat="1" ht="13.5">
      <c r="A59" s="167"/>
      <c r="B59" s="168"/>
      <c r="C59" s="168"/>
      <c r="D59" s="211"/>
      <c r="E59" s="211"/>
      <c r="F59" s="208"/>
      <c r="G59" s="168"/>
      <c r="H59" s="168"/>
      <c r="I59" s="211"/>
      <c r="J59" s="211"/>
      <c r="K59" s="89"/>
    </row>
    <row r="60" spans="1:11" s="82" customFormat="1" ht="14.25" thickBot="1">
      <c r="A60" s="274" t="s">
        <v>75</v>
      </c>
      <c r="B60" s="321">
        <v>57865.21871558683</v>
      </c>
      <c r="C60" s="321">
        <v>74985.93006821997</v>
      </c>
      <c r="D60" s="275">
        <v>29.587223089543823</v>
      </c>
      <c r="E60" s="275">
        <v>3.6200008534075603</v>
      </c>
      <c r="F60" s="208"/>
      <c r="G60" s="321">
        <v>235330.4393448481</v>
      </c>
      <c r="H60" s="321">
        <v>278540.32090128143</v>
      </c>
      <c r="I60" s="275">
        <v>18.361365268652953</v>
      </c>
      <c r="J60" s="275">
        <v>2.5913544115465506</v>
      </c>
      <c r="K60" s="89"/>
    </row>
    <row r="61" spans="1:9" ht="13.5">
      <c r="A61" s="242" t="s">
        <v>70</v>
      </c>
      <c r="B61" s="168"/>
      <c r="C61" s="168"/>
      <c r="D61" s="211"/>
      <c r="E61" s="211"/>
      <c r="F61" s="208"/>
      <c r="G61" s="208"/>
      <c r="H61" s="208"/>
      <c r="I61" s="208"/>
    </row>
    <row r="62" spans="1:9" s="82" customFormat="1" ht="13.5">
      <c r="A62" s="242" t="str">
        <f>+'Cuadro S.3.1'!A21</f>
        <v>Actualizado: 21 de julio de 2023</v>
      </c>
      <c r="B62" s="168"/>
      <c r="C62" s="168"/>
      <c r="D62" s="211"/>
      <c r="E62" s="211"/>
      <c r="F62" s="208"/>
      <c r="G62" s="208"/>
      <c r="H62" s="208"/>
      <c r="I62" s="208"/>
    </row>
    <row r="63" spans="1:9" ht="13.5">
      <c r="A63" s="242" t="s">
        <v>71</v>
      </c>
      <c r="B63" s="246"/>
      <c r="C63" s="246"/>
      <c r="D63" s="247"/>
      <c r="E63" s="247"/>
      <c r="F63" s="208"/>
      <c r="G63" s="208"/>
      <c r="H63" s="208"/>
      <c r="I63" s="208"/>
    </row>
    <row r="64" spans="1:8" ht="12.75">
      <c r="A64" s="248" t="s">
        <v>72</v>
      </c>
      <c r="B64" s="246"/>
      <c r="C64" s="246"/>
      <c r="D64" s="247"/>
      <c r="E64" s="247"/>
      <c r="F64" s="44"/>
      <c r="G64" s="44"/>
      <c r="H64" s="50"/>
    </row>
    <row r="65" spans="1:8" ht="12.75">
      <c r="A65" s="248" t="s">
        <v>67</v>
      </c>
      <c r="B65" s="246"/>
      <c r="C65" s="246"/>
      <c r="D65" s="247"/>
      <c r="E65" s="247"/>
      <c r="F65" s="48"/>
      <c r="G65" s="44"/>
      <c r="H65" s="50"/>
    </row>
    <row r="66" spans="1:8" ht="12.75">
      <c r="A66" s="408" t="s">
        <v>66</v>
      </c>
      <c r="B66" s="408"/>
      <c r="C66" s="408"/>
      <c r="D66" s="408"/>
      <c r="E66" s="408"/>
      <c r="F66" s="44"/>
      <c r="G66" s="44"/>
      <c r="H66" s="50"/>
    </row>
    <row r="67" spans="1:8" ht="12.75">
      <c r="A67" s="9"/>
      <c r="B67" s="40"/>
      <c r="C67" s="40"/>
      <c r="D67" s="38"/>
      <c r="E67" s="38"/>
      <c r="F67" s="44"/>
      <c r="G67" s="44"/>
      <c r="H67" s="50"/>
    </row>
    <row r="68" spans="1:5" ht="12.75">
      <c r="A68" s="9"/>
      <c r="B68" s="40"/>
      <c r="C68" s="40"/>
      <c r="D68" s="38"/>
      <c r="E68" s="38"/>
    </row>
    <row r="69" spans="1:5" ht="12.75">
      <c r="A69" s="9"/>
      <c r="B69" s="40"/>
      <c r="C69" s="40"/>
      <c r="D69" s="38"/>
      <c r="E69" s="38"/>
    </row>
    <row r="70" spans="1:5" ht="12.75">
      <c r="A70" s="9"/>
      <c r="B70" s="40"/>
      <c r="C70" s="40"/>
      <c r="D70" s="38"/>
      <c r="E70" s="38"/>
    </row>
    <row r="71" spans="1:5" ht="12.75">
      <c r="A71" s="9"/>
      <c r="B71" s="40"/>
      <c r="C71" s="40"/>
      <c r="D71" s="38"/>
      <c r="E71" s="38"/>
    </row>
    <row r="72" spans="1:5" ht="12.75">
      <c r="A72" s="9"/>
      <c r="B72" s="40"/>
      <c r="C72" s="40"/>
      <c r="D72" s="38"/>
      <c r="E72" s="38"/>
    </row>
    <row r="73" spans="1:5" ht="12.75">
      <c r="A73" s="9"/>
      <c r="B73" s="40"/>
      <c r="C73" s="40"/>
      <c r="D73" s="38"/>
      <c r="E73" s="38"/>
    </row>
    <row r="74" spans="1:5" ht="12.75">
      <c r="A74" s="9"/>
      <c r="B74" s="40"/>
      <c r="C74" s="40"/>
      <c r="D74" s="38"/>
      <c r="E74" s="38"/>
    </row>
    <row r="75" spans="1:5" ht="12.75">
      <c r="A75" s="9"/>
      <c r="B75" s="40"/>
      <c r="C75" s="40"/>
      <c r="D75" s="38"/>
      <c r="E75" s="38"/>
    </row>
    <row r="76" spans="1:5" ht="12.75">
      <c r="A76" s="9"/>
      <c r="B76" s="40"/>
      <c r="C76" s="40"/>
      <c r="D76" s="38"/>
      <c r="E76" s="38"/>
    </row>
    <row r="77" spans="2:5" ht="12.75">
      <c r="B77" s="32"/>
      <c r="C77" s="32"/>
      <c r="D77" s="32"/>
      <c r="E77" s="34"/>
    </row>
    <row r="78" spans="2:5" ht="12.75">
      <c r="B78" s="32"/>
      <c r="C78" s="32"/>
      <c r="D78" s="32"/>
      <c r="E78" s="34"/>
    </row>
    <row r="79" spans="2:5" ht="12.75">
      <c r="B79" s="32"/>
      <c r="C79" s="32"/>
      <c r="D79" s="32"/>
      <c r="E79" s="34"/>
    </row>
    <row r="80" spans="2:5" ht="12.75">
      <c r="B80" s="32"/>
      <c r="C80" s="32"/>
      <c r="D80" s="32"/>
      <c r="E80" s="34"/>
    </row>
    <row r="81" spans="2:5" ht="12.75">
      <c r="B81" s="32"/>
      <c r="C81" s="32"/>
      <c r="D81" s="32"/>
      <c r="E81" s="34"/>
    </row>
    <row r="82" spans="2:5" ht="12.75">
      <c r="B82" s="32"/>
      <c r="C82" s="32"/>
      <c r="D82" s="32"/>
      <c r="E82" s="34"/>
    </row>
    <row r="83" spans="2:5" ht="12.75">
      <c r="B83" s="32"/>
      <c r="C83" s="32"/>
      <c r="D83" s="32"/>
      <c r="E83" s="34"/>
    </row>
    <row r="84" spans="2:5" ht="12.75">
      <c r="B84" s="32"/>
      <c r="C84" s="32"/>
      <c r="D84" s="32"/>
      <c r="E84" s="34"/>
    </row>
    <row r="85" spans="2:5" ht="12.75">
      <c r="B85" s="32"/>
      <c r="C85" s="32"/>
      <c r="D85" s="32"/>
      <c r="E85" s="34"/>
    </row>
    <row r="86" spans="2:5" ht="12.75">
      <c r="B86" s="32"/>
      <c r="C86" s="32"/>
      <c r="D86" s="32"/>
      <c r="E86" s="34"/>
    </row>
    <row r="87" spans="2:5" ht="12.75">
      <c r="B87" s="32"/>
      <c r="C87" s="32"/>
      <c r="D87" s="32"/>
      <c r="E87" s="34"/>
    </row>
    <row r="88" spans="2:5" ht="12.75">
      <c r="B88" s="32"/>
      <c r="C88" s="32"/>
      <c r="D88" s="32"/>
      <c r="E88" s="34"/>
    </row>
    <row r="89" spans="2:5" ht="12.75">
      <c r="B89" s="32"/>
      <c r="C89" s="32"/>
      <c r="D89" s="32"/>
      <c r="E89" s="34"/>
    </row>
    <row r="90" spans="2:5" ht="12.75">
      <c r="B90" s="32"/>
      <c r="C90" s="32"/>
      <c r="D90" s="32"/>
      <c r="E90" s="34"/>
    </row>
    <row r="91" spans="2:5" ht="12.75">
      <c r="B91" s="32"/>
      <c r="C91" s="32"/>
      <c r="D91" s="32"/>
      <c r="E91" s="34"/>
    </row>
    <row r="92" spans="2:5" ht="12.75">
      <c r="B92" s="32"/>
      <c r="C92" s="32"/>
      <c r="D92" s="32"/>
      <c r="E92" s="34"/>
    </row>
    <row r="93" spans="2:5" ht="12.75">
      <c r="B93" s="32"/>
      <c r="C93" s="32"/>
      <c r="D93" s="32"/>
      <c r="E93" s="34"/>
    </row>
    <row r="94" spans="2:5" ht="12.75">
      <c r="B94" s="32"/>
      <c r="C94" s="32"/>
      <c r="D94" s="32"/>
      <c r="E94" s="34"/>
    </row>
    <row r="95" spans="2:5" ht="12.75">
      <c r="B95" s="32"/>
      <c r="C95" s="32"/>
      <c r="D95" s="32"/>
      <c r="E95" s="34"/>
    </row>
    <row r="96" spans="3:5" ht="12.75">
      <c r="C96" s="32"/>
      <c r="D96" s="32"/>
      <c r="E96" s="34"/>
    </row>
    <row r="97" spans="3:5" ht="12.75">
      <c r="C97" s="32"/>
      <c r="D97" s="32"/>
      <c r="E97" s="34"/>
    </row>
    <row r="98" spans="3:5" ht="12.75">
      <c r="C98" s="32"/>
      <c r="D98" s="32"/>
      <c r="E98" s="34"/>
    </row>
    <row r="99" spans="3:5" ht="12.75">
      <c r="C99" s="32"/>
      <c r="D99" s="32"/>
      <c r="E99" s="34"/>
    </row>
    <row r="100" spans="3:5" ht="12.75">
      <c r="C100" s="32"/>
      <c r="D100" s="32"/>
      <c r="E100" s="34"/>
    </row>
    <row r="101" spans="3:5" ht="12.75">
      <c r="C101" s="32"/>
      <c r="D101" s="32"/>
      <c r="E101" s="34"/>
    </row>
    <row r="102" spans="3:5" ht="12.75">
      <c r="C102" s="32"/>
      <c r="D102" s="32"/>
      <c r="E102" s="34"/>
    </row>
    <row r="103" spans="3:5" ht="12.75">
      <c r="C103" s="32"/>
      <c r="D103" s="32"/>
      <c r="E103" s="34"/>
    </row>
    <row r="104" spans="3:5" ht="12.75">
      <c r="C104" s="32"/>
      <c r="D104" s="32"/>
      <c r="E104" s="34"/>
    </row>
    <row r="105" ht="12.75">
      <c r="E105" s="34"/>
    </row>
    <row r="106" ht="12.75">
      <c r="E106" s="34"/>
    </row>
  </sheetData>
  <sheetProtection/>
  <mergeCells count="8">
    <mergeCell ref="G15:J15"/>
    <mergeCell ref="G16:J16"/>
    <mergeCell ref="A7:J8"/>
    <mergeCell ref="A9:J13"/>
    <mergeCell ref="A66:E66"/>
    <mergeCell ref="B15:E15"/>
    <mergeCell ref="A16:A17"/>
    <mergeCell ref="B16:E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75"/>
  <sheetViews>
    <sheetView zoomScale="90" zoomScaleNormal="90" zoomScalePageLayoutView="0" workbookViewId="0" topLeftCell="A42">
      <selection activeCell="A61" sqref="A61"/>
    </sheetView>
  </sheetViews>
  <sheetFormatPr defaultColWidth="11.421875" defaultRowHeight="12.75"/>
  <cols>
    <col min="1" max="1" width="38.8515625" style="19" customWidth="1"/>
    <col min="2" max="2" width="16.421875" style="19" customWidth="1"/>
    <col min="3" max="3" width="16.57421875" style="19" bestFit="1" customWidth="1"/>
    <col min="4" max="5" width="13.8515625" style="19" bestFit="1" customWidth="1"/>
    <col min="6" max="6" width="16.421875" style="19" customWidth="1"/>
    <col min="7" max="7" width="16.57421875" style="19" bestFit="1" customWidth="1"/>
    <col min="8" max="9" width="13.8515625" style="19" bestFit="1" customWidth="1"/>
    <col min="10" max="10" width="11.421875" style="19" customWidth="1"/>
    <col min="11" max="18" width="3.57421875" style="19" customWidth="1"/>
    <col min="19" max="16384" width="11.421875" style="19" customWidth="1"/>
  </cols>
  <sheetData>
    <row r="1" spans="5:9" ht="12.75" customHeight="1">
      <c r="E1" s="108"/>
      <c r="F1" s="109"/>
      <c r="G1" s="109"/>
      <c r="H1" s="109"/>
      <c r="I1" s="109"/>
    </row>
    <row r="2" spans="5:9" ht="12.75">
      <c r="E2" s="109"/>
      <c r="F2" s="109"/>
      <c r="G2" s="109"/>
      <c r="H2" s="109"/>
      <c r="I2" s="109"/>
    </row>
    <row r="3" spans="5:9" ht="12.75">
      <c r="E3" s="109"/>
      <c r="F3" s="109"/>
      <c r="G3" s="109"/>
      <c r="H3" s="109"/>
      <c r="I3" s="109"/>
    </row>
    <row r="4" spans="5:9" ht="12.75">
      <c r="E4" s="109"/>
      <c r="F4" s="109"/>
      <c r="G4" s="109"/>
      <c r="H4" s="109"/>
      <c r="I4" s="109"/>
    </row>
    <row r="5" spans="5:9" s="82" customFormat="1" ht="12.75">
      <c r="E5" s="109"/>
      <c r="F5" s="109"/>
      <c r="G5" s="109"/>
      <c r="H5" s="109"/>
      <c r="I5" s="109"/>
    </row>
    <row r="6" spans="5:9" s="82" customFormat="1" ht="12.75">
      <c r="E6" s="109"/>
      <c r="F6" s="109"/>
      <c r="G6" s="109"/>
      <c r="H6" s="109"/>
      <c r="I6" s="109"/>
    </row>
    <row r="7" spans="1:9" ht="20.25" customHeight="1">
      <c r="A7" s="405" t="s">
        <v>50</v>
      </c>
      <c r="B7" s="405"/>
      <c r="C7" s="405"/>
      <c r="D7" s="405"/>
      <c r="E7" s="405"/>
      <c r="F7" s="405"/>
      <c r="G7" s="405"/>
      <c r="H7" s="405"/>
      <c r="I7" s="405"/>
    </row>
    <row r="8" spans="1:9" ht="20.25" customHeight="1">
      <c r="A8" s="405"/>
      <c r="B8" s="405"/>
      <c r="C8" s="405"/>
      <c r="D8" s="405"/>
      <c r="E8" s="405"/>
      <c r="F8" s="405"/>
      <c r="G8" s="405"/>
      <c r="H8" s="405"/>
      <c r="I8" s="405"/>
    </row>
    <row r="9" spans="1:9" s="82" customFormat="1" ht="12.75" customHeight="1">
      <c r="A9" s="406" t="s">
        <v>176</v>
      </c>
      <c r="B9" s="406"/>
      <c r="C9" s="406"/>
      <c r="D9" s="406"/>
      <c r="E9" s="406"/>
      <c r="F9" s="406"/>
      <c r="G9" s="406"/>
      <c r="H9" s="406"/>
      <c r="I9" s="406"/>
    </row>
    <row r="10" spans="1:9" s="82" customFormat="1" ht="12.75">
      <c r="A10" s="406"/>
      <c r="B10" s="406"/>
      <c r="C10" s="406"/>
      <c r="D10" s="406"/>
      <c r="E10" s="406"/>
      <c r="F10" s="406"/>
      <c r="G10" s="406"/>
      <c r="H10" s="406"/>
      <c r="I10" s="406"/>
    </row>
    <row r="11" spans="1:9" s="82" customFormat="1" ht="12.75">
      <c r="A11" s="406"/>
      <c r="B11" s="406"/>
      <c r="C11" s="406"/>
      <c r="D11" s="406"/>
      <c r="E11" s="406"/>
      <c r="F11" s="406"/>
      <c r="G11" s="406"/>
      <c r="H11" s="406"/>
      <c r="I11" s="406"/>
    </row>
    <row r="12" spans="1:9" s="82" customFormat="1" ht="12.75">
      <c r="A12" s="406"/>
      <c r="B12" s="406"/>
      <c r="C12" s="406"/>
      <c r="D12" s="406"/>
      <c r="E12" s="406"/>
      <c r="F12" s="406"/>
      <c r="G12" s="406"/>
      <c r="H12" s="406"/>
      <c r="I12" s="406"/>
    </row>
    <row r="13" spans="1:9" s="82" customFormat="1" ht="12.75">
      <c r="A13" s="406"/>
      <c r="B13" s="406"/>
      <c r="C13" s="406"/>
      <c r="D13" s="406"/>
      <c r="E13" s="406"/>
      <c r="F13" s="406"/>
      <c r="G13" s="406"/>
      <c r="H13" s="406"/>
      <c r="I13" s="406"/>
    </row>
    <row r="14" spans="1:9" ht="14.25" thickBot="1">
      <c r="A14" s="214"/>
      <c r="B14" s="215"/>
      <c r="C14" s="215"/>
      <c r="D14" s="215"/>
      <c r="E14" s="215"/>
      <c r="F14" s="215"/>
      <c r="G14" s="215"/>
      <c r="H14" s="215"/>
      <c r="I14" s="215"/>
    </row>
    <row r="15" spans="1:9" s="25" customFormat="1" ht="13.5" thickBot="1">
      <c r="A15" s="442" t="s">
        <v>42</v>
      </c>
      <c r="B15" s="429" t="s">
        <v>167</v>
      </c>
      <c r="C15" s="427"/>
      <c r="D15" s="427"/>
      <c r="E15" s="427"/>
      <c r="F15" s="427" t="s">
        <v>168</v>
      </c>
      <c r="G15" s="427"/>
      <c r="H15" s="427"/>
      <c r="I15" s="427"/>
    </row>
    <row r="16" spans="1:9" s="25" customFormat="1" ht="13.5" thickBot="1">
      <c r="A16" s="443"/>
      <c r="B16" s="429" t="s">
        <v>7</v>
      </c>
      <c r="C16" s="429"/>
      <c r="D16" s="429"/>
      <c r="E16" s="429"/>
      <c r="F16" s="429" t="s">
        <v>7</v>
      </c>
      <c r="G16" s="429"/>
      <c r="H16" s="429"/>
      <c r="I16" s="429"/>
    </row>
    <row r="17" spans="1:9" s="25" customFormat="1" ht="12.75">
      <c r="A17" s="443"/>
      <c r="B17" s="428" t="s">
        <v>16</v>
      </c>
      <c r="C17" s="428" t="s">
        <v>54</v>
      </c>
      <c r="D17" s="428" t="s">
        <v>17</v>
      </c>
      <c r="E17" s="428" t="s">
        <v>18</v>
      </c>
      <c r="F17" s="428" t="s">
        <v>16</v>
      </c>
      <c r="G17" s="428" t="s">
        <v>54</v>
      </c>
      <c r="H17" s="428" t="s">
        <v>17</v>
      </c>
      <c r="I17" s="428" t="s">
        <v>18</v>
      </c>
    </row>
    <row r="18" spans="1:9" s="25" customFormat="1" ht="13.5" thickBot="1">
      <c r="A18" s="444"/>
      <c r="B18" s="427"/>
      <c r="C18" s="427" t="s">
        <v>12</v>
      </c>
      <c r="D18" s="427" t="s">
        <v>17</v>
      </c>
      <c r="E18" s="427" t="s">
        <v>18</v>
      </c>
      <c r="F18" s="427" t="s">
        <v>16</v>
      </c>
      <c r="G18" s="427" t="s">
        <v>12</v>
      </c>
      <c r="H18" s="427" t="s">
        <v>17</v>
      </c>
      <c r="I18" s="427" t="s">
        <v>18</v>
      </c>
    </row>
    <row r="19" spans="1:27" ht="13.5">
      <c r="A19" s="216" t="s">
        <v>1</v>
      </c>
      <c r="B19" s="290">
        <v>472947.71592435334</v>
      </c>
      <c r="C19" s="290">
        <v>2532109.686104666</v>
      </c>
      <c r="D19" s="290">
        <v>63104.543470934965</v>
      </c>
      <c r="E19" s="290">
        <v>30667.268699626984</v>
      </c>
      <c r="F19" s="290">
        <v>479066.4457880105</v>
      </c>
      <c r="G19" s="290">
        <v>2155924.926333853</v>
      </c>
      <c r="H19" s="290">
        <v>58116.77780980898</v>
      </c>
      <c r="I19" s="290">
        <v>40345.88896147304</v>
      </c>
      <c r="T19" s="47"/>
      <c r="U19" s="47"/>
      <c r="V19" s="47"/>
      <c r="W19" s="47"/>
      <c r="X19" s="47"/>
      <c r="Y19" s="47"/>
      <c r="Z19" s="47"/>
      <c r="AA19" s="47"/>
    </row>
    <row r="20" spans="1:27" s="25" customFormat="1" ht="13.5">
      <c r="A20" s="217" t="s">
        <v>77</v>
      </c>
      <c r="B20" s="291">
        <v>227100.036954</v>
      </c>
      <c r="C20" s="291">
        <v>728210.9170673363</v>
      </c>
      <c r="D20" s="291">
        <v>14956.641700000002</v>
      </c>
      <c r="E20" s="291">
        <v>0</v>
      </c>
      <c r="F20" s="291">
        <v>192189.743512</v>
      </c>
      <c r="G20" s="291">
        <v>759371.8470131222</v>
      </c>
      <c r="H20" s="291">
        <v>14843.498259999998</v>
      </c>
      <c r="I20" s="291">
        <v>0</v>
      </c>
      <c r="T20" s="96"/>
      <c r="U20" s="96"/>
      <c r="V20" s="96"/>
      <c r="W20" s="96"/>
      <c r="X20" s="96"/>
      <c r="Y20" s="96"/>
      <c r="Z20" s="96"/>
      <c r="AA20" s="96"/>
    </row>
    <row r="21" spans="1:27" s="25" customFormat="1" ht="13.5">
      <c r="A21" s="218" t="s">
        <v>78</v>
      </c>
      <c r="B21" s="290">
        <v>245847.67897035333</v>
      </c>
      <c r="C21" s="290">
        <v>1803898.7690373296</v>
      </c>
      <c r="D21" s="290">
        <v>48147.901770934965</v>
      </c>
      <c r="E21" s="290">
        <v>30667.268699626984</v>
      </c>
      <c r="F21" s="290">
        <v>286876.70227601053</v>
      </c>
      <c r="G21" s="290">
        <v>1396553.0793207309</v>
      </c>
      <c r="H21" s="290">
        <v>43273.279549808976</v>
      </c>
      <c r="I21" s="290">
        <v>40345.88896147304</v>
      </c>
      <c r="T21" s="96"/>
      <c r="U21" s="96"/>
      <c r="V21" s="96"/>
      <c r="W21" s="96"/>
      <c r="X21" s="96"/>
      <c r="Y21" s="96"/>
      <c r="Z21" s="96"/>
      <c r="AA21" s="96"/>
    </row>
    <row r="22" spans="1:27" ht="13.5">
      <c r="A22" s="219" t="s">
        <v>184</v>
      </c>
      <c r="B22" s="289">
        <v>76787.99740999994</v>
      </c>
      <c r="C22" s="289">
        <v>77568.63135000004</v>
      </c>
      <c r="D22" s="289">
        <v>982.9988599999999</v>
      </c>
      <c r="E22" s="289">
        <v>1065.8444699999998</v>
      </c>
      <c r="F22" s="289">
        <v>61474.458</v>
      </c>
      <c r="G22" s="289">
        <v>45880.73531999998</v>
      </c>
      <c r="H22" s="289">
        <v>1805.2485</v>
      </c>
      <c r="I22" s="289">
        <v>1381.55556</v>
      </c>
      <c r="T22" s="47"/>
      <c r="U22" s="47"/>
      <c r="V22" s="47"/>
      <c r="W22" s="47"/>
      <c r="X22" s="47"/>
      <c r="Y22" s="47"/>
      <c r="Z22" s="47"/>
      <c r="AA22" s="47"/>
    </row>
    <row r="23" spans="1:27" ht="13.5">
      <c r="A23" s="220" t="s">
        <v>181</v>
      </c>
      <c r="B23" s="292">
        <v>12317.601690000009</v>
      </c>
      <c r="C23" s="292">
        <v>764675.0946399996</v>
      </c>
      <c r="D23" s="292">
        <v>768.84221</v>
      </c>
      <c r="E23" s="292">
        <v>6022.446310000002</v>
      </c>
      <c r="F23" s="292">
        <v>16294.604039999997</v>
      </c>
      <c r="G23" s="292">
        <v>346208.58220999973</v>
      </c>
      <c r="H23" s="292">
        <v>1008.68672</v>
      </c>
      <c r="I23" s="292">
        <v>1983.85582</v>
      </c>
      <c r="T23" s="47"/>
      <c r="U23" s="47"/>
      <c r="V23" s="47"/>
      <c r="W23" s="47"/>
      <c r="X23" s="47"/>
      <c r="Y23" s="47"/>
      <c r="Z23" s="47"/>
      <c r="AA23" s="47"/>
    </row>
    <row r="24" spans="1:27" ht="13.5">
      <c r="A24" s="219" t="s">
        <v>185</v>
      </c>
      <c r="B24" s="289">
        <v>36413.14816999997</v>
      </c>
      <c r="C24" s="289">
        <v>160094.76359000028</v>
      </c>
      <c r="D24" s="289">
        <v>9685.015010000003</v>
      </c>
      <c r="E24" s="289">
        <v>6239.114619999997</v>
      </c>
      <c r="F24" s="289">
        <v>32095.296869999987</v>
      </c>
      <c r="G24" s="289">
        <v>147863.86703000002</v>
      </c>
      <c r="H24" s="289">
        <v>8927.03094</v>
      </c>
      <c r="I24" s="289">
        <v>1549.45814</v>
      </c>
      <c r="T24" s="47"/>
      <c r="U24" s="47"/>
      <c r="V24" s="47"/>
      <c r="W24" s="47"/>
      <c r="X24" s="47"/>
      <c r="Y24" s="47"/>
      <c r="Z24" s="47"/>
      <c r="AA24" s="47"/>
    </row>
    <row r="25" spans="1:27" ht="13.5">
      <c r="A25" s="220" t="s">
        <v>198</v>
      </c>
      <c r="B25" s="292">
        <v>10867.98816</v>
      </c>
      <c r="C25" s="292">
        <v>24290.057550000005</v>
      </c>
      <c r="D25" s="292">
        <v>280.31262</v>
      </c>
      <c r="E25" s="292">
        <v>16.16905</v>
      </c>
      <c r="F25" s="292">
        <v>16870.18908</v>
      </c>
      <c r="G25" s="292">
        <v>25968.604200000005</v>
      </c>
      <c r="H25" s="292">
        <v>1089.4371100000003</v>
      </c>
      <c r="I25" s="292">
        <v>38.00602</v>
      </c>
      <c r="T25" s="47"/>
      <c r="U25" s="47"/>
      <c r="V25" s="47"/>
      <c r="W25" s="47"/>
      <c r="X25" s="47"/>
      <c r="Y25" s="47"/>
      <c r="Z25" s="47"/>
      <c r="AA25" s="47"/>
    </row>
    <row r="26" spans="1:27" ht="13.5">
      <c r="A26" s="219" t="s">
        <v>193</v>
      </c>
      <c r="B26" s="289">
        <v>13050.802519999996</v>
      </c>
      <c r="C26" s="289">
        <v>46936.48982</v>
      </c>
      <c r="D26" s="289">
        <v>712.1255899999999</v>
      </c>
      <c r="E26" s="289">
        <v>2078.61897</v>
      </c>
      <c r="F26" s="289">
        <v>11601.90969</v>
      </c>
      <c r="G26" s="289">
        <v>35035.68203999999</v>
      </c>
      <c r="H26" s="289">
        <v>4579.83162</v>
      </c>
      <c r="I26" s="289">
        <v>4954.01459</v>
      </c>
      <c r="T26" s="47"/>
      <c r="U26" s="47"/>
      <c r="V26" s="47"/>
      <c r="W26" s="47"/>
      <c r="X26" s="47"/>
      <c r="Y26" s="47"/>
      <c r="Z26" s="47"/>
      <c r="AA26" s="47"/>
    </row>
    <row r="27" spans="1:27" ht="13.5">
      <c r="A27" s="220" t="s">
        <v>205</v>
      </c>
      <c r="B27" s="292">
        <v>247.03688</v>
      </c>
      <c r="C27" s="292">
        <v>20003.26093000001</v>
      </c>
      <c r="D27" s="292">
        <v>83.83375</v>
      </c>
      <c r="E27" s="292">
        <v>231.29722</v>
      </c>
      <c r="F27" s="292">
        <v>985.7097600000001</v>
      </c>
      <c r="G27" s="292">
        <v>28339.86956999997</v>
      </c>
      <c r="H27" s="292">
        <v>3852.51633</v>
      </c>
      <c r="I27" s="292">
        <v>431.11619999999994</v>
      </c>
      <c r="T27" s="47"/>
      <c r="U27" s="47"/>
      <c r="V27" s="47"/>
      <c r="W27" s="47"/>
      <c r="X27" s="47"/>
      <c r="Y27" s="47"/>
      <c r="Z27" s="47"/>
      <c r="AA27" s="47"/>
    </row>
    <row r="28" spans="1:27" ht="13.5">
      <c r="A28" s="219" t="s">
        <v>214</v>
      </c>
      <c r="B28" s="289">
        <v>0</v>
      </c>
      <c r="C28" s="289">
        <v>17160.24657</v>
      </c>
      <c r="D28" s="289">
        <v>0</v>
      </c>
      <c r="E28" s="289">
        <v>0</v>
      </c>
      <c r="F28" s="289">
        <v>0</v>
      </c>
      <c r="G28" s="289">
        <v>4346.141250000001</v>
      </c>
      <c r="H28" s="289">
        <v>0</v>
      </c>
      <c r="I28" s="289">
        <v>0</v>
      </c>
      <c r="T28" s="47"/>
      <c r="U28" s="47"/>
      <c r="V28" s="47"/>
      <c r="W28" s="47"/>
      <c r="X28" s="47"/>
      <c r="Y28" s="47"/>
      <c r="Z28" s="47"/>
      <c r="AA28" s="47"/>
    </row>
    <row r="29" spans="1:27" ht="13.5">
      <c r="A29" s="220" t="s">
        <v>194</v>
      </c>
      <c r="B29" s="292">
        <v>198.28061000000002</v>
      </c>
      <c r="C29" s="292">
        <v>34473.57784</v>
      </c>
      <c r="D29" s="292">
        <v>556.0457700000002</v>
      </c>
      <c r="E29" s="292">
        <v>2646.42483</v>
      </c>
      <c r="F29" s="292">
        <v>167.61157999999998</v>
      </c>
      <c r="G29" s="292">
        <v>40143.72012000003</v>
      </c>
      <c r="H29" s="292">
        <v>954.8314500000001</v>
      </c>
      <c r="I29" s="292">
        <v>1167.7190000000003</v>
      </c>
      <c r="T29" s="47"/>
      <c r="U29" s="47"/>
      <c r="V29" s="47"/>
      <c r="W29" s="47"/>
      <c r="X29" s="47"/>
      <c r="Y29" s="47"/>
      <c r="Z29" s="47"/>
      <c r="AA29" s="47"/>
    </row>
    <row r="30" spans="1:27" ht="13.5">
      <c r="A30" s="219" t="s">
        <v>212</v>
      </c>
      <c r="B30" s="289">
        <v>0</v>
      </c>
      <c r="C30" s="289">
        <v>922.9814700000002</v>
      </c>
      <c r="D30" s="289">
        <v>0</v>
      </c>
      <c r="E30" s="289">
        <v>73.86359</v>
      </c>
      <c r="F30" s="289">
        <v>13522.15304</v>
      </c>
      <c r="G30" s="289">
        <v>1245.9264099999998</v>
      </c>
      <c r="H30" s="289">
        <v>215.26498</v>
      </c>
      <c r="I30" s="289">
        <v>0</v>
      </c>
      <c r="T30" s="47"/>
      <c r="U30" s="47"/>
      <c r="V30" s="47"/>
      <c r="W30" s="47"/>
      <c r="X30" s="47"/>
      <c r="Y30" s="47"/>
      <c r="Z30" s="47"/>
      <c r="AA30" s="47"/>
    </row>
    <row r="31" spans="1:27" ht="13.5">
      <c r="A31" s="220" t="s">
        <v>211</v>
      </c>
      <c r="B31" s="292">
        <v>2167.8118000000004</v>
      </c>
      <c r="C31" s="292">
        <v>20732.74941</v>
      </c>
      <c r="D31" s="292">
        <v>303.33099000000004</v>
      </c>
      <c r="E31" s="292">
        <v>0.23374</v>
      </c>
      <c r="F31" s="292">
        <v>2465.0875600000018</v>
      </c>
      <c r="G31" s="292">
        <v>23660.16268000001</v>
      </c>
      <c r="H31" s="292">
        <v>0</v>
      </c>
      <c r="I31" s="292">
        <v>1006.19613</v>
      </c>
      <c r="T31" s="47"/>
      <c r="U31" s="47"/>
      <c r="V31" s="47"/>
      <c r="W31" s="47"/>
      <c r="X31" s="47"/>
      <c r="Y31" s="47"/>
      <c r="Z31" s="47"/>
      <c r="AA31" s="47"/>
    </row>
    <row r="32" spans="1:27" ht="13.5">
      <c r="A32" s="219" t="s">
        <v>209</v>
      </c>
      <c r="B32" s="289">
        <v>1577.98136</v>
      </c>
      <c r="C32" s="289">
        <v>24613.47956000006</v>
      </c>
      <c r="D32" s="289">
        <v>3890.57618</v>
      </c>
      <c r="E32" s="289">
        <v>7.560219999999999</v>
      </c>
      <c r="F32" s="289">
        <v>2629.96357</v>
      </c>
      <c r="G32" s="289">
        <v>25798.252040000003</v>
      </c>
      <c r="H32" s="289">
        <v>2445.42732</v>
      </c>
      <c r="I32" s="289">
        <v>30.385209999999997</v>
      </c>
      <c r="T32" s="47"/>
      <c r="U32" s="47"/>
      <c r="V32" s="47"/>
      <c r="W32" s="47"/>
      <c r="X32" s="47"/>
      <c r="Y32" s="47"/>
      <c r="Z32" s="47"/>
      <c r="AA32" s="47"/>
    </row>
    <row r="33" spans="1:27" ht="13.5">
      <c r="A33" s="220" t="s">
        <v>206</v>
      </c>
      <c r="B33" s="292">
        <v>658.4802</v>
      </c>
      <c r="C33" s="292">
        <v>502.48595000000006</v>
      </c>
      <c r="D33" s="292">
        <v>0</v>
      </c>
      <c r="E33" s="292">
        <v>1122.5873</v>
      </c>
      <c r="F33" s="292">
        <v>368.28775</v>
      </c>
      <c r="G33" s="292">
        <v>776.11223</v>
      </c>
      <c r="H33" s="292">
        <v>0</v>
      </c>
      <c r="I33" s="292">
        <v>2184.5125300000004</v>
      </c>
      <c r="T33" s="47"/>
      <c r="U33" s="47"/>
      <c r="V33" s="47"/>
      <c r="W33" s="47"/>
      <c r="X33" s="47"/>
      <c r="Y33" s="47"/>
      <c r="Z33" s="47"/>
      <c r="AA33" s="47"/>
    </row>
    <row r="34" spans="1:27" ht="13.5">
      <c r="A34" s="219" t="s">
        <v>199</v>
      </c>
      <c r="B34" s="289">
        <v>1154.4199899999999</v>
      </c>
      <c r="C34" s="289">
        <v>8757.847480000002</v>
      </c>
      <c r="D34" s="289">
        <v>769.53177</v>
      </c>
      <c r="E34" s="289">
        <v>0</v>
      </c>
      <c r="F34" s="289">
        <v>85.69471</v>
      </c>
      <c r="G34" s="289">
        <v>10543.81557</v>
      </c>
      <c r="H34" s="289">
        <v>3647.4172100000005</v>
      </c>
      <c r="I34" s="289">
        <v>0</v>
      </c>
      <c r="T34" s="47"/>
      <c r="U34" s="47"/>
      <c r="V34" s="47"/>
      <c r="W34" s="47"/>
      <c r="X34" s="47"/>
      <c r="Y34" s="47"/>
      <c r="Z34" s="47"/>
      <c r="AA34" s="47"/>
    </row>
    <row r="35" spans="1:27" ht="13.5">
      <c r="A35" s="220" t="s">
        <v>183</v>
      </c>
      <c r="B35" s="292">
        <v>1217.6014200000002</v>
      </c>
      <c r="C35" s="292">
        <v>28356.00883999999</v>
      </c>
      <c r="D35" s="292">
        <v>111.63625</v>
      </c>
      <c r="E35" s="292">
        <v>114.72974</v>
      </c>
      <c r="F35" s="292">
        <v>972.2192000000002</v>
      </c>
      <c r="G35" s="292">
        <v>10213.72091</v>
      </c>
      <c r="H35" s="292">
        <v>708.0572099999999</v>
      </c>
      <c r="I35" s="292">
        <v>963.4577400000002</v>
      </c>
      <c r="T35" s="47"/>
      <c r="U35" s="47"/>
      <c r="V35" s="47"/>
      <c r="W35" s="47"/>
      <c r="X35" s="47"/>
      <c r="Y35" s="47"/>
      <c r="Z35" s="47"/>
      <c r="AA35" s="47"/>
    </row>
    <row r="36" spans="1:27" ht="13.5">
      <c r="A36" s="219" t="s">
        <v>195</v>
      </c>
      <c r="B36" s="289">
        <v>2310.1009799999997</v>
      </c>
      <c r="C36" s="289">
        <v>11672.34162000001</v>
      </c>
      <c r="D36" s="289">
        <v>133.36902</v>
      </c>
      <c r="E36" s="289">
        <v>106.3516</v>
      </c>
      <c r="F36" s="289">
        <v>2406.9604600000002</v>
      </c>
      <c r="G36" s="289">
        <v>10376.390940000008</v>
      </c>
      <c r="H36" s="289">
        <v>7.05711</v>
      </c>
      <c r="I36" s="289">
        <v>78.93399000000001</v>
      </c>
      <c r="T36" s="47"/>
      <c r="U36" s="47"/>
      <c r="V36" s="47"/>
      <c r="W36" s="47"/>
      <c r="X36" s="47"/>
      <c r="Y36" s="47"/>
      <c r="Z36" s="47"/>
      <c r="AA36" s="47"/>
    </row>
    <row r="37" spans="1:27" ht="13.5">
      <c r="A37" s="220" t="s">
        <v>196</v>
      </c>
      <c r="B37" s="292">
        <v>1510.6579199999999</v>
      </c>
      <c r="C37" s="292">
        <v>11969.148689999998</v>
      </c>
      <c r="D37" s="292">
        <v>0</v>
      </c>
      <c r="E37" s="292">
        <v>0</v>
      </c>
      <c r="F37" s="292">
        <v>901.56408</v>
      </c>
      <c r="G37" s="292">
        <v>9684.328509999992</v>
      </c>
      <c r="H37" s="292">
        <v>0</v>
      </c>
      <c r="I37" s="292">
        <v>131.83429999999998</v>
      </c>
      <c r="T37" s="47"/>
      <c r="U37" s="47"/>
      <c r="V37" s="47"/>
      <c r="W37" s="47"/>
      <c r="X37" s="47"/>
      <c r="Y37" s="47"/>
      <c r="Z37" s="47"/>
      <c r="AA37" s="47"/>
    </row>
    <row r="38" spans="1:27" ht="13.5">
      <c r="A38" s="219" t="s">
        <v>186</v>
      </c>
      <c r="B38" s="289">
        <v>13535.594900000002</v>
      </c>
      <c r="C38" s="289">
        <v>168045.53565</v>
      </c>
      <c r="D38" s="289">
        <v>944.8700199999998</v>
      </c>
      <c r="E38" s="289">
        <v>984.6367700000001</v>
      </c>
      <c r="F38" s="289">
        <v>5294.48071</v>
      </c>
      <c r="G38" s="289">
        <v>157637.86543999988</v>
      </c>
      <c r="H38" s="289">
        <v>1109.9563600000001</v>
      </c>
      <c r="I38" s="289">
        <v>2222.6479</v>
      </c>
      <c r="T38" s="47"/>
      <c r="U38" s="47"/>
      <c r="V38" s="47"/>
      <c r="W38" s="47"/>
      <c r="X38" s="47"/>
      <c r="Y38" s="47"/>
      <c r="Z38" s="47"/>
      <c r="AA38" s="47"/>
    </row>
    <row r="39" spans="1:27" ht="13.5">
      <c r="A39" s="220" t="s">
        <v>208</v>
      </c>
      <c r="B39" s="292">
        <v>12251.731369999996</v>
      </c>
      <c r="C39" s="292">
        <v>21971.929600000003</v>
      </c>
      <c r="D39" s="292">
        <v>478.17416</v>
      </c>
      <c r="E39" s="292">
        <v>523.1270299999999</v>
      </c>
      <c r="F39" s="292">
        <v>15971.906070000008</v>
      </c>
      <c r="G39" s="292">
        <v>27696.239040000022</v>
      </c>
      <c r="H39" s="292">
        <v>622.4694099999999</v>
      </c>
      <c r="I39" s="292">
        <v>2810.6232600000003</v>
      </c>
      <c r="T39" s="47"/>
      <c r="U39" s="47"/>
      <c r="V39" s="47"/>
      <c r="W39" s="47"/>
      <c r="X39" s="47"/>
      <c r="Y39" s="47"/>
      <c r="Z39" s="47"/>
      <c r="AA39" s="47"/>
    </row>
    <row r="40" spans="1:27" ht="13.5">
      <c r="A40" s="219" t="s">
        <v>210</v>
      </c>
      <c r="B40" s="289">
        <v>0</v>
      </c>
      <c r="C40" s="289">
        <v>598.50696</v>
      </c>
      <c r="D40" s="289">
        <v>11.1125</v>
      </c>
      <c r="E40" s="289">
        <v>0</v>
      </c>
      <c r="F40" s="289">
        <v>500.20199</v>
      </c>
      <c r="G40" s="289">
        <v>35490.63350000001</v>
      </c>
      <c r="H40" s="289">
        <v>6123.4104800000005</v>
      </c>
      <c r="I40" s="289">
        <v>15.30691</v>
      </c>
      <c r="T40" s="47"/>
      <c r="U40" s="47"/>
      <c r="V40" s="47"/>
      <c r="W40" s="47"/>
      <c r="X40" s="47"/>
      <c r="Y40" s="47"/>
      <c r="Z40" s="47"/>
      <c r="AA40" s="47"/>
    </row>
    <row r="41" spans="1:27" ht="13.5">
      <c r="A41" s="220" t="s">
        <v>213</v>
      </c>
      <c r="B41" s="292">
        <v>1453.71179</v>
      </c>
      <c r="C41" s="292">
        <v>31506.10694191303</v>
      </c>
      <c r="D41" s="292">
        <v>0</v>
      </c>
      <c r="E41" s="292">
        <v>1.1267</v>
      </c>
      <c r="F41" s="292">
        <v>389.02887</v>
      </c>
      <c r="G41" s="292">
        <v>43042.20341315596</v>
      </c>
      <c r="H41" s="292">
        <v>311.0024</v>
      </c>
      <c r="I41" s="292">
        <v>0</v>
      </c>
      <c r="T41" s="47"/>
      <c r="U41" s="47"/>
      <c r="V41" s="47"/>
      <c r="W41" s="47"/>
      <c r="X41" s="47"/>
      <c r="Y41" s="47"/>
      <c r="Z41" s="47"/>
      <c r="AA41" s="47"/>
    </row>
    <row r="42" spans="1:27" ht="13.5">
      <c r="A42" s="219" t="s">
        <v>188</v>
      </c>
      <c r="B42" s="289">
        <v>10499.777790353</v>
      </c>
      <c r="C42" s="289">
        <v>82144.43682541308</v>
      </c>
      <c r="D42" s="289">
        <v>3657.7889709349997</v>
      </c>
      <c r="E42" s="289">
        <v>614.220319627</v>
      </c>
      <c r="F42" s="289">
        <v>11488.863736011004</v>
      </c>
      <c r="G42" s="289">
        <v>73625.93042757285</v>
      </c>
      <c r="H42" s="289">
        <v>2408.5022998090003</v>
      </c>
      <c r="I42" s="289">
        <v>9823.749651473003</v>
      </c>
      <c r="L42" s="82"/>
      <c r="M42" s="82"/>
      <c r="N42" s="82"/>
      <c r="O42" s="82"/>
      <c r="P42" s="82"/>
      <c r="Q42" s="82"/>
      <c r="R42" s="82"/>
      <c r="S42" s="82"/>
      <c r="T42" s="47"/>
      <c r="U42" s="47"/>
      <c r="V42" s="47"/>
      <c r="W42" s="47"/>
      <c r="X42" s="47"/>
      <c r="Y42" s="47"/>
      <c r="Z42" s="47"/>
      <c r="AA42" s="47"/>
    </row>
    <row r="43" spans="1:27" ht="13.5">
      <c r="A43" s="220" t="s">
        <v>204</v>
      </c>
      <c r="B43" s="292">
        <v>109.09213</v>
      </c>
      <c r="C43" s="292">
        <v>8824.08062</v>
      </c>
      <c r="D43" s="292">
        <v>3063.4096400000003</v>
      </c>
      <c r="E43" s="292">
        <v>0</v>
      </c>
      <c r="F43" s="292">
        <v>0</v>
      </c>
      <c r="G43" s="292">
        <v>6011.948400000001</v>
      </c>
      <c r="H43" s="292">
        <v>0</v>
      </c>
      <c r="I43" s="292">
        <v>14.25</v>
      </c>
      <c r="L43" s="82"/>
      <c r="M43" s="82"/>
      <c r="N43" s="82"/>
      <c r="O43" s="82"/>
      <c r="P43" s="82"/>
      <c r="Q43" s="82"/>
      <c r="R43" s="82"/>
      <c r="S43" s="82"/>
      <c r="T43" s="47"/>
      <c r="U43" s="47"/>
      <c r="V43" s="47"/>
      <c r="W43" s="47"/>
      <c r="X43" s="47"/>
      <c r="Y43" s="47"/>
      <c r="Z43" s="47"/>
      <c r="AA43" s="47"/>
    </row>
    <row r="44" spans="1:27" ht="13.5">
      <c r="A44" s="219" t="s">
        <v>200</v>
      </c>
      <c r="B44" s="289">
        <v>10628.773329999998</v>
      </c>
      <c r="C44" s="289">
        <v>32159.29014000001</v>
      </c>
      <c r="D44" s="289">
        <v>1867.4348899999998</v>
      </c>
      <c r="E44" s="289">
        <v>633.3039299999999</v>
      </c>
      <c r="F44" s="289">
        <v>14998.728310000002</v>
      </c>
      <c r="G44" s="289">
        <v>32015.873959999994</v>
      </c>
      <c r="H44" s="289">
        <v>1858.9342899999997</v>
      </c>
      <c r="I44" s="289">
        <v>1.45</v>
      </c>
      <c r="L44" s="82"/>
      <c r="M44" s="82"/>
      <c r="N44" s="82"/>
      <c r="O44" s="82"/>
      <c r="P44" s="82"/>
      <c r="Q44" s="82"/>
      <c r="R44" s="82"/>
      <c r="S44" s="82"/>
      <c r="T44" s="47"/>
      <c r="U44" s="47"/>
      <c r="V44" s="47"/>
      <c r="W44" s="47"/>
      <c r="X44" s="47"/>
      <c r="Y44" s="47"/>
      <c r="Z44" s="47"/>
      <c r="AA44" s="47"/>
    </row>
    <row r="45" spans="1:27" ht="13.5">
      <c r="A45" s="220" t="s">
        <v>215</v>
      </c>
      <c r="B45" s="292">
        <v>5909.617340000002</v>
      </c>
      <c r="C45" s="292">
        <v>15870.503469999996</v>
      </c>
      <c r="D45" s="292">
        <v>2129.4922899999997</v>
      </c>
      <c r="E45" s="292">
        <v>25.89001</v>
      </c>
      <c r="F45" s="292">
        <v>11991.097390000003</v>
      </c>
      <c r="G45" s="292">
        <v>63831.20915000002</v>
      </c>
      <c r="H45" s="292">
        <v>660.23945</v>
      </c>
      <c r="I45" s="292">
        <v>741.1038999999998</v>
      </c>
      <c r="L45" s="82"/>
      <c r="M45" s="82"/>
      <c r="N45" s="82"/>
      <c r="O45" s="82"/>
      <c r="P45" s="82"/>
      <c r="Q45" s="82"/>
      <c r="R45" s="82"/>
      <c r="S45" s="82"/>
      <c r="T45" s="47"/>
      <c r="U45" s="47"/>
      <c r="V45" s="47"/>
      <c r="W45" s="47"/>
      <c r="X45" s="47"/>
      <c r="Y45" s="47"/>
      <c r="Z45" s="47"/>
      <c r="AA45" s="47"/>
    </row>
    <row r="46" spans="1:27" s="82" customFormat="1" ht="13.5">
      <c r="A46" s="219" t="s">
        <v>191</v>
      </c>
      <c r="B46" s="289">
        <v>0</v>
      </c>
      <c r="C46" s="289">
        <v>7074.839199999998</v>
      </c>
      <c r="D46" s="289">
        <v>0</v>
      </c>
      <c r="E46" s="289">
        <v>302.66765</v>
      </c>
      <c r="F46" s="289">
        <v>24821.696369999998</v>
      </c>
      <c r="G46" s="289">
        <v>9117.464460000001</v>
      </c>
      <c r="H46" s="289">
        <v>0</v>
      </c>
      <c r="I46" s="289">
        <v>365.96860999999996</v>
      </c>
      <c r="T46" s="47"/>
      <c r="U46" s="47"/>
      <c r="V46" s="47"/>
      <c r="W46" s="47"/>
      <c r="X46" s="47"/>
      <c r="Y46" s="47"/>
      <c r="Z46" s="47"/>
      <c r="AA46" s="47"/>
    </row>
    <row r="47" spans="1:27" s="82" customFormat="1" ht="13.5">
      <c r="A47" s="220" t="s">
        <v>207</v>
      </c>
      <c r="B47" s="292">
        <v>0.00239</v>
      </c>
      <c r="C47" s="292">
        <v>24696.994159999987</v>
      </c>
      <c r="D47" s="292">
        <v>208.1543</v>
      </c>
      <c r="E47" s="292">
        <v>5006.01484</v>
      </c>
      <c r="F47" s="292">
        <v>0</v>
      </c>
      <c r="G47" s="292">
        <v>26067.881699999998</v>
      </c>
      <c r="H47" s="292">
        <v>179.59496</v>
      </c>
      <c r="I47" s="292">
        <v>4351.2909</v>
      </c>
      <c r="T47" s="47"/>
      <c r="U47" s="47"/>
      <c r="V47" s="47"/>
      <c r="W47" s="47"/>
      <c r="X47" s="47"/>
      <c r="Y47" s="47"/>
      <c r="Z47" s="47"/>
      <c r="AA47" s="47"/>
    </row>
    <row r="48" spans="1:27" s="82" customFormat="1" ht="13.5">
      <c r="A48" s="219" t="s">
        <v>190</v>
      </c>
      <c r="B48" s="289">
        <v>0</v>
      </c>
      <c r="C48" s="289">
        <v>0</v>
      </c>
      <c r="D48" s="289">
        <v>2856.4889700000003</v>
      </c>
      <c r="E48" s="289">
        <v>0</v>
      </c>
      <c r="F48" s="289">
        <v>0</v>
      </c>
      <c r="G48" s="289">
        <v>0</v>
      </c>
      <c r="H48" s="289">
        <v>0</v>
      </c>
      <c r="I48" s="289">
        <v>0</v>
      </c>
      <c r="T48" s="47"/>
      <c r="U48" s="47"/>
      <c r="V48" s="47"/>
      <c r="W48" s="47"/>
      <c r="X48" s="47"/>
      <c r="Y48" s="47"/>
      <c r="Z48" s="47"/>
      <c r="AA48" s="47"/>
    </row>
    <row r="49" spans="1:27" s="82" customFormat="1" ht="13.5">
      <c r="A49" s="220" t="s">
        <v>189</v>
      </c>
      <c r="B49" s="292">
        <v>312.59135000000003</v>
      </c>
      <c r="C49" s="292">
        <v>30195.87191</v>
      </c>
      <c r="D49" s="292">
        <v>0</v>
      </c>
      <c r="E49" s="292">
        <v>1.10799</v>
      </c>
      <c r="F49" s="292">
        <v>84.10453999999999</v>
      </c>
      <c r="G49" s="292">
        <v>26702.209700000007</v>
      </c>
      <c r="H49" s="292">
        <v>42.86045</v>
      </c>
      <c r="I49" s="292">
        <v>234.02796</v>
      </c>
      <c r="T49" s="47"/>
      <c r="U49" s="47"/>
      <c r="V49" s="47"/>
      <c r="W49" s="47"/>
      <c r="X49" s="47"/>
      <c r="Y49" s="47"/>
      <c r="Z49" s="47"/>
      <c r="AA49" s="47"/>
    </row>
    <row r="50" spans="1:27" s="82" customFormat="1" ht="13.5">
      <c r="A50" s="219" t="s">
        <v>192</v>
      </c>
      <c r="B50" s="289">
        <v>28581.8866</v>
      </c>
      <c r="C50" s="289">
        <v>69071.35072999995</v>
      </c>
      <c r="D50" s="289">
        <v>277.6381999999999</v>
      </c>
      <c r="E50" s="289">
        <v>2722.5781299999994</v>
      </c>
      <c r="F50" s="289">
        <v>36851.08581000004</v>
      </c>
      <c r="G50" s="289">
        <v>52251.23292999999</v>
      </c>
      <c r="H50" s="289">
        <v>683.0468899999998</v>
      </c>
      <c r="I50" s="289">
        <v>1844.7839600000007</v>
      </c>
      <c r="T50" s="47"/>
      <c r="U50" s="47"/>
      <c r="V50" s="47"/>
      <c r="W50" s="47"/>
      <c r="X50" s="47"/>
      <c r="Y50" s="47"/>
      <c r="Z50" s="47"/>
      <c r="AA50" s="47"/>
    </row>
    <row r="51" spans="1:27" s="82" customFormat="1" ht="13.5">
      <c r="A51" s="220" t="s">
        <v>187</v>
      </c>
      <c r="B51" s="292">
        <v>1969.3900800000001</v>
      </c>
      <c r="C51" s="292">
        <v>20931.091009999996</v>
      </c>
      <c r="D51" s="292">
        <v>435.47226</v>
      </c>
      <c r="E51" s="292">
        <v>0</v>
      </c>
      <c r="F51" s="292">
        <v>1204.2993000000001</v>
      </c>
      <c r="G51" s="292">
        <v>11805.473299999996</v>
      </c>
      <c r="H51" s="292">
        <v>0</v>
      </c>
      <c r="I51" s="292">
        <v>0</v>
      </c>
      <c r="T51" s="47"/>
      <c r="U51" s="47"/>
      <c r="V51" s="47"/>
      <c r="W51" s="47"/>
      <c r="X51" s="47"/>
      <c r="Y51" s="47"/>
      <c r="Z51" s="47"/>
      <c r="AA51" s="47"/>
    </row>
    <row r="52" spans="1:27" s="82" customFormat="1" ht="13.5">
      <c r="A52" s="219" t="s">
        <v>203</v>
      </c>
      <c r="B52" s="289">
        <v>111</v>
      </c>
      <c r="C52" s="289">
        <v>16987.369289999995</v>
      </c>
      <c r="D52" s="289">
        <v>0</v>
      </c>
      <c r="E52" s="289">
        <v>124.53092</v>
      </c>
      <c r="F52" s="289">
        <v>120.24</v>
      </c>
      <c r="G52" s="289">
        <v>17035.88245000001</v>
      </c>
      <c r="H52" s="289">
        <v>0</v>
      </c>
      <c r="I52" s="289">
        <v>21.198710000000002</v>
      </c>
      <c r="T52" s="47"/>
      <c r="U52" s="47"/>
      <c r="V52" s="47"/>
      <c r="W52" s="47"/>
      <c r="X52" s="47"/>
      <c r="Y52" s="47"/>
      <c r="Z52" s="47"/>
      <c r="AA52" s="47"/>
    </row>
    <row r="53" spans="1:27" s="82" customFormat="1" ht="13.5">
      <c r="A53" s="220" t="s">
        <v>182</v>
      </c>
      <c r="B53" s="292">
        <v>0</v>
      </c>
      <c r="C53" s="292">
        <v>771.96999</v>
      </c>
      <c r="D53" s="292">
        <v>13935.64603</v>
      </c>
      <c r="E53" s="292">
        <v>0</v>
      </c>
      <c r="F53" s="292">
        <v>0</v>
      </c>
      <c r="G53" s="292">
        <v>0</v>
      </c>
      <c r="H53" s="292">
        <v>0</v>
      </c>
      <c r="I53" s="292">
        <v>0</v>
      </c>
      <c r="T53" s="47"/>
      <c r="U53" s="47"/>
      <c r="V53" s="47"/>
      <c r="W53" s="47"/>
      <c r="X53" s="47"/>
      <c r="Y53" s="47"/>
      <c r="Z53" s="47"/>
      <c r="AA53" s="47"/>
    </row>
    <row r="54" spans="1:27" s="82" customFormat="1" ht="13.5">
      <c r="A54" s="219" t="s">
        <v>201</v>
      </c>
      <c r="B54" s="289">
        <v>0</v>
      </c>
      <c r="C54" s="289">
        <v>1042.05537</v>
      </c>
      <c r="D54" s="289">
        <v>0</v>
      </c>
      <c r="E54" s="289">
        <v>0</v>
      </c>
      <c r="F54" s="289">
        <v>0</v>
      </c>
      <c r="G54" s="289">
        <v>370.37482</v>
      </c>
      <c r="H54" s="289">
        <v>0</v>
      </c>
      <c r="I54" s="289">
        <v>0</v>
      </c>
      <c r="T54" s="47"/>
      <c r="U54" s="47"/>
      <c r="V54" s="47"/>
      <c r="W54" s="47"/>
      <c r="X54" s="47"/>
      <c r="Y54" s="47"/>
      <c r="Z54" s="47"/>
      <c r="AA54" s="47"/>
    </row>
    <row r="55" spans="1:27" s="82" customFormat="1" ht="13.5">
      <c r="A55" s="220" t="s">
        <v>197</v>
      </c>
      <c r="B55" s="292">
        <v>3.6745799999999997</v>
      </c>
      <c r="C55" s="292">
        <v>489.00698</v>
      </c>
      <c r="D55" s="292">
        <v>1.03548</v>
      </c>
      <c r="E55" s="292">
        <v>0</v>
      </c>
      <c r="F55" s="292">
        <v>318.9959</v>
      </c>
      <c r="G55" s="292">
        <v>34332.796389999996</v>
      </c>
      <c r="H55" s="292">
        <v>0</v>
      </c>
      <c r="I55" s="292">
        <v>48.12</v>
      </c>
      <c r="T55" s="47"/>
      <c r="U55" s="47"/>
      <c r="V55" s="47"/>
      <c r="W55" s="47"/>
      <c r="X55" s="47"/>
      <c r="Y55" s="47"/>
      <c r="Z55" s="47"/>
      <c r="AA55" s="47"/>
    </row>
    <row r="56" spans="1:27" s="82" customFormat="1" ht="13.5">
      <c r="A56" s="219" t="s">
        <v>202</v>
      </c>
      <c r="B56" s="289">
        <v>0.81421</v>
      </c>
      <c r="C56" s="289">
        <v>5.611950000000001</v>
      </c>
      <c r="D56" s="289">
        <v>3.5660399999999997</v>
      </c>
      <c r="E56" s="289">
        <v>0</v>
      </c>
      <c r="F56" s="289">
        <v>0.15389000000000003</v>
      </c>
      <c r="G56" s="289">
        <v>15.9369</v>
      </c>
      <c r="H56" s="289">
        <v>20.955579999999998</v>
      </c>
      <c r="I56" s="289">
        <v>0</v>
      </c>
      <c r="T56" s="47"/>
      <c r="U56" s="47"/>
      <c r="V56" s="47"/>
      <c r="W56" s="47"/>
      <c r="X56" s="47"/>
      <c r="Y56" s="47"/>
      <c r="Z56" s="47"/>
      <c r="AA56" s="47"/>
    </row>
    <row r="57" spans="1:27" s="82" customFormat="1" ht="13.5">
      <c r="A57" s="395" t="s">
        <v>152</v>
      </c>
      <c r="B57" s="396">
        <v>0.11200000045937486</v>
      </c>
      <c r="C57" s="396">
        <v>18783.052930003963</v>
      </c>
      <c r="D57" s="396">
        <v>0</v>
      </c>
      <c r="E57" s="396">
        <v>2.822749999988446</v>
      </c>
      <c r="F57" s="396">
        <v>0.10999999946216121</v>
      </c>
      <c r="G57" s="396">
        <v>13416.012310002232</v>
      </c>
      <c r="H57" s="396">
        <v>11.500479999980598</v>
      </c>
      <c r="I57" s="396">
        <v>1950.3219700000482</v>
      </c>
      <c r="T57" s="47"/>
      <c r="U57" s="47"/>
      <c r="V57" s="47"/>
      <c r="W57" s="47"/>
      <c r="X57" s="47"/>
      <c r="Y57" s="47"/>
      <c r="Z57" s="47"/>
      <c r="AA57" s="47"/>
    </row>
    <row r="58" spans="1:9" s="82" customFormat="1" ht="12.75">
      <c r="A58" s="242" t="str">
        <f>+'Cuadro S.4'!A62</f>
        <v>Actualizado: 21 de julio de 2023</v>
      </c>
      <c r="B58" s="62"/>
      <c r="C58" s="62"/>
      <c r="D58" s="62"/>
      <c r="E58" s="92"/>
      <c r="F58" s="92"/>
      <c r="G58" s="92"/>
      <c r="H58" s="92"/>
      <c r="I58" s="92"/>
    </row>
    <row r="59" spans="1:9" ht="12.75">
      <c r="A59" s="242" t="s">
        <v>71</v>
      </c>
      <c r="B59" s="56"/>
      <c r="C59" s="56"/>
      <c r="D59" s="56"/>
      <c r="E59" s="58"/>
      <c r="F59" s="58"/>
      <c r="G59" s="58"/>
      <c r="H59" s="58"/>
      <c r="I59" s="58"/>
    </row>
    <row r="60" spans="1:4" ht="12.75">
      <c r="A60" s="243" t="s">
        <v>38</v>
      </c>
      <c r="B60" s="92"/>
      <c r="C60" s="92"/>
      <c r="D60" s="92"/>
    </row>
    <row r="61" spans="1:4" ht="12.75">
      <c r="A61" s="243" t="s">
        <v>39</v>
      </c>
      <c r="B61" s="58"/>
      <c r="C61" s="58"/>
      <c r="D61" s="58"/>
    </row>
    <row r="62" spans="1:4" ht="12.75">
      <c r="A62" s="243"/>
      <c r="B62" s="82"/>
      <c r="C62" s="82"/>
      <c r="D62" s="82"/>
    </row>
    <row r="67" spans="1:4" ht="12.75">
      <c r="A67" s="242"/>
      <c r="B67" s="62"/>
      <c r="C67" s="62"/>
      <c r="D67" s="62"/>
    </row>
    <row r="68" spans="1:4" ht="12.75">
      <c r="A68" s="242"/>
      <c r="B68" s="56"/>
      <c r="C68" s="56"/>
      <c r="D68" s="56"/>
    </row>
    <row r="69" spans="1:4" ht="12.75">
      <c r="A69" s="243"/>
      <c r="B69" s="92"/>
      <c r="C69" s="92"/>
      <c r="D69" s="92"/>
    </row>
    <row r="70" spans="1:4" ht="12.75">
      <c r="A70" s="243"/>
      <c r="B70" s="58"/>
      <c r="C70" s="58"/>
      <c r="D70" s="58"/>
    </row>
    <row r="71" spans="1:4" ht="12.75">
      <c r="A71" s="95"/>
      <c r="B71" s="82"/>
      <c r="C71" s="82"/>
      <c r="D71" s="82"/>
    </row>
    <row r="72" spans="1:4" ht="12.75">
      <c r="A72" s="82"/>
      <c r="B72" s="82"/>
      <c r="C72" s="82"/>
      <c r="D72" s="82"/>
    </row>
    <row r="73" spans="1:4" ht="12.75">
      <c r="A73" s="82"/>
      <c r="B73" s="82"/>
      <c r="C73" s="82"/>
      <c r="D73" s="82"/>
    </row>
    <row r="74" spans="1:4" ht="12.75">
      <c r="A74" s="82"/>
      <c r="B74" s="82"/>
      <c r="C74" s="82"/>
      <c r="D74" s="82"/>
    </row>
    <row r="75" spans="1:4" ht="12.75">
      <c r="A75" s="82"/>
      <c r="B75" s="82"/>
      <c r="C75" s="82"/>
      <c r="D75" s="82"/>
    </row>
  </sheetData>
  <sheetProtection/>
  <mergeCells count="15">
    <mergeCell ref="D17:D18"/>
    <mergeCell ref="A9:I13"/>
    <mergeCell ref="E17:E18"/>
    <mergeCell ref="F17:F18"/>
    <mergeCell ref="G17:G18"/>
    <mergeCell ref="H17:H18"/>
    <mergeCell ref="I17:I18"/>
    <mergeCell ref="A15:A18"/>
    <mergeCell ref="B15:E15"/>
    <mergeCell ref="F15:I15"/>
    <mergeCell ref="A7:I8"/>
    <mergeCell ref="B17:B18"/>
    <mergeCell ref="C17:C18"/>
    <mergeCell ref="B16:E16"/>
    <mergeCell ref="F16:I16"/>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Y49"/>
  <sheetViews>
    <sheetView tabSelected="1" zoomScale="77" zoomScaleNormal="77" zoomScalePageLayoutView="0" workbookViewId="0" topLeftCell="A29">
      <selection activeCell="Q37" sqref="Q37"/>
    </sheetView>
  </sheetViews>
  <sheetFormatPr defaultColWidth="11.421875" defaultRowHeight="12.75"/>
  <cols>
    <col min="1" max="1" width="13.00390625" style="41" customWidth="1"/>
    <col min="2" max="2" width="58.140625" style="68" customWidth="1"/>
    <col min="3" max="3" width="15.140625" style="3" customWidth="1"/>
    <col min="4" max="4" width="16.57421875" style="3" bestFit="1" customWidth="1"/>
    <col min="5" max="5" width="11.57421875" style="74" bestFit="1" customWidth="1"/>
    <col min="6" max="6" width="12.7109375" style="74" bestFit="1" customWidth="1"/>
    <col min="7" max="7" width="13.28125" style="74" customWidth="1"/>
    <col min="8" max="8" width="2.421875" style="3" customWidth="1"/>
    <col min="9" max="9" width="12.57421875" style="51" bestFit="1" customWidth="1"/>
    <col min="10" max="10" width="13.28125" style="3" bestFit="1" customWidth="1"/>
    <col min="11" max="11" width="11.421875" style="3" customWidth="1"/>
    <col min="12" max="12" width="14.28125" style="3" customWidth="1"/>
    <col min="13" max="13" width="14.7109375" style="3" customWidth="1"/>
    <col min="14" max="16384" width="11.421875" style="3" customWidth="1"/>
  </cols>
  <sheetData>
    <row r="1" ht="12.75" customHeight="1">
      <c r="H1" s="106"/>
    </row>
    <row r="2" ht="12.75">
      <c r="H2" s="90"/>
    </row>
    <row r="3" ht="12.75">
      <c r="H3" s="90"/>
    </row>
    <row r="4" ht="12.75">
      <c r="H4" s="90"/>
    </row>
    <row r="5" ht="12.75">
      <c r="H5" s="90"/>
    </row>
    <row r="6" spans="1:13" ht="20.25" customHeight="1">
      <c r="A6" s="405" t="s">
        <v>50</v>
      </c>
      <c r="B6" s="405"/>
      <c r="C6" s="405"/>
      <c r="D6" s="405"/>
      <c r="E6" s="405"/>
      <c r="F6" s="405"/>
      <c r="G6" s="405"/>
      <c r="H6" s="405"/>
      <c r="I6" s="405"/>
      <c r="J6" s="405"/>
      <c r="K6" s="405"/>
      <c r="L6" s="405"/>
      <c r="M6" s="405"/>
    </row>
    <row r="7" spans="1:13" ht="20.25" customHeight="1">
      <c r="A7" s="405"/>
      <c r="B7" s="405"/>
      <c r="C7" s="405"/>
      <c r="D7" s="405"/>
      <c r="E7" s="405"/>
      <c r="F7" s="405"/>
      <c r="G7" s="405"/>
      <c r="H7" s="405"/>
      <c r="I7" s="405"/>
      <c r="J7" s="405"/>
      <c r="K7" s="405"/>
      <c r="L7" s="405"/>
      <c r="M7" s="405"/>
    </row>
    <row r="8" spans="1:13" s="13" customFormat="1" ht="14.25" customHeight="1">
      <c r="A8" s="406" t="s">
        <v>177</v>
      </c>
      <c r="B8" s="406"/>
      <c r="C8" s="406"/>
      <c r="D8" s="406"/>
      <c r="E8" s="406"/>
      <c r="F8" s="406"/>
      <c r="G8" s="406"/>
      <c r="H8" s="406"/>
      <c r="I8" s="406"/>
      <c r="J8" s="406"/>
      <c r="K8" s="406"/>
      <c r="L8" s="406"/>
      <c r="M8" s="406"/>
    </row>
    <row r="9" spans="1:13" s="13" customFormat="1" ht="13.5">
      <c r="A9" s="406"/>
      <c r="B9" s="406"/>
      <c r="C9" s="406"/>
      <c r="D9" s="406"/>
      <c r="E9" s="406"/>
      <c r="F9" s="406"/>
      <c r="G9" s="406"/>
      <c r="H9" s="406"/>
      <c r="I9" s="406"/>
      <c r="J9" s="406"/>
      <c r="K9" s="406"/>
      <c r="L9" s="406"/>
      <c r="M9" s="406"/>
    </row>
    <row r="10" spans="1:13" s="13" customFormat="1" ht="13.5">
      <c r="A10" s="406"/>
      <c r="B10" s="406"/>
      <c r="C10" s="406"/>
      <c r="D10" s="406"/>
      <c r="E10" s="406"/>
      <c r="F10" s="406"/>
      <c r="G10" s="406"/>
      <c r="H10" s="406"/>
      <c r="I10" s="406"/>
      <c r="J10" s="406"/>
      <c r="K10" s="406"/>
      <c r="L10" s="406"/>
      <c r="M10" s="406"/>
    </row>
    <row r="11" spans="1:13" s="13" customFormat="1" ht="13.5">
      <c r="A11" s="406"/>
      <c r="B11" s="406"/>
      <c r="C11" s="406"/>
      <c r="D11" s="406"/>
      <c r="E11" s="406"/>
      <c r="F11" s="406"/>
      <c r="G11" s="406"/>
      <c r="H11" s="406"/>
      <c r="I11" s="406"/>
      <c r="J11" s="406"/>
      <c r="K11" s="406"/>
      <c r="L11" s="406"/>
      <c r="M11" s="406"/>
    </row>
    <row r="12" spans="1:13" s="13" customFormat="1" ht="13.5">
      <c r="A12" s="406"/>
      <c r="B12" s="406"/>
      <c r="C12" s="406"/>
      <c r="D12" s="406"/>
      <c r="E12" s="406"/>
      <c r="F12" s="406"/>
      <c r="G12" s="406"/>
      <c r="H12" s="406"/>
      <c r="I12" s="406"/>
      <c r="J12" s="406"/>
      <c r="K12" s="406"/>
      <c r="L12" s="406"/>
      <c r="M12" s="406"/>
    </row>
    <row r="13" spans="1:9" s="13" customFormat="1" ht="15" thickBot="1">
      <c r="A13" s="223"/>
      <c r="B13" s="224"/>
      <c r="C13" s="216"/>
      <c r="D13" s="216"/>
      <c r="E13" s="221"/>
      <c r="F13" s="221"/>
      <c r="G13" s="225"/>
      <c r="H13" s="222"/>
      <c r="I13" s="52"/>
    </row>
    <row r="14" spans="1:13" s="13" customFormat="1" ht="15" thickBot="1">
      <c r="A14" s="272"/>
      <c r="B14" s="273"/>
      <c r="C14" s="407" t="s">
        <v>160</v>
      </c>
      <c r="D14" s="407"/>
      <c r="E14" s="407"/>
      <c r="F14" s="407"/>
      <c r="G14" s="407"/>
      <c r="H14" s="284"/>
      <c r="I14" s="407" t="s">
        <v>179</v>
      </c>
      <c r="J14" s="407"/>
      <c r="K14" s="407"/>
      <c r="L14" s="407"/>
      <c r="M14" s="407"/>
    </row>
    <row r="15" spans="1:13" s="14" customFormat="1" ht="12.75" customHeight="1" thickBot="1">
      <c r="A15" s="446" t="s">
        <v>31</v>
      </c>
      <c r="B15" s="446" t="s">
        <v>15</v>
      </c>
      <c r="C15" s="407" t="s">
        <v>7</v>
      </c>
      <c r="D15" s="407"/>
      <c r="E15" s="352"/>
      <c r="F15" s="352"/>
      <c r="G15" s="412" t="s">
        <v>157</v>
      </c>
      <c r="H15" s="226"/>
      <c r="I15" s="407" t="s">
        <v>7</v>
      </c>
      <c r="J15" s="407"/>
      <c r="K15" s="352"/>
      <c r="L15" s="352"/>
      <c r="M15" s="412" t="s">
        <v>157</v>
      </c>
    </row>
    <row r="16" spans="1:13" s="14" customFormat="1" ht="54" customHeight="1" thickBot="1">
      <c r="A16" s="447"/>
      <c r="B16" s="447"/>
      <c r="C16" s="351">
        <v>2022</v>
      </c>
      <c r="D16" s="351">
        <v>2023</v>
      </c>
      <c r="E16" s="183" t="s">
        <v>45</v>
      </c>
      <c r="F16" s="183" t="s">
        <v>46</v>
      </c>
      <c r="G16" s="413"/>
      <c r="H16" s="226"/>
      <c r="I16" s="351">
        <v>2022</v>
      </c>
      <c r="J16" s="351">
        <v>2023</v>
      </c>
      <c r="K16" s="183" t="s">
        <v>45</v>
      </c>
      <c r="L16" s="183" t="s">
        <v>46</v>
      </c>
      <c r="M16" s="413"/>
    </row>
    <row r="17" spans="1:25" s="7" customFormat="1" ht="13.5">
      <c r="A17" s="227"/>
      <c r="B17" s="176" t="s">
        <v>0</v>
      </c>
      <c r="C17" s="294">
        <v>3098829.214199577</v>
      </c>
      <c r="D17" s="294">
        <v>2733454.0388931474</v>
      </c>
      <c r="E17" s="233">
        <v>-11.79074902328251</v>
      </c>
      <c r="F17" s="233"/>
      <c r="G17" s="233">
        <v>100.00000000000001</v>
      </c>
      <c r="H17" s="234"/>
      <c r="I17" s="294">
        <v>14711921.379640259</v>
      </c>
      <c r="J17" s="294">
        <v>13381344.95363978</v>
      </c>
      <c r="K17" s="233">
        <v>-9.04420565924079</v>
      </c>
      <c r="L17" s="233"/>
      <c r="M17" s="233">
        <v>99.99999999999999</v>
      </c>
      <c r="N17" s="88"/>
      <c r="O17" s="88"/>
      <c r="P17" s="88"/>
      <c r="Q17" s="88"/>
      <c r="R17" s="88"/>
      <c r="S17" s="88"/>
      <c r="T17" s="88"/>
      <c r="U17" s="88"/>
      <c r="V17" s="88"/>
      <c r="W17" s="88"/>
      <c r="X17" s="88"/>
      <c r="Y17" s="88"/>
    </row>
    <row r="18" spans="1:13" s="11" customFormat="1" ht="12.75">
      <c r="A18" s="227"/>
      <c r="B18" s="228"/>
      <c r="C18" s="295"/>
      <c r="D18" s="295"/>
      <c r="E18" s="235"/>
      <c r="F18" s="235"/>
      <c r="G18" s="235"/>
      <c r="H18" s="236"/>
      <c r="I18" s="295"/>
      <c r="J18" s="295"/>
      <c r="K18" s="235"/>
      <c r="L18" s="235"/>
      <c r="M18" s="235"/>
    </row>
    <row r="19" spans="1:16" s="11" customFormat="1" ht="12.75">
      <c r="A19" s="448" t="s">
        <v>11</v>
      </c>
      <c r="B19" s="448"/>
      <c r="C19" s="296">
        <v>472947.7159243531</v>
      </c>
      <c r="D19" s="296">
        <v>479066.44578801055</v>
      </c>
      <c r="E19" s="237">
        <v>1.293743400726366</v>
      </c>
      <c r="F19" s="237">
        <v>0.19745295531680018</v>
      </c>
      <c r="G19" s="237">
        <v>17.526047227119214</v>
      </c>
      <c r="H19" s="236"/>
      <c r="I19" s="296">
        <v>1667463.2139818002</v>
      </c>
      <c r="J19" s="296">
        <v>2017424.0234512605</v>
      </c>
      <c r="K19" s="237">
        <v>20.98761798971116</v>
      </c>
      <c r="L19" s="237">
        <v>2.3787566588941194</v>
      </c>
      <c r="M19" s="237">
        <v>15.076392025171678</v>
      </c>
      <c r="N19" s="88"/>
      <c r="O19" s="88"/>
      <c r="P19" s="88"/>
    </row>
    <row r="20" spans="1:16" s="6" customFormat="1" ht="35.25" customHeight="1">
      <c r="A20" s="229">
        <v>211</v>
      </c>
      <c r="B20" s="229" t="s">
        <v>134</v>
      </c>
      <c r="C20" s="295">
        <v>344839.69016403006</v>
      </c>
      <c r="D20" s="295">
        <v>349891.47789687046</v>
      </c>
      <c r="E20" s="235">
        <v>1.4649670200194809</v>
      </c>
      <c r="F20" s="235">
        <v>0.16302246376444043</v>
      </c>
      <c r="G20" s="235">
        <v>12.800342457506671</v>
      </c>
      <c r="H20" s="236"/>
      <c r="I20" s="295">
        <v>1163972.31342796</v>
      </c>
      <c r="J20" s="295">
        <v>1497748.0059231445</v>
      </c>
      <c r="K20" s="235">
        <v>28.675569740331497</v>
      </c>
      <c r="L20" s="235">
        <v>2.2687430409810014</v>
      </c>
      <c r="M20" s="235">
        <v>11.192806187361242</v>
      </c>
      <c r="N20" s="46"/>
      <c r="O20" s="46"/>
      <c r="P20" s="46"/>
    </row>
    <row r="21" spans="1:16" s="6" customFormat="1" ht="33" customHeight="1">
      <c r="A21" s="229">
        <v>221</v>
      </c>
      <c r="B21" s="229" t="s">
        <v>135</v>
      </c>
      <c r="C21" s="295">
        <v>115332.25150432703</v>
      </c>
      <c r="D21" s="295">
        <v>107906.06731944511</v>
      </c>
      <c r="E21" s="235">
        <v>-6.4389484190407025</v>
      </c>
      <c r="F21" s="235">
        <v>-0.23964483589006338</v>
      </c>
      <c r="G21" s="235">
        <v>3.9476086220618996</v>
      </c>
      <c r="H21" s="236"/>
      <c r="I21" s="295">
        <v>459591.7324785396</v>
      </c>
      <c r="J21" s="295">
        <v>437406.7310607907</v>
      </c>
      <c r="K21" s="235">
        <v>-4.827110639720821</v>
      </c>
      <c r="L21" s="235">
        <v>-0.1507960846531613</v>
      </c>
      <c r="M21" s="235">
        <v>3.268780026045247</v>
      </c>
      <c r="N21" s="46"/>
      <c r="O21" s="46"/>
      <c r="P21" s="46"/>
    </row>
    <row r="22" spans="1:16" s="6" customFormat="1" ht="36" customHeight="1">
      <c r="A22" s="229">
        <v>202</v>
      </c>
      <c r="B22" s="229" t="s">
        <v>136</v>
      </c>
      <c r="C22" s="295">
        <v>7265.811189999999</v>
      </c>
      <c r="D22" s="295">
        <v>18623.19438</v>
      </c>
      <c r="E22" s="235">
        <v>156.3126661704514</v>
      </c>
      <c r="F22" s="235">
        <v>0.36650561889496047</v>
      </c>
      <c r="G22" s="235">
        <v>0.6813062928814072</v>
      </c>
      <c r="H22" s="236"/>
      <c r="I22" s="295">
        <v>23913.150480000008</v>
      </c>
      <c r="J22" s="295">
        <v>63521.16140999999</v>
      </c>
      <c r="K22" s="235">
        <v>165.63275910937176</v>
      </c>
      <c r="L22" s="235">
        <v>0.26922391649545707</v>
      </c>
      <c r="M22" s="235">
        <v>0.47469937909882504</v>
      </c>
      <c r="N22" s="46"/>
      <c r="O22" s="46"/>
      <c r="P22" s="46"/>
    </row>
    <row r="23" spans="1:16" s="6" customFormat="1" ht="12.75">
      <c r="A23" s="445" t="s">
        <v>34</v>
      </c>
      <c r="B23" s="445"/>
      <c r="C23" s="295">
        <v>5509.963065996009</v>
      </c>
      <c r="D23" s="295">
        <v>2645.7061916950042</v>
      </c>
      <c r="E23" s="235">
        <v>-51.98323182921821</v>
      </c>
      <c r="F23" s="235">
        <v>-0.09243029145253616</v>
      </c>
      <c r="G23" s="235">
        <v>0.09678985466923472</v>
      </c>
      <c r="H23" s="236"/>
      <c r="I23" s="295">
        <v>19986.017595300684</v>
      </c>
      <c r="J23" s="295">
        <v>18748.125057325233</v>
      </c>
      <c r="K23" s="235">
        <v>-6.193792895821915</v>
      </c>
      <c r="L23" s="235">
        <v>-0.0084142139291783</v>
      </c>
      <c r="M23" s="235">
        <v>0.14010643266636413</v>
      </c>
      <c r="N23" s="46"/>
      <c r="O23" s="46"/>
      <c r="P23" s="46"/>
    </row>
    <row r="24" spans="1:16" s="18" customFormat="1" ht="12.75">
      <c r="A24" s="230"/>
      <c r="B24" s="231"/>
      <c r="C24" s="295"/>
      <c r="D24" s="295"/>
      <c r="E24" s="235"/>
      <c r="F24" s="235"/>
      <c r="G24" s="235"/>
      <c r="H24" s="236"/>
      <c r="I24" s="295"/>
      <c r="J24" s="295"/>
      <c r="K24" s="235"/>
      <c r="L24" s="235"/>
      <c r="M24" s="235"/>
      <c r="N24" s="46"/>
      <c r="O24" s="46"/>
      <c r="P24" s="46"/>
    </row>
    <row r="25" spans="1:16" s="11" customFormat="1" ht="12.75">
      <c r="A25" s="450" t="s">
        <v>12</v>
      </c>
      <c r="B25" s="450"/>
      <c r="C25" s="296">
        <v>2532109.686104662</v>
      </c>
      <c r="D25" s="296">
        <v>2155924.926333855</v>
      </c>
      <c r="E25" s="237">
        <v>-14.856574414417278</v>
      </c>
      <c r="F25" s="237">
        <v>-12.139577039193973</v>
      </c>
      <c r="G25" s="237">
        <v>78.87181915840259</v>
      </c>
      <c r="H25" s="238"/>
      <c r="I25" s="296">
        <v>12536020.960762851</v>
      </c>
      <c r="J25" s="296">
        <v>10934913.02475264</v>
      </c>
      <c r="K25" s="237">
        <v>-12.772058542512044</v>
      </c>
      <c r="L25" s="237">
        <v>-10.88306479278754</v>
      </c>
      <c r="M25" s="237">
        <v>81.71759313161043</v>
      </c>
      <c r="N25" s="88"/>
      <c r="O25" s="88"/>
      <c r="P25" s="88"/>
    </row>
    <row r="26" spans="1:16" s="6" customFormat="1" ht="30.75" customHeight="1">
      <c r="A26" s="229">
        <v>450</v>
      </c>
      <c r="B26" s="229" t="s">
        <v>137</v>
      </c>
      <c r="C26" s="295">
        <v>360173.73634306004</v>
      </c>
      <c r="D26" s="295">
        <v>297957.5277428713</v>
      </c>
      <c r="E26" s="235">
        <v>-17.273943745006637</v>
      </c>
      <c r="F26" s="235">
        <v>-2.007732737096293</v>
      </c>
      <c r="G26" s="235">
        <v>10.900403793272586</v>
      </c>
      <c r="H26" s="236"/>
      <c r="I26" s="295">
        <v>1708109.8456487479</v>
      </c>
      <c r="J26" s="295">
        <v>1610311.5939921609</v>
      </c>
      <c r="K26" s="235">
        <v>-5.725524731662834</v>
      </c>
      <c r="L26" s="235">
        <v>-0.6647551270354763</v>
      </c>
      <c r="M26" s="235">
        <v>12.034004052441304</v>
      </c>
      <c r="N26" s="46"/>
      <c r="O26" s="46"/>
      <c r="P26" s="46"/>
    </row>
    <row r="27" spans="1:16" s="6" customFormat="1" ht="37.5" customHeight="1">
      <c r="A27" s="229">
        <v>401</v>
      </c>
      <c r="B27" s="229" t="s">
        <v>138</v>
      </c>
      <c r="C27" s="295">
        <v>1046447.7695519628</v>
      </c>
      <c r="D27" s="295">
        <v>733253.086043977</v>
      </c>
      <c r="E27" s="235">
        <v>-29.929318272815507</v>
      </c>
      <c r="F27" s="235">
        <v>-10.106871397521777</v>
      </c>
      <c r="G27" s="235">
        <v>26.82514780240797</v>
      </c>
      <c r="H27" s="236"/>
      <c r="I27" s="295">
        <v>4904948.996044701</v>
      </c>
      <c r="J27" s="295">
        <v>3543767.701751774</v>
      </c>
      <c r="K27" s="235">
        <v>-27.751181416780668</v>
      </c>
      <c r="L27" s="235">
        <v>-9.252233336270118</v>
      </c>
      <c r="M27" s="235">
        <v>26.482896256163365</v>
      </c>
      <c r="N27" s="46"/>
      <c r="O27" s="46"/>
      <c r="P27" s="46"/>
    </row>
    <row r="28" spans="1:16" s="6" customFormat="1" ht="26.25">
      <c r="A28" s="229">
        <v>422</v>
      </c>
      <c r="B28" s="229" t="s">
        <v>139</v>
      </c>
      <c r="C28" s="295">
        <v>479829.66333344596</v>
      </c>
      <c r="D28" s="295">
        <v>433788.83062895876</v>
      </c>
      <c r="E28" s="235">
        <v>-9.595245192770053</v>
      </c>
      <c r="F28" s="235">
        <v>-1.4857492789056295</v>
      </c>
      <c r="G28" s="235">
        <v>15.869622260215946</v>
      </c>
      <c r="H28" s="236"/>
      <c r="I28" s="295">
        <v>2884510.60963537</v>
      </c>
      <c r="J28" s="295">
        <v>2063930.983611167</v>
      </c>
      <c r="K28" s="235">
        <v>-28.447793649402875</v>
      </c>
      <c r="L28" s="235">
        <v>-5.577650973310653</v>
      </c>
      <c r="M28" s="235">
        <v>15.423942740895932</v>
      </c>
      <c r="N28" s="46"/>
      <c r="O28" s="46"/>
      <c r="P28" s="46"/>
    </row>
    <row r="29" spans="1:16" s="6" customFormat="1" ht="37.5" customHeight="1">
      <c r="A29" s="229">
        <v>406</v>
      </c>
      <c r="B29" s="229" t="s">
        <v>140</v>
      </c>
      <c r="C29" s="295">
        <v>169867.73164</v>
      </c>
      <c r="D29" s="295">
        <v>23375.079369999996</v>
      </c>
      <c r="E29" s="235">
        <v>-86.23924676904575</v>
      </c>
      <c r="F29" s="235">
        <v>-4.727354821580216</v>
      </c>
      <c r="G29" s="235">
        <v>0.8551480667831248</v>
      </c>
      <c r="H29" s="236"/>
      <c r="I29" s="295">
        <v>562390.1991899998</v>
      </c>
      <c r="J29" s="295">
        <v>305802.4058599998</v>
      </c>
      <c r="K29" s="235">
        <v>-45.62451367387956</v>
      </c>
      <c r="L29" s="235">
        <v>-1.7440807812165875</v>
      </c>
      <c r="M29" s="235">
        <v>2.285289011825529</v>
      </c>
      <c r="N29" s="46"/>
      <c r="O29" s="46"/>
      <c r="P29" s="46"/>
    </row>
    <row r="30" spans="1:16" s="6" customFormat="1" ht="36.75" customHeight="1">
      <c r="A30" s="229">
        <v>408</v>
      </c>
      <c r="B30" s="229" t="s">
        <v>141</v>
      </c>
      <c r="C30" s="295">
        <v>263007.599572317</v>
      </c>
      <c r="D30" s="295">
        <v>251341.963047203</v>
      </c>
      <c r="E30" s="235">
        <v>-4.435475075276818</v>
      </c>
      <c r="F30" s="235">
        <v>-0.3764530317340253</v>
      </c>
      <c r="G30" s="235">
        <v>9.195031614615274</v>
      </c>
      <c r="H30" s="236"/>
      <c r="I30" s="295">
        <v>1307769.3162809482</v>
      </c>
      <c r="J30" s="295">
        <v>1210054.3526881523</v>
      </c>
      <c r="K30" s="235">
        <v>-7.47188073433922</v>
      </c>
      <c r="L30" s="235">
        <v>-0.6641890006836432</v>
      </c>
      <c r="M30" s="235">
        <v>9.042845520240569</v>
      </c>
      <c r="N30" s="46"/>
      <c r="O30" s="46"/>
      <c r="P30" s="46"/>
    </row>
    <row r="31" spans="1:16" s="6" customFormat="1" ht="12.75">
      <c r="A31" s="445" t="s">
        <v>34</v>
      </c>
      <c r="B31" s="445"/>
      <c r="C31" s="295">
        <v>212783.18566387612</v>
      </c>
      <c r="D31" s="295">
        <v>416208.43950084504</v>
      </c>
      <c r="E31" s="235">
        <v>95.6021281485608</v>
      </c>
      <c r="F31" s="235">
        <v>6.564584227643968</v>
      </c>
      <c r="G31" s="235">
        <v>15.226465621107701</v>
      </c>
      <c r="H31" s="236"/>
      <c r="I31" s="295">
        <v>1168291.993963085</v>
      </c>
      <c r="J31" s="295">
        <v>2201045.9868493862</v>
      </c>
      <c r="K31" s="235">
        <v>88.39861937108621</v>
      </c>
      <c r="L31" s="235">
        <v>7.019844425728941</v>
      </c>
      <c r="M31" s="235">
        <v>16.44861555004374</v>
      </c>
      <c r="N31" s="46"/>
      <c r="O31" s="46"/>
      <c r="P31" s="46"/>
    </row>
    <row r="32" spans="1:16" s="11" customFormat="1" ht="12.75">
      <c r="A32" s="232"/>
      <c r="B32" s="231"/>
      <c r="C32" s="295"/>
      <c r="D32" s="295"/>
      <c r="E32" s="235"/>
      <c r="F32" s="235"/>
      <c r="G32" s="235"/>
      <c r="H32" s="236"/>
      <c r="I32" s="295"/>
      <c r="J32" s="295"/>
      <c r="K32" s="235"/>
      <c r="L32" s="235"/>
      <c r="M32" s="235"/>
      <c r="N32" s="46"/>
      <c r="O32" s="46"/>
      <c r="P32" s="46"/>
    </row>
    <row r="33" spans="1:16" s="11" customFormat="1" ht="12.75">
      <c r="A33" s="450" t="s">
        <v>13</v>
      </c>
      <c r="B33" s="450"/>
      <c r="C33" s="296">
        <v>63104.54347093501</v>
      </c>
      <c r="D33" s="296">
        <v>58116.777809808984</v>
      </c>
      <c r="E33" s="237">
        <v>-7.903972339841603</v>
      </c>
      <c r="F33" s="237">
        <v>-0.16095645536936623</v>
      </c>
      <c r="G33" s="237">
        <v>2.1261296873073494</v>
      </c>
      <c r="H33" s="238"/>
      <c r="I33" s="296">
        <v>348609.1603540881</v>
      </c>
      <c r="J33" s="296">
        <v>262508.555442365</v>
      </c>
      <c r="K33" s="237">
        <v>-24.698319695405967</v>
      </c>
      <c r="L33" s="237">
        <v>-0.5852437808081087</v>
      </c>
      <c r="M33" s="237">
        <v>1.9617501555474186</v>
      </c>
      <c r="N33" s="7"/>
      <c r="O33" s="7"/>
      <c r="P33" s="7"/>
    </row>
    <row r="34" spans="1:25" s="6" customFormat="1" ht="47.25" customHeight="1">
      <c r="A34" s="229">
        <v>616</v>
      </c>
      <c r="B34" s="229" t="s">
        <v>142</v>
      </c>
      <c r="C34" s="295">
        <v>33492.87394</v>
      </c>
      <c r="D34" s="295">
        <v>24260.23770354799</v>
      </c>
      <c r="E34" s="235">
        <v>-27.565971952695346</v>
      </c>
      <c r="F34" s="235">
        <v>-0.297939499025821</v>
      </c>
      <c r="G34" s="235">
        <v>0.8875304782286242</v>
      </c>
      <c r="H34" s="236"/>
      <c r="I34" s="295">
        <v>130025.54255293396</v>
      </c>
      <c r="J34" s="295">
        <v>98045.7417221539</v>
      </c>
      <c r="K34" s="235">
        <v>-24.59501433555713</v>
      </c>
      <c r="L34" s="235">
        <v>-0.21737338044122984</v>
      </c>
      <c r="M34" s="235">
        <v>0.7327046874722789</v>
      </c>
      <c r="N34" s="7"/>
      <c r="O34" s="7"/>
      <c r="P34" s="7"/>
      <c r="Q34" s="37"/>
      <c r="R34" s="37"/>
      <c r="S34" s="37"/>
      <c r="T34" s="37"/>
      <c r="U34" s="37"/>
      <c r="V34" s="37"/>
      <c r="W34" s="37"/>
      <c r="X34" s="37"/>
      <c r="Y34" s="37"/>
    </row>
    <row r="35" spans="1:25" s="37" customFormat="1" ht="35.25" customHeight="1">
      <c r="A35" s="229">
        <v>608</v>
      </c>
      <c r="B35" s="229" t="s">
        <v>143</v>
      </c>
      <c r="C35" s="295">
        <v>572.7825899999999</v>
      </c>
      <c r="D35" s="295">
        <v>5504.115350000001</v>
      </c>
      <c r="E35" s="235">
        <v>860.9432001066934</v>
      </c>
      <c r="F35" s="235">
        <v>0.1591353514225132</v>
      </c>
      <c r="G35" s="235">
        <v>0.2013611815558008</v>
      </c>
      <c r="H35" s="236"/>
      <c r="I35" s="295">
        <v>21612.75677</v>
      </c>
      <c r="J35" s="295">
        <v>15443.01696</v>
      </c>
      <c r="K35" s="235">
        <v>-28.546750771581465</v>
      </c>
      <c r="L35" s="235">
        <v>-0.0419370091151946</v>
      </c>
      <c r="M35" s="235">
        <v>0.11540706119977454</v>
      </c>
      <c r="N35" s="7"/>
      <c r="O35" s="7"/>
      <c r="P35" s="7"/>
      <c r="Q35" s="6"/>
      <c r="R35" s="6"/>
      <c r="S35" s="6"/>
      <c r="T35" s="6"/>
      <c r="U35" s="6"/>
      <c r="V35" s="6"/>
      <c r="W35" s="6"/>
      <c r="X35" s="6"/>
      <c r="Y35" s="6"/>
    </row>
    <row r="36" spans="1:16" s="6" customFormat="1" ht="57.75" customHeight="1">
      <c r="A36" s="229">
        <v>605</v>
      </c>
      <c r="B36" s="229" t="s">
        <v>144</v>
      </c>
      <c r="C36" s="295">
        <v>102.24215000000001</v>
      </c>
      <c r="D36" s="295">
        <v>4071.5172599999996</v>
      </c>
      <c r="E36" s="235" t="s">
        <v>216</v>
      </c>
      <c r="F36" s="235">
        <v>0.12808950850895012</v>
      </c>
      <c r="G36" s="235">
        <v>0.1489513707590515</v>
      </c>
      <c r="H36" s="236"/>
      <c r="I36" s="295">
        <v>20639.28081</v>
      </c>
      <c r="J36" s="295">
        <v>12689.614920000002</v>
      </c>
      <c r="K36" s="235">
        <v>-38.5171652209329</v>
      </c>
      <c r="L36" s="235">
        <v>-0.054035538152083215</v>
      </c>
      <c r="M36" s="235">
        <v>0.09483063895268895</v>
      </c>
      <c r="N36" s="7"/>
      <c r="O36" s="7"/>
      <c r="P36" s="7"/>
    </row>
    <row r="37" spans="1:16" s="6" customFormat="1" ht="44.25" customHeight="1">
      <c r="A37" s="229">
        <v>601</v>
      </c>
      <c r="B37" s="229" t="s">
        <v>145</v>
      </c>
      <c r="C37" s="295">
        <v>23631.98090728701</v>
      </c>
      <c r="D37" s="295">
        <v>20654.478093145997</v>
      </c>
      <c r="E37" s="235">
        <v>-12.599463522852151</v>
      </c>
      <c r="F37" s="235">
        <v>-0.09608476648204363</v>
      </c>
      <c r="G37" s="235">
        <v>0.755618269020158</v>
      </c>
      <c r="H37" s="236"/>
      <c r="I37" s="295">
        <v>147206.0127568251</v>
      </c>
      <c r="J37" s="295">
        <v>118191.39933366708</v>
      </c>
      <c r="K37" s="235">
        <v>-19.710209440349622</v>
      </c>
      <c r="L37" s="235">
        <v>-0.1972183827960852</v>
      </c>
      <c r="M37" s="235">
        <v>0.8832550071995457</v>
      </c>
      <c r="N37" s="7"/>
      <c r="O37" s="7"/>
      <c r="P37" s="7"/>
    </row>
    <row r="38" spans="1:16" s="11" customFormat="1" ht="12.75">
      <c r="A38" s="445" t="s">
        <v>34</v>
      </c>
      <c r="B38" s="445"/>
      <c r="C38" s="295">
        <v>5304.663883647998</v>
      </c>
      <c r="D38" s="295">
        <v>3626.4294031149984</v>
      </c>
      <c r="E38" s="235">
        <v>-31.63696168773814</v>
      </c>
      <c r="F38" s="235">
        <v>-0.05415704979296463</v>
      </c>
      <c r="G38" s="235">
        <v>0.13266838774371498</v>
      </c>
      <c r="H38" s="236"/>
      <c r="I38" s="295">
        <v>29125.56746432907</v>
      </c>
      <c r="J38" s="295">
        <v>18138.782506543997</v>
      </c>
      <c r="K38" s="235">
        <v>-37.722131839116635</v>
      </c>
      <c r="L38" s="235">
        <v>-0.07467947030351602</v>
      </c>
      <c r="M38" s="235">
        <v>0.13555276072313027</v>
      </c>
      <c r="N38" s="46"/>
      <c r="O38" s="46"/>
      <c r="P38" s="46"/>
    </row>
    <row r="39" spans="1:13" s="6" customFormat="1" ht="12.75">
      <c r="A39" s="230"/>
      <c r="B39" s="231"/>
      <c r="C39" s="295"/>
      <c r="D39" s="295"/>
      <c r="E39" s="235"/>
      <c r="F39" s="235"/>
      <c r="G39" s="235"/>
      <c r="H39" s="236"/>
      <c r="I39" s="295"/>
      <c r="J39" s="295"/>
      <c r="K39" s="235"/>
      <c r="L39" s="235"/>
      <c r="M39" s="235"/>
    </row>
    <row r="40" spans="1:13" s="11" customFormat="1" ht="12.75">
      <c r="A40" s="450" t="s">
        <v>14</v>
      </c>
      <c r="B40" s="450"/>
      <c r="C40" s="296">
        <v>30667.268699627</v>
      </c>
      <c r="D40" s="296">
        <v>40345.888961473</v>
      </c>
      <c r="E40" s="237">
        <v>31.5600986727707</v>
      </c>
      <c r="F40" s="237">
        <v>0.31233151596403724</v>
      </c>
      <c r="G40" s="237">
        <v>1.4760039271708474</v>
      </c>
      <c r="H40" s="238"/>
      <c r="I40" s="296">
        <v>159828.04454152004</v>
      </c>
      <c r="J40" s="296">
        <v>166499.34999351398</v>
      </c>
      <c r="K40" s="237">
        <v>4.174051851244975</v>
      </c>
      <c r="L40" s="237">
        <v>0.045346255460733544</v>
      </c>
      <c r="M40" s="237">
        <v>1.2442646876704684</v>
      </c>
    </row>
    <row r="41" spans="1:13" s="6" customFormat="1" ht="38.25" customHeight="1">
      <c r="A41" s="229">
        <v>805</v>
      </c>
      <c r="B41" s="229" t="s">
        <v>146</v>
      </c>
      <c r="C41" s="295">
        <v>1972.3553232</v>
      </c>
      <c r="D41" s="295">
        <v>2250.555250000001</v>
      </c>
      <c r="E41" s="235">
        <v>14.104959868419753</v>
      </c>
      <c r="F41" s="235">
        <v>0.008977581775892076</v>
      </c>
      <c r="G41" s="235">
        <v>0.08233375128968015</v>
      </c>
      <c r="H41" s="236"/>
      <c r="I41" s="295">
        <v>17634.681737900013</v>
      </c>
      <c r="J41" s="295">
        <v>12358.739333543996</v>
      </c>
      <c r="K41" s="235">
        <v>-29.917990484722466</v>
      </c>
      <c r="L41" s="235">
        <v>-0.03586168161323485</v>
      </c>
      <c r="M41" s="235">
        <v>0.09235797579661355</v>
      </c>
    </row>
    <row r="42" spans="1:13" s="6" customFormat="1" ht="39">
      <c r="A42" s="229">
        <v>814</v>
      </c>
      <c r="B42" s="229" t="s">
        <v>147</v>
      </c>
      <c r="C42" s="295">
        <v>3005.8445850069993</v>
      </c>
      <c r="D42" s="295">
        <v>10454.298596123004</v>
      </c>
      <c r="E42" s="235">
        <v>247.79903952015738</v>
      </c>
      <c r="F42" s="235">
        <v>0.24036348879716915</v>
      </c>
      <c r="G42" s="235">
        <v>0.38245744934333137</v>
      </c>
      <c r="H42" s="236"/>
      <c r="I42" s="295">
        <v>15051.907060677015</v>
      </c>
      <c r="J42" s="295">
        <v>33497.894910589996</v>
      </c>
      <c r="K42" s="235">
        <v>122.54917450362801</v>
      </c>
      <c r="L42" s="235">
        <v>0.12538122909928187</v>
      </c>
      <c r="M42" s="235">
        <v>0.2503327955944999</v>
      </c>
    </row>
    <row r="43" spans="1:13" ht="39" customHeight="1">
      <c r="A43" s="229">
        <v>807</v>
      </c>
      <c r="B43" s="229" t="s">
        <v>148</v>
      </c>
      <c r="C43" s="295">
        <v>2307.535657008</v>
      </c>
      <c r="D43" s="295">
        <v>4075.6792739869993</v>
      </c>
      <c r="E43" s="235">
        <v>76.62475817477127</v>
      </c>
      <c r="F43" s="235">
        <v>0.05705844029341605</v>
      </c>
      <c r="G43" s="235">
        <v>0.14910363283947356</v>
      </c>
      <c r="H43" s="236"/>
      <c r="I43" s="295">
        <v>13068.411437008002</v>
      </c>
      <c r="J43" s="295">
        <v>14276.725916708998</v>
      </c>
      <c r="K43" s="235">
        <v>9.246070079177414</v>
      </c>
      <c r="L43" s="235">
        <v>0.00821316569413683</v>
      </c>
      <c r="M43" s="235">
        <v>0.1066912628451871</v>
      </c>
    </row>
    <row r="44" spans="1:13" s="12" customFormat="1" ht="13.5" thickBot="1">
      <c r="A44" s="449" t="s">
        <v>34</v>
      </c>
      <c r="B44" s="449"/>
      <c r="C44" s="297">
        <v>23381.533134412</v>
      </c>
      <c r="D44" s="297">
        <v>23565.355841362994</v>
      </c>
      <c r="E44" s="239">
        <v>0.7861875690283737</v>
      </c>
      <c r="F44" s="239">
        <v>0.005932005097559948</v>
      </c>
      <c r="G44" s="239">
        <v>0.8621090936983624</v>
      </c>
      <c r="H44" s="240"/>
      <c r="I44" s="297">
        <v>114073.04430593501</v>
      </c>
      <c r="J44" s="297">
        <v>106365.989832671</v>
      </c>
      <c r="K44" s="239">
        <v>-6.756245106069314</v>
      </c>
      <c r="L44" s="239">
        <v>-0.05238645771945029</v>
      </c>
      <c r="M44" s="239">
        <v>0.794882653434168</v>
      </c>
    </row>
    <row r="45" spans="1:9" s="2" customFormat="1" ht="15">
      <c r="A45" s="242" t="s">
        <v>70</v>
      </c>
      <c r="B45" s="244"/>
      <c r="C45" s="245"/>
      <c r="D45" s="245"/>
      <c r="E45" s="245"/>
      <c r="F45" s="99"/>
      <c r="G45" s="99"/>
      <c r="H45" s="99"/>
      <c r="I45" s="51"/>
    </row>
    <row r="46" spans="1:9" s="2" customFormat="1" ht="15">
      <c r="A46" s="242" t="str">
        <f>+'Cuadro S.5'!A58</f>
        <v>Actualizado: 21 de julio de 2023</v>
      </c>
      <c r="B46" s="244"/>
      <c r="C46" s="245"/>
      <c r="D46" s="245"/>
      <c r="E46" s="245"/>
      <c r="F46" s="99"/>
      <c r="G46" s="99"/>
      <c r="H46" s="99"/>
      <c r="I46" s="51"/>
    </row>
    <row r="47" spans="1:7" s="19" customFormat="1" ht="12.75">
      <c r="A47" s="408" t="s">
        <v>69</v>
      </c>
      <c r="B47" s="408"/>
      <c r="C47" s="408"/>
      <c r="D47" s="408"/>
      <c r="E47" s="408"/>
      <c r="F47" s="73"/>
      <c r="G47" s="73"/>
    </row>
    <row r="48" spans="1:6" ht="12.75">
      <c r="A48" s="408" t="s">
        <v>66</v>
      </c>
      <c r="B48" s="408"/>
      <c r="C48" s="408"/>
      <c r="D48" s="408"/>
      <c r="E48" s="408"/>
      <c r="F48" s="103"/>
    </row>
    <row r="49" spans="1:5" ht="12.75">
      <c r="A49" s="414" t="s">
        <v>65</v>
      </c>
      <c r="B49" s="414"/>
      <c r="C49" s="414"/>
      <c r="D49" s="414"/>
      <c r="E49" s="414"/>
    </row>
  </sheetData>
  <sheetProtection/>
  <mergeCells count="21">
    <mergeCell ref="A38:B38"/>
    <mergeCell ref="I15:J15"/>
    <mergeCell ref="G15:G16"/>
    <mergeCell ref="A25:B25"/>
    <mergeCell ref="A31:B31"/>
    <mergeCell ref="A19:B19"/>
    <mergeCell ref="A49:E49"/>
    <mergeCell ref="A48:E48"/>
    <mergeCell ref="A44:B44"/>
    <mergeCell ref="C15:D15"/>
    <mergeCell ref="A33:B33"/>
    <mergeCell ref="A47:E47"/>
    <mergeCell ref="A40:B40"/>
    <mergeCell ref="B15:B16"/>
    <mergeCell ref="A6:M7"/>
    <mergeCell ref="A8:M12"/>
    <mergeCell ref="C14:G14"/>
    <mergeCell ref="A23:B23"/>
    <mergeCell ref="A15:A16"/>
    <mergeCell ref="I14:M14"/>
    <mergeCell ref="M15:M1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T31"/>
  <sheetViews>
    <sheetView zoomScale="90" zoomScaleNormal="90" zoomScalePageLayoutView="0" workbookViewId="0" topLeftCell="A2">
      <selection activeCell="A22" sqref="A22"/>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8" width="12.8515625" style="15" bestFit="1" customWidth="1"/>
    <col min="9" max="9" width="11.57421875" style="15" bestFit="1" customWidth="1"/>
    <col min="10" max="10" width="14.57421875" style="15" bestFit="1" customWidth="1"/>
    <col min="11" max="11" width="1.8515625" style="15" customWidth="1"/>
    <col min="12" max="13" width="12.8515625" style="15" bestFit="1" customWidth="1"/>
    <col min="14" max="14" width="11.57421875" style="15" bestFit="1" customWidth="1"/>
    <col min="15" max="15" width="13.57421875" style="15" customWidth="1"/>
    <col min="16" max="16" width="3.00390625" style="15" customWidth="1"/>
    <col min="17" max="18" width="12.8515625" style="15" bestFit="1" customWidth="1"/>
    <col min="19" max="19" width="11.57421875" style="15" bestFit="1" customWidth="1"/>
    <col min="20" max="20" width="17.28125" style="15" customWidth="1"/>
    <col min="21" max="16384" width="11.421875" style="15" customWidth="1"/>
  </cols>
  <sheetData>
    <row r="1" spans="1:10" ht="12.75" customHeight="1">
      <c r="A1" s="117"/>
      <c r="B1" s="117"/>
      <c r="C1" s="117"/>
      <c r="D1" s="117"/>
      <c r="E1" s="117"/>
      <c r="F1" s="117"/>
      <c r="G1" s="118"/>
      <c r="H1" s="118"/>
      <c r="I1" s="117"/>
      <c r="J1" s="117"/>
    </row>
    <row r="2" spans="1:10" ht="12.75" customHeight="1">
      <c r="A2" s="117"/>
      <c r="B2" s="117"/>
      <c r="C2" s="117"/>
      <c r="D2" s="117"/>
      <c r="E2" s="117"/>
      <c r="F2" s="117"/>
      <c r="G2" s="118"/>
      <c r="H2" s="118"/>
      <c r="I2" s="117"/>
      <c r="J2" s="117"/>
    </row>
    <row r="3" spans="1:10" ht="12.75" customHeight="1">
      <c r="A3" s="117"/>
      <c r="B3" s="117"/>
      <c r="C3" s="117"/>
      <c r="D3" s="117"/>
      <c r="E3" s="117"/>
      <c r="F3" s="117"/>
      <c r="G3" s="118"/>
      <c r="H3" s="118"/>
      <c r="I3" s="117"/>
      <c r="J3" s="117"/>
    </row>
    <row r="4" spans="1:10" ht="12.75" customHeight="1">
      <c r="A4" s="117"/>
      <c r="B4" s="117"/>
      <c r="C4" s="117"/>
      <c r="D4" s="117"/>
      <c r="E4" s="117"/>
      <c r="F4" s="117"/>
      <c r="G4" s="118"/>
      <c r="H4" s="118"/>
      <c r="I4" s="117"/>
      <c r="J4" s="117"/>
    </row>
    <row r="5" spans="1:10" ht="13.5" customHeight="1">
      <c r="A5" s="117"/>
      <c r="B5" s="117"/>
      <c r="C5" s="117"/>
      <c r="D5" s="117"/>
      <c r="E5" s="117"/>
      <c r="F5" s="117"/>
      <c r="G5" s="118"/>
      <c r="H5" s="118"/>
      <c r="I5" s="117"/>
      <c r="J5" s="117"/>
    </row>
    <row r="6" spans="1:20" ht="12.75" customHeight="1">
      <c r="A6" s="405" t="s">
        <v>50</v>
      </c>
      <c r="B6" s="405"/>
      <c r="C6" s="405"/>
      <c r="D6" s="405"/>
      <c r="E6" s="405"/>
      <c r="F6" s="405"/>
      <c r="G6" s="405"/>
      <c r="H6" s="405"/>
      <c r="I6" s="405"/>
      <c r="J6" s="405"/>
      <c r="K6" s="405"/>
      <c r="L6" s="405"/>
      <c r="M6" s="405"/>
      <c r="N6" s="405"/>
      <c r="O6" s="405"/>
      <c r="P6" s="405"/>
      <c r="Q6" s="405"/>
      <c r="R6" s="405"/>
      <c r="S6" s="405"/>
      <c r="T6" s="405"/>
    </row>
    <row r="7" spans="1:20" ht="12.75" customHeight="1">
      <c r="A7" s="405"/>
      <c r="B7" s="405"/>
      <c r="C7" s="405"/>
      <c r="D7" s="405"/>
      <c r="E7" s="405"/>
      <c r="F7" s="405"/>
      <c r="G7" s="405"/>
      <c r="H7" s="405"/>
      <c r="I7" s="405"/>
      <c r="J7" s="405"/>
      <c r="K7" s="405"/>
      <c r="L7" s="405"/>
      <c r="M7" s="405"/>
      <c r="N7" s="405"/>
      <c r="O7" s="405"/>
      <c r="P7" s="405"/>
      <c r="Q7" s="405"/>
      <c r="R7" s="405"/>
      <c r="S7" s="405"/>
      <c r="T7" s="405"/>
    </row>
    <row r="8" spans="1:20" ht="12.75" customHeight="1">
      <c r="A8" s="406" t="s">
        <v>159</v>
      </c>
      <c r="B8" s="406"/>
      <c r="C8" s="406"/>
      <c r="D8" s="406"/>
      <c r="E8" s="406"/>
      <c r="F8" s="406"/>
      <c r="G8" s="406"/>
      <c r="H8" s="406"/>
      <c r="I8" s="406"/>
      <c r="J8" s="406"/>
      <c r="K8" s="406"/>
      <c r="L8" s="406"/>
      <c r="M8" s="406"/>
      <c r="N8" s="406"/>
      <c r="O8" s="406"/>
      <c r="P8" s="406"/>
      <c r="Q8" s="406"/>
      <c r="R8" s="406"/>
      <c r="S8" s="406"/>
      <c r="T8" s="406"/>
    </row>
    <row r="9" spans="1:20" ht="12.75">
      <c r="A9" s="406"/>
      <c r="B9" s="406"/>
      <c r="C9" s="406"/>
      <c r="D9" s="406"/>
      <c r="E9" s="406"/>
      <c r="F9" s="406"/>
      <c r="G9" s="406"/>
      <c r="H9" s="406"/>
      <c r="I9" s="406"/>
      <c r="J9" s="406"/>
      <c r="K9" s="406"/>
      <c r="L9" s="406"/>
      <c r="M9" s="406"/>
      <c r="N9" s="406"/>
      <c r="O9" s="406"/>
      <c r="P9" s="406"/>
      <c r="Q9" s="406"/>
      <c r="R9" s="406"/>
      <c r="S9" s="406"/>
      <c r="T9" s="406"/>
    </row>
    <row r="10" spans="1:20" ht="12.75">
      <c r="A10" s="406"/>
      <c r="B10" s="406"/>
      <c r="C10" s="406"/>
      <c r="D10" s="406"/>
      <c r="E10" s="406"/>
      <c r="F10" s="406"/>
      <c r="G10" s="406"/>
      <c r="H10" s="406"/>
      <c r="I10" s="406"/>
      <c r="J10" s="406"/>
      <c r="K10" s="406"/>
      <c r="L10" s="406"/>
      <c r="M10" s="406"/>
      <c r="N10" s="406"/>
      <c r="O10" s="406"/>
      <c r="P10" s="406"/>
      <c r="Q10" s="406"/>
      <c r="R10" s="406"/>
      <c r="S10" s="406"/>
      <c r="T10" s="406"/>
    </row>
    <row r="11" spans="1:20" ht="12.75">
      <c r="A11" s="406"/>
      <c r="B11" s="406"/>
      <c r="C11" s="406"/>
      <c r="D11" s="406"/>
      <c r="E11" s="406"/>
      <c r="F11" s="406"/>
      <c r="G11" s="406"/>
      <c r="H11" s="406"/>
      <c r="I11" s="406"/>
      <c r="J11" s="406"/>
      <c r="K11" s="406"/>
      <c r="L11" s="406"/>
      <c r="M11" s="406"/>
      <c r="N11" s="406"/>
      <c r="O11" s="406"/>
      <c r="P11" s="406"/>
      <c r="Q11" s="406"/>
      <c r="R11" s="406"/>
      <c r="S11" s="406"/>
      <c r="T11" s="406"/>
    </row>
    <row r="12" spans="1:20" ht="12.75">
      <c r="A12" s="406"/>
      <c r="B12" s="406"/>
      <c r="C12" s="406"/>
      <c r="D12" s="406"/>
      <c r="E12" s="406"/>
      <c r="F12" s="406"/>
      <c r="G12" s="406"/>
      <c r="H12" s="406"/>
      <c r="I12" s="406"/>
      <c r="J12" s="406"/>
      <c r="K12" s="406"/>
      <c r="L12" s="406"/>
      <c r="M12" s="406"/>
      <c r="N12" s="406"/>
      <c r="O12" s="406"/>
      <c r="P12" s="406"/>
      <c r="Q12" s="406"/>
      <c r="R12" s="406"/>
      <c r="S12" s="406"/>
      <c r="T12" s="406"/>
    </row>
    <row r="13" spans="1:10" ht="13.5" thickBot="1">
      <c r="A13" s="281"/>
      <c r="B13" s="281"/>
      <c r="C13" s="281"/>
      <c r="D13" s="281"/>
      <c r="E13" s="281"/>
      <c r="F13" s="281"/>
      <c r="G13" s="281"/>
      <c r="H13" s="281"/>
      <c r="I13" s="281"/>
      <c r="J13" s="281"/>
    </row>
    <row r="14" spans="1:20" ht="14.25" thickBot="1">
      <c r="A14" s="121"/>
      <c r="B14" s="407" t="s">
        <v>160</v>
      </c>
      <c r="C14" s="407"/>
      <c r="D14" s="407"/>
      <c r="E14" s="407"/>
      <c r="F14" s="407"/>
      <c r="G14" s="407"/>
      <c r="H14" s="407"/>
      <c r="I14" s="407"/>
      <c r="J14" s="407"/>
      <c r="K14" s="279"/>
      <c r="L14" s="407" t="s">
        <v>178</v>
      </c>
      <c r="M14" s="407"/>
      <c r="N14" s="407"/>
      <c r="O14" s="407"/>
      <c r="P14" s="407"/>
      <c r="Q14" s="407"/>
      <c r="R14" s="407"/>
      <c r="S14" s="407"/>
      <c r="T14" s="407"/>
    </row>
    <row r="15" spans="1:20" ht="14.25" thickBot="1">
      <c r="A15" s="409" t="s">
        <v>37</v>
      </c>
      <c r="B15" s="407" t="s">
        <v>21</v>
      </c>
      <c r="C15" s="407"/>
      <c r="D15" s="407"/>
      <c r="E15" s="407"/>
      <c r="F15" s="407"/>
      <c r="G15" s="407" t="s">
        <v>22</v>
      </c>
      <c r="H15" s="407"/>
      <c r="I15" s="407"/>
      <c r="J15" s="407"/>
      <c r="L15" s="407" t="s">
        <v>21</v>
      </c>
      <c r="M15" s="407"/>
      <c r="N15" s="407"/>
      <c r="O15" s="407"/>
      <c r="P15" s="407"/>
      <c r="Q15" s="407" t="s">
        <v>22</v>
      </c>
      <c r="R15" s="407"/>
      <c r="S15" s="407"/>
      <c r="T15" s="407"/>
    </row>
    <row r="16" spans="1:20" ht="27" thickBot="1">
      <c r="A16" s="410"/>
      <c r="B16" s="122">
        <v>2022</v>
      </c>
      <c r="C16" s="122">
        <v>2023</v>
      </c>
      <c r="D16" s="123" t="s">
        <v>45</v>
      </c>
      <c r="E16" s="123" t="s">
        <v>46</v>
      </c>
      <c r="F16" s="124"/>
      <c r="G16" s="276">
        <v>2022</v>
      </c>
      <c r="H16" s="276">
        <v>2023</v>
      </c>
      <c r="I16" s="123" t="s">
        <v>45</v>
      </c>
      <c r="J16" s="123" t="s">
        <v>46</v>
      </c>
      <c r="L16" s="276">
        <v>2022</v>
      </c>
      <c r="M16" s="276">
        <v>2023</v>
      </c>
      <c r="N16" s="123" t="s">
        <v>45</v>
      </c>
      <c r="O16" s="123" t="s">
        <v>46</v>
      </c>
      <c r="P16" s="124"/>
      <c r="Q16" s="276">
        <v>2022</v>
      </c>
      <c r="R16" s="276">
        <v>2023</v>
      </c>
      <c r="S16" s="123" t="s">
        <v>45</v>
      </c>
      <c r="T16" s="123" t="s">
        <v>46</v>
      </c>
    </row>
    <row r="17" spans="1:20" s="5" customFormat="1" ht="13.5">
      <c r="A17" s="125" t="s">
        <v>1</v>
      </c>
      <c r="B17" s="328">
        <v>3427745.69039001</v>
      </c>
      <c r="C17" s="328">
        <v>2719068.2347800033</v>
      </c>
      <c r="D17" s="127">
        <v>-20.674738432225205</v>
      </c>
      <c r="E17" s="127"/>
      <c r="F17" s="126"/>
      <c r="G17" s="328">
        <v>2764282.962809976</v>
      </c>
      <c r="H17" s="328">
        <v>3201459.1872890117</v>
      </c>
      <c r="I17" s="127">
        <v>15.815176317356183</v>
      </c>
      <c r="J17" s="127"/>
      <c r="L17" s="127">
        <v>15546582.085289972</v>
      </c>
      <c r="M17" s="127">
        <v>13093325.628020002</v>
      </c>
      <c r="N17" s="127">
        <v>-15.780037334323271</v>
      </c>
      <c r="O17" s="127"/>
      <c r="P17" s="126"/>
      <c r="Q17" s="127">
        <v>14444291.902689017</v>
      </c>
      <c r="R17" s="127">
        <v>16369852.602845209</v>
      </c>
      <c r="S17" s="127">
        <v>13.330945629793867</v>
      </c>
      <c r="T17" s="127"/>
    </row>
    <row r="18" spans="1:20" ht="13.5">
      <c r="A18" s="128" t="s">
        <v>16</v>
      </c>
      <c r="B18" s="329">
        <v>1140293.8033400017</v>
      </c>
      <c r="C18" s="329">
        <v>872935.2449199989</v>
      </c>
      <c r="D18" s="129">
        <v>-23.446462450018636</v>
      </c>
      <c r="E18" s="129">
        <v>-7.799836468894596</v>
      </c>
      <c r="F18" s="130"/>
      <c r="G18" s="329">
        <v>330777.9071169988</v>
      </c>
      <c r="H18" s="329">
        <v>266729.47670599894</v>
      </c>
      <c r="I18" s="129">
        <v>-19.362971054879253</v>
      </c>
      <c r="J18" s="129">
        <v>-2.316999788831051</v>
      </c>
      <c r="L18" s="129">
        <v>5670214.665939978</v>
      </c>
      <c r="M18" s="129">
        <v>4237992.9534100555</v>
      </c>
      <c r="N18" s="129">
        <v>-25.25868590360497</v>
      </c>
      <c r="O18" s="129">
        <v>-9.212453931498406</v>
      </c>
      <c r="P18" s="130"/>
      <c r="Q18" s="129">
        <v>1633367.0526670078</v>
      </c>
      <c r="R18" s="129">
        <v>1514405.8627059967</v>
      </c>
      <c r="S18" s="129">
        <v>-7.283187803180424</v>
      </c>
      <c r="T18" s="129">
        <v>-0.8235861665109709</v>
      </c>
    </row>
    <row r="19" spans="1:20" ht="13.5">
      <c r="A19" s="118" t="s">
        <v>54</v>
      </c>
      <c r="B19" s="330">
        <v>2147926.9140600082</v>
      </c>
      <c r="C19" s="330">
        <v>1752175.973510004</v>
      </c>
      <c r="D19" s="131">
        <v>-18.424786148889783</v>
      </c>
      <c r="E19" s="131">
        <v>-11.545516391706862</v>
      </c>
      <c r="F19" s="130"/>
      <c r="G19" s="330">
        <v>2223847.6578939776</v>
      </c>
      <c r="H19" s="330">
        <v>2717683.3672120124</v>
      </c>
      <c r="I19" s="131">
        <v>22.20636416190962</v>
      </c>
      <c r="J19" s="131">
        <v>17.864875483515483</v>
      </c>
      <c r="L19" s="131">
        <v>9323941.574069992</v>
      </c>
      <c r="M19" s="131">
        <v>8421894.784549946</v>
      </c>
      <c r="N19" s="131">
        <v>-9.674522114431195</v>
      </c>
      <c r="O19" s="131">
        <v>-5.802219321078643</v>
      </c>
      <c r="P19" s="130"/>
      <c r="Q19" s="131">
        <v>11589978.831141006</v>
      </c>
      <c r="R19" s="131">
        <v>13789903.679334212</v>
      </c>
      <c r="S19" s="131">
        <v>18.981267181284657</v>
      </c>
      <c r="T19" s="131">
        <v>15.230409791037644</v>
      </c>
    </row>
    <row r="20" spans="1:20" ht="13.5">
      <c r="A20" s="128" t="s">
        <v>13</v>
      </c>
      <c r="B20" s="329">
        <v>110570.68213000003</v>
      </c>
      <c r="C20" s="329">
        <v>58366.620850000014</v>
      </c>
      <c r="D20" s="129">
        <v>-47.21329404355371</v>
      </c>
      <c r="E20" s="129">
        <v>-1.5229852502289987</v>
      </c>
      <c r="F20" s="130"/>
      <c r="G20" s="329">
        <v>50522.920428999816</v>
      </c>
      <c r="H20" s="329">
        <v>53035.80322100004</v>
      </c>
      <c r="I20" s="129">
        <v>4.973748094256725</v>
      </c>
      <c r="J20" s="129">
        <v>0.09090541112498128</v>
      </c>
      <c r="L20" s="129">
        <v>384792.2811600003</v>
      </c>
      <c r="M20" s="129">
        <v>267212.3730199997</v>
      </c>
      <c r="N20" s="129">
        <v>-30.556722132144266</v>
      </c>
      <c r="O20" s="129">
        <v>-0.7563071258682228</v>
      </c>
      <c r="P20" s="130"/>
      <c r="Q20" s="129">
        <v>250724.33688899982</v>
      </c>
      <c r="R20" s="129">
        <v>229664.43692700044</v>
      </c>
      <c r="S20" s="129">
        <v>-8.399623356596209</v>
      </c>
      <c r="T20" s="129">
        <v>-0.14580084717118444</v>
      </c>
    </row>
    <row r="21" spans="1:20" ht="14.25" thickBot="1">
      <c r="A21" s="121" t="s">
        <v>48</v>
      </c>
      <c r="B21" s="331">
        <v>28954.290859999997</v>
      </c>
      <c r="C21" s="331">
        <v>35590.39549999998</v>
      </c>
      <c r="D21" s="133">
        <v>22.91924423943561</v>
      </c>
      <c r="E21" s="133">
        <v>0.1935996786052387</v>
      </c>
      <c r="F21" s="132"/>
      <c r="G21" s="331">
        <v>159134.47736999998</v>
      </c>
      <c r="H21" s="331">
        <v>164010.54015000004</v>
      </c>
      <c r="I21" s="133">
        <v>3.0641146158810306</v>
      </c>
      <c r="J21" s="133">
        <v>0.17639521154677312</v>
      </c>
      <c r="K21" s="280"/>
      <c r="L21" s="133">
        <v>167633.56412000008</v>
      </c>
      <c r="M21" s="133">
        <v>166225.51704000033</v>
      </c>
      <c r="N21" s="133">
        <v>-0.8399553439022545</v>
      </c>
      <c r="O21" s="133">
        <v>-0.00905695587798708</v>
      </c>
      <c r="P21" s="132"/>
      <c r="Q21" s="133">
        <v>970221.6819920037</v>
      </c>
      <c r="R21" s="133">
        <v>835878.6238780005</v>
      </c>
      <c r="S21" s="133">
        <v>-13.846635321339928</v>
      </c>
      <c r="T21" s="133">
        <v>-0.9300771475616137</v>
      </c>
    </row>
    <row r="22" spans="1:10" ht="15">
      <c r="A22" s="242" t="s">
        <v>70</v>
      </c>
      <c r="B22" s="260"/>
      <c r="C22" s="260"/>
      <c r="D22" s="260"/>
      <c r="E22" s="260"/>
      <c r="F22" s="260"/>
      <c r="G22" s="69"/>
      <c r="H22" s="69"/>
      <c r="I22" s="69"/>
      <c r="J22" s="69"/>
    </row>
    <row r="23" spans="1:10" ht="15">
      <c r="A23" s="242" t="s">
        <v>218</v>
      </c>
      <c r="B23" s="260"/>
      <c r="C23" s="260"/>
      <c r="D23" s="260"/>
      <c r="E23" s="260"/>
      <c r="F23" s="260"/>
      <c r="G23" s="69"/>
      <c r="H23" s="69"/>
      <c r="I23" s="69"/>
      <c r="J23" s="69"/>
    </row>
    <row r="24" spans="1:8" ht="15">
      <c r="A24" s="242" t="s">
        <v>71</v>
      </c>
      <c r="B24" s="261"/>
      <c r="C24" s="262"/>
      <c r="D24" s="116"/>
      <c r="E24" s="116"/>
      <c r="F24" s="116"/>
      <c r="G24" s="32"/>
      <c r="H24" s="32"/>
    </row>
    <row r="25" spans="1:6" ht="12.75">
      <c r="A25" s="408"/>
      <c r="B25" s="408"/>
      <c r="C25" s="408"/>
      <c r="D25" s="408"/>
      <c r="E25" s="408"/>
      <c r="F25" s="408"/>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10">
    <mergeCell ref="A6:T7"/>
    <mergeCell ref="A8:T12"/>
    <mergeCell ref="L14:T14"/>
    <mergeCell ref="L15:P15"/>
    <mergeCell ref="Q15:T15"/>
    <mergeCell ref="A25:F25"/>
    <mergeCell ref="B14:J14"/>
    <mergeCell ref="A15:A16"/>
    <mergeCell ref="B15:F15"/>
    <mergeCell ref="G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P31"/>
  <sheetViews>
    <sheetView zoomScalePageLayoutView="0" workbookViewId="0" topLeftCell="A1">
      <selection activeCell="A24" sqref="A24"/>
    </sheetView>
  </sheetViews>
  <sheetFormatPr defaultColWidth="11.421875" defaultRowHeight="12.75"/>
  <cols>
    <col min="1" max="1" width="28.7109375" style="15" customWidth="1"/>
    <col min="2" max="2" width="13.8515625" style="15" bestFit="1" customWidth="1"/>
    <col min="3" max="3" width="12.8515625" style="15" bestFit="1" customWidth="1"/>
    <col min="4" max="4" width="10.421875" style="15" customWidth="1"/>
    <col min="5" max="5" width="14.57421875" style="15" bestFit="1" customWidth="1"/>
    <col min="6" max="6" width="2.421875" style="15" customWidth="1"/>
    <col min="7" max="7" width="14.57421875" style="15" bestFit="1" customWidth="1"/>
    <col min="8" max="8" width="12.8515625" style="15" bestFit="1" customWidth="1"/>
    <col min="9" max="9" width="11.57421875" style="15" bestFit="1" customWidth="1"/>
    <col min="10" max="10" width="14.57421875" style="15" bestFit="1" customWidth="1"/>
    <col min="11" max="11" width="1.8515625" style="15" customWidth="1"/>
    <col min="12" max="16384" width="11.421875" style="15" customWidth="1"/>
  </cols>
  <sheetData>
    <row r="1" spans="1:10" ht="12.75" customHeight="1">
      <c r="A1" s="117"/>
      <c r="B1" s="117"/>
      <c r="C1" s="117"/>
      <c r="D1" s="117"/>
      <c r="E1" s="117"/>
      <c r="F1" s="117"/>
      <c r="G1" s="118"/>
      <c r="H1" s="118"/>
      <c r="I1" s="117"/>
      <c r="J1" s="117"/>
    </row>
    <row r="2" spans="1:10" ht="12.75" customHeight="1">
      <c r="A2" s="117"/>
      <c r="B2" s="117"/>
      <c r="C2" s="117"/>
      <c r="D2" s="117"/>
      <c r="E2" s="117"/>
      <c r="F2" s="117"/>
      <c r="G2" s="118"/>
      <c r="H2" s="118"/>
      <c r="I2" s="117"/>
      <c r="J2" s="117"/>
    </row>
    <row r="3" spans="1:10" ht="12.75" customHeight="1">
      <c r="A3" s="117"/>
      <c r="B3" s="117"/>
      <c r="C3" s="117"/>
      <c r="D3" s="117"/>
      <c r="E3" s="117"/>
      <c r="F3" s="117"/>
      <c r="G3" s="118"/>
      <c r="H3" s="118"/>
      <c r="I3" s="117"/>
      <c r="J3" s="117"/>
    </row>
    <row r="4" spans="1:10" ht="12.75" customHeight="1">
      <c r="A4" s="117"/>
      <c r="B4" s="117"/>
      <c r="C4" s="117"/>
      <c r="D4" s="117"/>
      <c r="E4" s="117"/>
      <c r="F4" s="117"/>
      <c r="G4" s="118"/>
      <c r="H4" s="118"/>
      <c r="I4" s="117"/>
      <c r="J4" s="117"/>
    </row>
    <row r="5" spans="1:10" ht="13.5" customHeight="1">
      <c r="A5" s="117"/>
      <c r="B5" s="117"/>
      <c r="C5" s="117"/>
      <c r="D5" s="117"/>
      <c r="E5" s="117"/>
      <c r="F5" s="117"/>
      <c r="G5" s="118"/>
      <c r="H5" s="118"/>
      <c r="I5" s="117"/>
      <c r="J5" s="117"/>
    </row>
    <row r="6" spans="1:11" ht="12.75" customHeight="1">
      <c r="A6" s="315" t="s">
        <v>50</v>
      </c>
      <c r="B6" s="315"/>
      <c r="C6" s="315"/>
      <c r="D6" s="315"/>
      <c r="E6" s="315"/>
      <c r="F6" s="315"/>
      <c r="G6" s="315"/>
      <c r="H6" s="315"/>
      <c r="I6" s="315"/>
      <c r="J6" s="315"/>
      <c r="K6" s="315"/>
    </row>
    <row r="7" spans="1:11" ht="12.75" customHeight="1">
      <c r="A7" s="315"/>
      <c r="B7" s="315"/>
      <c r="C7" s="315"/>
      <c r="D7" s="315"/>
      <c r="E7" s="315"/>
      <c r="F7" s="315"/>
      <c r="G7" s="315"/>
      <c r="H7" s="315"/>
      <c r="I7" s="315"/>
      <c r="J7" s="315"/>
      <c r="K7" s="315"/>
    </row>
    <row r="8" spans="1:11" ht="12.75" customHeight="1">
      <c r="A8" s="406" t="s">
        <v>161</v>
      </c>
      <c r="B8" s="406"/>
      <c r="C8" s="406"/>
      <c r="D8" s="406"/>
      <c r="E8" s="406"/>
      <c r="F8" s="406"/>
      <c r="G8" s="406"/>
      <c r="H8" s="406"/>
      <c r="I8" s="406"/>
      <c r="J8" s="406"/>
      <c r="K8" s="316"/>
    </row>
    <row r="9" spans="1:11" ht="12.75">
      <c r="A9" s="406"/>
      <c r="B9" s="406"/>
      <c r="C9" s="406"/>
      <c r="D9" s="406"/>
      <c r="E9" s="406"/>
      <c r="F9" s="406"/>
      <c r="G9" s="406"/>
      <c r="H9" s="406"/>
      <c r="I9" s="406"/>
      <c r="J9" s="406"/>
      <c r="K9" s="316"/>
    </row>
    <row r="10" spans="1:11" ht="12.75">
      <c r="A10" s="406"/>
      <c r="B10" s="406"/>
      <c r="C10" s="406"/>
      <c r="D10" s="406"/>
      <c r="E10" s="406"/>
      <c r="F10" s="406"/>
      <c r="G10" s="406"/>
      <c r="H10" s="406"/>
      <c r="I10" s="406"/>
      <c r="J10" s="406"/>
      <c r="K10" s="316"/>
    </row>
    <row r="11" spans="1:11" ht="12.75">
      <c r="A11" s="406"/>
      <c r="B11" s="406"/>
      <c r="C11" s="406"/>
      <c r="D11" s="406"/>
      <c r="E11" s="406"/>
      <c r="F11" s="406"/>
      <c r="G11" s="406"/>
      <c r="H11" s="406"/>
      <c r="I11" s="406"/>
      <c r="J11" s="406"/>
      <c r="K11" s="316"/>
    </row>
    <row r="12" spans="1:11" ht="12.75">
      <c r="A12" s="406"/>
      <c r="B12" s="406"/>
      <c r="C12" s="406"/>
      <c r="D12" s="406"/>
      <c r="E12" s="406"/>
      <c r="F12" s="406"/>
      <c r="G12" s="406"/>
      <c r="H12" s="406"/>
      <c r="I12" s="406"/>
      <c r="J12" s="406"/>
      <c r="K12" s="316"/>
    </row>
    <row r="13" spans="1:10" ht="13.5" thickBot="1">
      <c r="A13" s="281"/>
      <c r="B13" s="281"/>
      <c r="C13" s="281"/>
      <c r="D13" s="281"/>
      <c r="E13" s="281"/>
      <c r="F13" s="281"/>
      <c r="G13" s="281"/>
      <c r="H13" s="281"/>
      <c r="I13" s="281"/>
      <c r="J13" s="281"/>
    </row>
    <row r="14" spans="1:11" ht="14.25" thickBot="1">
      <c r="A14" s="121"/>
      <c r="B14" s="407" t="s">
        <v>160</v>
      </c>
      <c r="C14" s="407"/>
      <c r="D14" s="407"/>
      <c r="E14" s="407"/>
      <c r="F14" s="407"/>
      <c r="G14" s="407"/>
      <c r="H14" s="407"/>
      <c r="I14" s="407"/>
      <c r="J14" s="407"/>
      <c r="K14" s="279"/>
    </row>
    <row r="15" spans="1:10" ht="14.25" thickBot="1">
      <c r="A15" s="409" t="s">
        <v>37</v>
      </c>
      <c r="B15" s="407" t="s">
        <v>21</v>
      </c>
      <c r="C15" s="407"/>
      <c r="D15" s="407"/>
      <c r="E15" s="407"/>
      <c r="F15" s="407"/>
      <c r="G15" s="407" t="s">
        <v>22</v>
      </c>
      <c r="H15" s="407"/>
      <c r="I15" s="407"/>
      <c r="J15" s="407"/>
    </row>
    <row r="16" spans="1:10" ht="27" thickBot="1">
      <c r="A16" s="410"/>
      <c r="B16" s="312">
        <v>2019</v>
      </c>
      <c r="C16" s="312">
        <v>2023</v>
      </c>
      <c r="D16" s="123" t="s">
        <v>45</v>
      </c>
      <c r="E16" s="123" t="s">
        <v>46</v>
      </c>
      <c r="F16" s="124"/>
      <c r="G16" s="312">
        <v>2019</v>
      </c>
      <c r="H16" s="312">
        <v>2023</v>
      </c>
      <c r="I16" s="123" t="s">
        <v>45</v>
      </c>
      <c r="J16" s="123" t="s">
        <v>46</v>
      </c>
    </row>
    <row r="17" spans="1:16" s="5" customFormat="1" ht="13.5">
      <c r="A17" s="125" t="s">
        <v>1</v>
      </c>
      <c r="B17" s="127">
        <v>2181727.2763308003</v>
      </c>
      <c r="C17" s="127">
        <v>2719068.2347800033</v>
      </c>
      <c r="D17" s="314">
        <v>24.629153436303717</v>
      </c>
      <c r="E17" s="127"/>
      <c r="F17" s="126"/>
      <c r="G17" s="127">
        <v>2558994.3483399637</v>
      </c>
      <c r="H17" s="127">
        <v>3201459.1872890117</v>
      </c>
      <c r="I17" s="127">
        <v>25.10614528577677</v>
      </c>
      <c r="J17" s="127"/>
      <c r="L17" s="15"/>
      <c r="M17" s="15"/>
      <c r="N17" s="15"/>
      <c r="O17" s="15"/>
      <c r="P17" s="15"/>
    </row>
    <row r="18" spans="1:10" ht="13.5">
      <c r="A18" s="128" t="s">
        <v>16</v>
      </c>
      <c r="B18" s="129">
        <v>719669.9762799855</v>
      </c>
      <c r="C18" s="129">
        <v>872935.2449199989</v>
      </c>
      <c r="D18" s="129">
        <v>21.296604512008432</v>
      </c>
      <c r="E18" s="129">
        <v>7.0249508406831165</v>
      </c>
      <c r="F18" s="129"/>
      <c r="G18" s="129">
        <v>273543.0430249959</v>
      </c>
      <c r="H18" s="129">
        <v>266729.47670599894</v>
      </c>
      <c r="I18" s="129">
        <v>-2.4908571037481453</v>
      </c>
      <c r="J18" s="129">
        <v>-0.2662595297803981</v>
      </c>
    </row>
    <row r="19" spans="1:10" ht="13.5">
      <c r="A19" s="118" t="s">
        <v>54</v>
      </c>
      <c r="B19" s="131">
        <v>1347527.8764308149</v>
      </c>
      <c r="C19" s="131">
        <v>1752175.973510004</v>
      </c>
      <c r="D19" s="313">
        <v>30.02892215862556</v>
      </c>
      <c r="E19" s="131">
        <v>18.547143883158533</v>
      </c>
      <c r="F19" s="130"/>
      <c r="G19" s="131">
        <v>2151031.5939149675</v>
      </c>
      <c r="H19" s="131">
        <v>2717683.3672120124</v>
      </c>
      <c r="I19" s="131">
        <v>26.3432566448601</v>
      </c>
      <c r="J19" s="131">
        <v>22.143533598057203</v>
      </c>
    </row>
    <row r="20" spans="1:10" ht="13.5">
      <c r="A20" s="128" t="s">
        <v>13</v>
      </c>
      <c r="B20" s="129">
        <v>32910.89956000003</v>
      </c>
      <c r="C20" s="129">
        <v>58366.620850000014</v>
      </c>
      <c r="D20" s="129">
        <v>77.34738834346211</v>
      </c>
      <c r="E20" s="129">
        <v>1.1667691725801348</v>
      </c>
      <c r="F20" s="129"/>
      <c r="G20" s="129">
        <v>38624.83062699998</v>
      </c>
      <c r="H20" s="129">
        <v>53035.80322100004</v>
      </c>
      <c r="I20" s="129">
        <v>37.31012501560676</v>
      </c>
      <c r="J20" s="129">
        <v>0.5631498406140892</v>
      </c>
    </row>
    <row r="21" spans="1:11" ht="13.5">
      <c r="A21" s="323" t="s">
        <v>48</v>
      </c>
      <c r="B21" s="324">
        <v>81618.52406000001</v>
      </c>
      <c r="C21" s="324">
        <v>35590.39549999998</v>
      </c>
      <c r="D21" s="325">
        <v>-56.39421821223267</v>
      </c>
      <c r="E21" s="324">
        <v>-2.109710460118073</v>
      </c>
      <c r="F21" s="326"/>
      <c r="G21" s="324">
        <v>95794.88077300022</v>
      </c>
      <c r="H21" s="324">
        <v>164010.54015000004</v>
      </c>
      <c r="I21" s="324">
        <v>71.21013025596501</v>
      </c>
      <c r="J21" s="324">
        <v>2.665721376885876</v>
      </c>
      <c r="K21" s="327"/>
    </row>
    <row r="22" spans="1:10" ht="15">
      <c r="A22" s="242" t="s">
        <v>70</v>
      </c>
      <c r="B22" s="260"/>
      <c r="C22" s="260"/>
      <c r="D22" s="260"/>
      <c r="E22" s="260"/>
      <c r="F22" s="260"/>
      <c r="G22" s="69"/>
      <c r="H22" s="69"/>
      <c r="I22" s="69"/>
      <c r="J22" s="69"/>
    </row>
    <row r="23" spans="1:10" ht="15">
      <c r="A23" s="242" t="str">
        <f>+'Cuadro I.1'!A23</f>
        <v>Actualizado: 21 de julio de 2023</v>
      </c>
      <c r="B23" s="260"/>
      <c r="C23" s="260"/>
      <c r="D23" s="260"/>
      <c r="E23" s="260"/>
      <c r="F23" s="260"/>
      <c r="G23" s="69"/>
      <c r="H23" s="69"/>
      <c r="I23" s="69"/>
      <c r="J23" s="69"/>
    </row>
    <row r="24" spans="1:8" ht="15">
      <c r="A24" s="242" t="s">
        <v>71</v>
      </c>
      <c r="B24" s="261"/>
      <c r="C24" s="262"/>
      <c r="D24" s="116"/>
      <c r="E24" s="116"/>
      <c r="F24" s="116"/>
      <c r="G24" s="32"/>
      <c r="H24" s="32"/>
    </row>
    <row r="25" spans="1:6" ht="12.75">
      <c r="A25" s="408"/>
      <c r="B25" s="408"/>
      <c r="C25" s="408"/>
      <c r="D25" s="408"/>
      <c r="E25" s="408"/>
      <c r="F25" s="408"/>
    </row>
    <row r="26" spans="2:3" ht="12.75">
      <c r="B26" s="32"/>
      <c r="C26" s="16"/>
    </row>
    <row r="27" spans="2:3" ht="12.75">
      <c r="B27" s="32"/>
      <c r="C27" s="32"/>
    </row>
    <row r="28" spans="2:3" ht="12.75">
      <c r="B28" s="32"/>
      <c r="C28" s="32"/>
    </row>
    <row r="29" spans="2:3" ht="12.75">
      <c r="B29" s="32"/>
      <c r="C29" s="32"/>
    </row>
    <row r="30" spans="2:3" ht="12.75">
      <c r="B30" s="32"/>
      <c r="C30" s="32"/>
    </row>
    <row r="31" spans="2:3" ht="12.75">
      <c r="B31" s="32"/>
      <c r="C31" s="32"/>
    </row>
  </sheetData>
  <sheetProtection/>
  <mergeCells count="6">
    <mergeCell ref="A25:F25"/>
    <mergeCell ref="B14:J14"/>
    <mergeCell ref="A15:A16"/>
    <mergeCell ref="B15:F15"/>
    <mergeCell ref="G15:J15"/>
    <mergeCell ref="A8:J1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5:M63"/>
  <sheetViews>
    <sheetView zoomScale="85" zoomScaleNormal="85" zoomScalePageLayoutView="0" workbookViewId="0" topLeftCell="A22">
      <selection activeCell="C57" sqref="C57"/>
    </sheetView>
  </sheetViews>
  <sheetFormatPr defaultColWidth="11.421875" defaultRowHeight="12.75"/>
  <cols>
    <col min="1" max="1" width="38.140625" style="19" customWidth="1"/>
    <col min="2" max="2" width="13.8515625" style="19" bestFit="1" customWidth="1"/>
    <col min="3" max="3" width="10.28125" style="19" bestFit="1" customWidth="1"/>
    <col min="4" max="4" width="10.7109375" style="33" customWidth="1"/>
    <col min="5" max="5" width="14.7109375" style="19" bestFit="1" customWidth="1"/>
    <col min="6" max="6" width="12.8515625" style="19" customWidth="1"/>
    <col min="7" max="7" width="1.28515625" style="82" customWidth="1"/>
    <col min="8" max="9" width="11.421875" style="19" customWidth="1"/>
    <col min="10" max="10" width="15.57421875" style="33" bestFit="1" customWidth="1"/>
    <col min="11" max="16384" width="11.421875" style="19" customWidth="1"/>
  </cols>
  <sheetData>
    <row r="1" ht="12.75" customHeight="1"/>
    <row r="2" ht="12.75" customHeight="1"/>
    <row r="3" ht="12.75" customHeight="1"/>
    <row r="4" ht="12.75" customHeight="1"/>
    <row r="5" spans="4:10" s="82" customFormat="1" ht="12.75" customHeight="1">
      <c r="D5" s="33"/>
      <c r="J5" s="33"/>
    </row>
    <row r="6" spans="1:12" s="82" customFormat="1" ht="12.75" customHeight="1">
      <c r="A6" s="405" t="s">
        <v>50</v>
      </c>
      <c r="B6" s="405"/>
      <c r="C6" s="405"/>
      <c r="D6" s="405"/>
      <c r="E6" s="405"/>
      <c r="F6" s="405"/>
      <c r="G6" s="405"/>
      <c r="H6" s="405"/>
      <c r="I6" s="405"/>
      <c r="J6" s="405"/>
      <c r="K6" s="405"/>
      <c r="L6" s="405"/>
    </row>
    <row r="7" spans="1:12" s="82" customFormat="1" ht="12.75" customHeight="1">
      <c r="A7" s="405"/>
      <c r="B7" s="405"/>
      <c r="C7" s="405"/>
      <c r="D7" s="405"/>
      <c r="E7" s="405"/>
      <c r="F7" s="405"/>
      <c r="G7" s="405"/>
      <c r="H7" s="405"/>
      <c r="I7" s="405"/>
      <c r="J7" s="405"/>
      <c r="K7" s="405"/>
      <c r="L7" s="405"/>
    </row>
    <row r="8" spans="1:12" ht="12.75" customHeight="1">
      <c r="A8" s="406" t="s">
        <v>162</v>
      </c>
      <c r="B8" s="406"/>
      <c r="C8" s="406"/>
      <c r="D8" s="406"/>
      <c r="E8" s="406"/>
      <c r="F8" s="406"/>
      <c r="G8" s="406"/>
      <c r="H8" s="406"/>
      <c r="I8" s="406"/>
      <c r="J8" s="406"/>
      <c r="K8" s="406"/>
      <c r="L8" s="406"/>
    </row>
    <row r="9" spans="1:12" ht="12.75">
      <c r="A9" s="406"/>
      <c r="B9" s="406"/>
      <c r="C9" s="406"/>
      <c r="D9" s="406"/>
      <c r="E9" s="406"/>
      <c r="F9" s="406"/>
      <c r="G9" s="406"/>
      <c r="H9" s="406"/>
      <c r="I9" s="406"/>
      <c r="J9" s="406"/>
      <c r="K9" s="406"/>
      <c r="L9" s="406"/>
    </row>
    <row r="10" spans="1:12" ht="12.75">
      <c r="A10" s="406"/>
      <c r="B10" s="406"/>
      <c r="C10" s="406"/>
      <c r="D10" s="406"/>
      <c r="E10" s="406"/>
      <c r="F10" s="406"/>
      <c r="G10" s="406"/>
      <c r="H10" s="406"/>
      <c r="I10" s="406"/>
      <c r="J10" s="406"/>
      <c r="K10" s="406"/>
      <c r="L10" s="406"/>
    </row>
    <row r="11" spans="1:12" ht="12.75">
      <c r="A11" s="406"/>
      <c r="B11" s="406"/>
      <c r="C11" s="406"/>
      <c r="D11" s="406"/>
      <c r="E11" s="406"/>
      <c r="F11" s="406"/>
      <c r="G11" s="406"/>
      <c r="H11" s="406"/>
      <c r="I11" s="406"/>
      <c r="J11" s="406"/>
      <c r="K11" s="406"/>
      <c r="L11" s="406"/>
    </row>
    <row r="12" spans="1:12" ht="8.25" customHeight="1">
      <c r="A12" s="406"/>
      <c r="B12" s="406"/>
      <c r="C12" s="406"/>
      <c r="D12" s="406"/>
      <c r="E12" s="406"/>
      <c r="F12" s="406"/>
      <c r="G12" s="406"/>
      <c r="H12" s="406"/>
      <c r="I12" s="406"/>
      <c r="J12" s="406"/>
      <c r="K12" s="406"/>
      <c r="L12" s="406"/>
    </row>
    <row r="13" spans="1:7" ht="13.5" thickBot="1">
      <c r="A13" s="29"/>
      <c r="B13" s="91"/>
      <c r="C13" s="91"/>
      <c r="D13" s="91"/>
      <c r="E13" s="91"/>
      <c r="F13" s="91"/>
      <c r="G13" s="91"/>
    </row>
    <row r="14" spans="1:12" s="57" customFormat="1" ht="12" thickBot="1">
      <c r="A14" s="134"/>
      <c r="B14" s="411" t="s">
        <v>160</v>
      </c>
      <c r="C14" s="411"/>
      <c r="D14" s="411"/>
      <c r="E14" s="411"/>
      <c r="F14" s="411"/>
      <c r="G14" s="353"/>
      <c r="H14" s="411" t="s">
        <v>179</v>
      </c>
      <c r="I14" s="411"/>
      <c r="J14" s="411"/>
      <c r="K14" s="411"/>
      <c r="L14" s="411"/>
    </row>
    <row r="15" spans="1:12" s="57" customFormat="1" ht="12.75" customHeight="1" thickBot="1">
      <c r="A15" s="415" t="s">
        <v>40</v>
      </c>
      <c r="B15" s="411" t="s">
        <v>21</v>
      </c>
      <c r="C15" s="411"/>
      <c r="D15" s="411"/>
      <c r="E15" s="411"/>
      <c r="F15" s="412" t="s">
        <v>157</v>
      </c>
      <c r="G15" s="135"/>
      <c r="H15" s="411" t="s">
        <v>21</v>
      </c>
      <c r="I15" s="411"/>
      <c r="J15" s="411"/>
      <c r="K15" s="411"/>
      <c r="L15" s="412" t="s">
        <v>157</v>
      </c>
    </row>
    <row r="16" spans="1:12" s="57" customFormat="1" ht="24" thickBot="1">
      <c r="A16" s="416"/>
      <c r="B16" s="350">
        <v>2022</v>
      </c>
      <c r="C16" s="350">
        <v>2023</v>
      </c>
      <c r="D16" s="332" t="s">
        <v>45</v>
      </c>
      <c r="E16" s="136" t="s">
        <v>46</v>
      </c>
      <c r="F16" s="413"/>
      <c r="G16" s="137"/>
      <c r="H16" s="350">
        <v>2022</v>
      </c>
      <c r="I16" s="350">
        <v>2023</v>
      </c>
      <c r="J16" s="332" t="s">
        <v>45</v>
      </c>
      <c r="K16" s="136" t="s">
        <v>46</v>
      </c>
      <c r="L16" s="413"/>
    </row>
    <row r="17" spans="1:12" s="24" customFormat="1" ht="12">
      <c r="A17" s="368" t="s">
        <v>1</v>
      </c>
      <c r="B17" s="333">
        <v>3427745.690389995</v>
      </c>
      <c r="C17" s="333">
        <v>2719068.234779991</v>
      </c>
      <c r="D17" s="333">
        <v>-20.674738432225215</v>
      </c>
      <c r="E17" s="333"/>
      <c r="F17" s="333">
        <v>99.99999999999997</v>
      </c>
      <c r="G17" s="372"/>
      <c r="H17" s="298">
        <v>15546582.08529</v>
      </c>
      <c r="I17" s="298">
        <v>13093325.628019981</v>
      </c>
      <c r="J17" s="333">
        <v>-15.780037334323493</v>
      </c>
      <c r="K17" s="298"/>
      <c r="L17" s="298">
        <v>99.99999999999999</v>
      </c>
    </row>
    <row r="18" spans="1:12" s="24" customFormat="1" ht="12">
      <c r="A18" s="138" t="s">
        <v>77</v>
      </c>
      <c r="B18" s="334">
        <v>973093.2662000008</v>
      </c>
      <c r="C18" s="334">
        <v>1022339.3925300003</v>
      </c>
      <c r="D18" s="334">
        <v>5.060781740100739</v>
      </c>
      <c r="E18" s="334">
        <v>1.436691364475073</v>
      </c>
      <c r="F18" s="334">
        <v>37.598886980955854</v>
      </c>
      <c r="G18" s="373"/>
      <c r="H18" s="299">
        <v>4431244.9906699965</v>
      </c>
      <c r="I18" s="299">
        <v>4435737.5178200025</v>
      </c>
      <c r="J18" s="334">
        <v>0.10138295579380507</v>
      </c>
      <c r="K18" s="299">
        <v>0.02889720149007424</v>
      </c>
      <c r="L18" s="299">
        <v>33.87785230306527</v>
      </c>
    </row>
    <row r="19" spans="1:12" s="24" customFormat="1" ht="12">
      <c r="A19" s="369" t="s">
        <v>78</v>
      </c>
      <c r="B19" s="333">
        <v>2454652.424189994</v>
      </c>
      <c r="C19" s="333">
        <v>1696728.8422499907</v>
      </c>
      <c r="D19" s="333">
        <v>-30.877022525505183</v>
      </c>
      <c r="E19" s="333">
        <v>-22.111429796700293</v>
      </c>
      <c r="F19" s="333">
        <v>62.40111301904412</v>
      </c>
      <c r="G19" s="372"/>
      <c r="H19" s="298">
        <v>11115337.094619991</v>
      </c>
      <c r="I19" s="298">
        <v>8657588.110199979</v>
      </c>
      <c r="J19" s="333">
        <v>-22.11133106893901</v>
      </c>
      <c r="K19" s="298">
        <v>-15.80893453581356</v>
      </c>
      <c r="L19" s="298">
        <v>66.12214769693472</v>
      </c>
    </row>
    <row r="20" spans="1:12" s="57" customFormat="1" ht="11.25">
      <c r="A20" s="370" t="s">
        <v>181</v>
      </c>
      <c r="B20" s="335">
        <v>786492.1681499984</v>
      </c>
      <c r="C20" s="335">
        <v>329867.9379800002</v>
      </c>
      <c r="D20" s="335">
        <v>-58.058331495414414</v>
      </c>
      <c r="E20" s="335">
        <v>-13.3214150469268</v>
      </c>
      <c r="F20" s="335">
        <v>12.131653548101964</v>
      </c>
      <c r="G20" s="374"/>
      <c r="H20" s="300">
        <v>3150919.148959996</v>
      </c>
      <c r="I20" s="300">
        <v>1765480.467100002</v>
      </c>
      <c r="J20" s="335">
        <v>-43.969350413744415</v>
      </c>
      <c r="K20" s="300">
        <v>-8.911532285741968</v>
      </c>
      <c r="L20" s="300">
        <v>13.483820056547271</v>
      </c>
    </row>
    <row r="21" spans="1:12" s="57" customFormat="1" ht="11.25">
      <c r="A21" s="371" t="s">
        <v>182</v>
      </c>
      <c r="B21" s="336">
        <v>100178.84933999996</v>
      </c>
      <c r="C21" s="336">
        <v>0</v>
      </c>
      <c r="D21" s="336">
        <v>-100</v>
      </c>
      <c r="E21" s="336">
        <v>-2.9225869824841646</v>
      </c>
      <c r="F21" s="336">
        <v>0</v>
      </c>
      <c r="G21" s="375"/>
      <c r="H21" s="301">
        <v>558475.82011</v>
      </c>
      <c r="I21" s="301">
        <v>0</v>
      </c>
      <c r="J21" s="336">
        <v>-100</v>
      </c>
      <c r="K21" s="301">
        <v>-3.5922739612227943</v>
      </c>
      <c r="L21" s="301">
        <v>0</v>
      </c>
    </row>
    <row r="22" spans="1:12" s="57" customFormat="1" ht="11.25">
      <c r="A22" s="370" t="s">
        <v>183</v>
      </c>
      <c r="B22" s="335">
        <v>73147.12512999996</v>
      </c>
      <c r="C22" s="335">
        <v>14377.169759999997</v>
      </c>
      <c r="D22" s="335">
        <v>-80.34486012341794</v>
      </c>
      <c r="E22" s="335">
        <v>-1.714536627812472</v>
      </c>
      <c r="F22" s="335">
        <v>0.5287535478550909</v>
      </c>
      <c r="G22" s="374"/>
      <c r="H22" s="300">
        <v>195140.72363000002</v>
      </c>
      <c r="I22" s="300">
        <v>66826.01542000001</v>
      </c>
      <c r="J22" s="335">
        <v>-65.75496176456399</v>
      </c>
      <c r="K22" s="300">
        <v>-0.8253563870569984</v>
      </c>
      <c r="L22" s="300">
        <v>0.5103822918525068</v>
      </c>
    </row>
    <row r="23" spans="1:12" s="57" customFormat="1" ht="11.25">
      <c r="A23" s="371" t="s">
        <v>184</v>
      </c>
      <c r="B23" s="336">
        <v>146363.67316000003</v>
      </c>
      <c r="C23" s="336">
        <v>91845.81189000004</v>
      </c>
      <c r="D23" s="336">
        <v>-37.24821883255337</v>
      </c>
      <c r="E23" s="336">
        <v>-1.5904873404945385</v>
      </c>
      <c r="F23" s="336">
        <v>3.3778413765122592</v>
      </c>
      <c r="G23" s="375"/>
      <c r="H23" s="301">
        <v>646743.3517700003</v>
      </c>
      <c r="I23" s="301">
        <v>492387.90934000013</v>
      </c>
      <c r="J23" s="336">
        <v>-23.8665680918964</v>
      </c>
      <c r="K23" s="301">
        <v>-0.9928577328649598</v>
      </c>
      <c r="L23" s="301">
        <v>3.7606023353324387</v>
      </c>
    </row>
    <row r="24" spans="1:12" s="57" customFormat="1" ht="11.25">
      <c r="A24" s="370" t="s">
        <v>185</v>
      </c>
      <c r="B24" s="335">
        <v>208446.5610899995</v>
      </c>
      <c r="C24" s="335">
        <v>159899.0426100003</v>
      </c>
      <c r="D24" s="335">
        <v>-23.290150831050738</v>
      </c>
      <c r="E24" s="335">
        <v>-1.4163103936242034</v>
      </c>
      <c r="F24" s="335">
        <v>5.880655754228921</v>
      </c>
      <c r="G24" s="374"/>
      <c r="H24" s="300">
        <v>888472.8032599997</v>
      </c>
      <c r="I24" s="300">
        <v>881228.7250900001</v>
      </c>
      <c r="J24" s="335">
        <v>-0.8153404520002794</v>
      </c>
      <c r="K24" s="300">
        <v>-0.04659595356881635</v>
      </c>
      <c r="L24" s="300">
        <v>6.730365914097125</v>
      </c>
    </row>
    <row r="25" spans="1:12" s="57" customFormat="1" ht="11.25">
      <c r="A25" s="371" t="s">
        <v>186</v>
      </c>
      <c r="B25" s="336">
        <v>188296.57082999998</v>
      </c>
      <c r="C25" s="336">
        <v>153888.2496499999</v>
      </c>
      <c r="D25" s="336">
        <v>-18.27347201721745</v>
      </c>
      <c r="E25" s="336">
        <v>-1.0038177941982984</v>
      </c>
      <c r="F25" s="336">
        <v>5.659594992195975</v>
      </c>
      <c r="G25" s="375"/>
      <c r="H25" s="301">
        <v>938260.3041200002</v>
      </c>
      <c r="I25" s="301">
        <v>726418.7610199999</v>
      </c>
      <c r="J25" s="336">
        <v>-22.578120610003616</v>
      </c>
      <c r="K25" s="301">
        <v>-1.3626245430527306</v>
      </c>
      <c r="L25" s="301">
        <v>5.548008058895664</v>
      </c>
    </row>
    <row r="26" spans="1:12" s="57" customFormat="1" ht="11.25">
      <c r="A26" s="370" t="s">
        <v>187</v>
      </c>
      <c r="B26" s="335">
        <v>28227.686100000003</v>
      </c>
      <c r="C26" s="335">
        <v>8481.900480000002</v>
      </c>
      <c r="D26" s="335">
        <v>-69.95183930432046</v>
      </c>
      <c r="E26" s="335">
        <v>-0.5760574851092121</v>
      </c>
      <c r="F26" s="335">
        <v>0.3119414353603488</v>
      </c>
      <c r="G26" s="374"/>
      <c r="H26" s="300">
        <v>98559.49101000003</v>
      </c>
      <c r="I26" s="300">
        <v>77780.96706</v>
      </c>
      <c r="J26" s="335">
        <v>-21.082215154593086</v>
      </c>
      <c r="K26" s="300">
        <v>-0.1336533254448285</v>
      </c>
      <c r="L26" s="300">
        <v>0.5940505053471454</v>
      </c>
    </row>
    <row r="27" spans="1:12" s="57" customFormat="1" ht="11.25">
      <c r="A27" s="371" t="s">
        <v>188</v>
      </c>
      <c r="B27" s="336">
        <v>107462.88607999969</v>
      </c>
      <c r="C27" s="336">
        <v>92651.85353000005</v>
      </c>
      <c r="D27" s="336">
        <v>-13.782463034701776</v>
      </c>
      <c r="E27" s="336">
        <v>-0.43209251466711057</v>
      </c>
      <c r="F27" s="336">
        <v>3.4074854152197034</v>
      </c>
      <c r="G27" s="375"/>
      <c r="H27" s="301">
        <v>503300.60289000004</v>
      </c>
      <c r="I27" s="301">
        <v>958853.310320001</v>
      </c>
      <c r="J27" s="336">
        <v>90.5130462419822</v>
      </c>
      <c r="K27" s="301">
        <v>2.9302434768671124</v>
      </c>
      <c r="L27" s="301">
        <v>7.323222056495987</v>
      </c>
    </row>
    <row r="28" spans="1:12" s="57" customFormat="1" ht="11.25">
      <c r="A28" s="370" t="s">
        <v>189</v>
      </c>
      <c r="B28" s="335">
        <v>36123.714640000006</v>
      </c>
      <c r="C28" s="335">
        <v>23229.737580000005</v>
      </c>
      <c r="D28" s="335">
        <v>-35.693940084784145</v>
      </c>
      <c r="E28" s="335">
        <v>-0.3761649265915342</v>
      </c>
      <c r="F28" s="335">
        <v>0.8543271287886454</v>
      </c>
      <c r="G28" s="374"/>
      <c r="H28" s="300">
        <v>163470.52192000003</v>
      </c>
      <c r="I28" s="300">
        <v>126452.75893999999</v>
      </c>
      <c r="J28" s="335">
        <v>-22.644916370987044</v>
      </c>
      <c r="K28" s="300">
        <v>-0.2381086902376173</v>
      </c>
      <c r="L28" s="300">
        <v>0.9657802954918384</v>
      </c>
    </row>
    <row r="29" spans="1:12" s="57" customFormat="1" ht="11.25">
      <c r="A29" s="371" t="s">
        <v>190</v>
      </c>
      <c r="B29" s="336">
        <v>12716.491559999995</v>
      </c>
      <c r="C29" s="336">
        <v>0</v>
      </c>
      <c r="D29" s="336">
        <v>-100</v>
      </c>
      <c r="E29" s="336">
        <v>-0.37098701912606485</v>
      </c>
      <c r="F29" s="336">
        <v>0</v>
      </c>
      <c r="G29" s="375"/>
      <c r="H29" s="301">
        <v>150422.81858999998</v>
      </c>
      <c r="I29" s="301">
        <v>0</v>
      </c>
      <c r="J29" s="336">
        <v>-100</v>
      </c>
      <c r="K29" s="301">
        <v>-0.9675619873536606</v>
      </c>
      <c r="L29" s="301">
        <v>0</v>
      </c>
    </row>
    <row r="30" spans="1:12" s="57" customFormat="1" ht="11.25">
      <c r="A30" s="370" t="s">
        <v>191</v>
      </c>
      <c r="B30" s="335">
        <v>39299.27271999998</v>
      </c>
      <c r="C30" s="335">
        <v>27307.383979999995</v>
      </c>
      <c r="D30" s="335">
        <v>-30.514276499313265</v>
      </c>
      <c r="E30" s="335">
        <v>-0.3498476790043195</v>
      </c>
      <c r="F30" s="335">
        <v>1.004291971444752</v>
      </c>
      <c r="G30" s="374"/>
      <c r="H30" s="300">
        <v>147761.41317999997</v>
      </c>
      <c r="I30" s="300">
        <v>82267.28987</v>
      </c>
      <c r="J30" s="335">
        <v>-44.32423993550763</v>
      </c>
      <c r="K30" s="300">
        <v>-0.42127667001462543</v>
      </c>
      <c r="L30" s="300">
        <v>0.6283147017587827</v>
      </c>
    </row>
    <row r="31" spans="1:12" s="57" customFormat="1" ht="11.25">
      <c r="A31" s="371" t="s">
        <v>192</v>
      </c>
      <c r="B31" s="336">
        <v>91700.87755999979</v>
      </c>
      <c r="C31" s="336">
        <v>80238.4808699998</v>
      </c>
      <c r="D31" s="336">
        <v>-12.499767717599164</v>
      </c>
      <c r="E31" s="336">
        <v>-0.334400440561734</v>
      </c>
      <c r="F31" s="336">
        <v>2.9509550309792854</v>
      </c>
      <c r="G31" s="375"/>
      <c r="H31" s="301">
        <v>471269.58135999937</v>
      </c>
      <c r="I31" s="301">
        <v>395067.79280999943</v>
      </c>
      <c r="J31" s="336">
        <v>-16.169468933279173</v>
      </c>
      <c r="K31" s="301">
        <v>-0.49015139232501315</v>
      </c>
      <c r="L31" s="301">
        <v>3.0173219855202134</v>
      </c>
    </row>
    <row r="32" spans="1:12" s="57" customFormat="1" ht="11.25">
      <c r="A32" s="370" t="s">
        <v>193</v>
      </c>
      <c r="B32" s="335">
        <v>50522.87280000001</v>
      </c>
      <c r="C32" s="335">
        <v>40141.680400000085</v>
      </c>
      <c r="D32" s="335">
        <v>-20.547510117041334</v>
      </c>
      <c r="E32" s="335">
        <v>-0.30285771867803873</v>
      </c>
      <c r="F32" s="335">
        <v>1.4763027969119018</v>
      </c>
      <c r="G32" s="374"/>
      <c r="H32" s="300">
        <v>274178.37011</v>
      </c>
      <c r="I32" s="300">
        <v>199337.94942000002</v>
      </c>
      <c r="J32" s="335">
        <v>-27.296252676669607</v>
      </c>
      <c r="K32" s="300">
        <v>-0.4813946903532785</v>
      </c>
      <c r="L32" s="300">
        <v>1.5224394098426206</v>
      </c>
    </row>
    <row r="33" spans="1:12" s="57" customFormat="1" ht="11.25">
      <c r="A33" s="371" t="s">
        <v>194</v>
      </c>
      <c r="B33" s="336">
        <v>37256.47555999999</v>
      </c>
      <c r="C33" s="336">
        <v>29648.820320000064</v>
      </c>
      <c r="D33" s="336">
        <v>-20.41968577448534</v>
      </c>
      <c r="E33" s="336">
        <v>-0.22194339741506197</v>
      </c>
      <c r="F33" s="336">
        <v>1.0904036883207915</v>
      </c>
      <c r="G33" s="375"/>
      <c r="H33" s="301">
        <v>160064.54101000002</v>
      </c>
      <c r="I33" s="301">
        <v>174681.20103000008</v>
      </c>
      <c r="J33" s="336">
        <v>9.13172894369334</v>
      </c>
      <c r="K33" s="301">
        <v>0.09401847904453672</v>
      </c>
      <c r="L33" s="301">
        <v>1.3341240109096408</v>
      </c>
    </row>
    <row r="34" spans="1:12" s="57" customFormat="1" ht="11.25">
      <c r="A34" s="370" t="s">
        <v>195</v>
      </c>
      <c r="B34" s="335">
        <v>18274.174689999996</v>
      </c>
      <c r="C34" s="335">
        <v>11156.554779999995</v>
      </c>
      <c r="D34" s="335">
        <v>-38.949063532236615</v>
      </c>
      <c r="E34" s="335">
        <v>-0.207647257203325</v>
      </c>
      <c r="F34" s="335">
        <v>0.4103080105638727</v>
      </c>
      <c r="G34" s="374"/>
      <c r="H34" s="300">
        <v>94348.91216999992</v>
      </c>
      <c r="I34" s="300">
        <v>66959.88665999999</v>
      </c>
      <c r="J34" s="335">
        <v>-29.02950853386608</v>
      </c>
      <c r="K34" s="300">
        <v>-0.17617393559395375</v>
      </c>
      <c r="L34" s="300">
        <v>0.5114047306415758</v>
      </c>
    </row>
    <row r="35" spans="1:12" s="57" customFormat="1" ht="11.25">
      <c r="A35" s="371" t="s">
        <v>196</v>
      </c>
      <c r="B35" s="336">
        <v>16829.33215999997</v>
      </c>
      <c r="C35" s="336">
        <v>12020.201919999992</v>
      </c>
      <c r="D35" s="336">
        <v>-28.575882835269827</v>
      </c>
      <c r="E35" s="336">
        <v>-0.14030008858249965</v>
      </c>
      <c r="F35" s="336">
        <v>0.44207062427664995</v>
      </c>
      <c r="G35" s="375"/>
      <c r="H35" s="301">
        <v>80815.05039999998</v>
      </c>
      <c r="I35" s="301">
        <v>60553.784350000016</v>
      </c>
      <c r="J35" s="336">
        <v>-25.071154382401982</v>
      </c>
      <c r="K35" s="301">
        <v>-0.13032617676891795</v>
      </c>
      <c r="L35" s="301">
        <v>0.4624782585442899</v>
      </c>
    </row>
    <row r="36" spans="1:12" s="57" customFormat="1" ht="11.25">
      <c r="A36" s="370" t="s">
        <v>197</v>
      </c>
      <c r="B36" s="335">
        <v>46873.35700999992</v>
      </c>
      <c r="C36" s="335">
        <v>42088.53435</v>
      </c>
      <c r="D36" s="335">
        <v>-10.207979468974514</v>
      </c>
      <c r="E36" s="335">
        <v>-0.13959094670922104</v>
      </c>
      <c r="F36" s="335">
        <v>1.547902837142501</v>
      </c>
      <c r="G36" s="374"/>
      <c r="H36" s="300">
        <v>232465.06998999976</v>
      </c>
      <c r="I36" s="300">
        <v>189938.57424000013</v>
      </c>
      <c r="J36" s="335">
        <v>-18.29371429945541</v>
      </c>
      <c r="K36" s="300">
        <v>-0.2735424128383675</v>
      </c>
      <c r="L36" s="300">
        <v>1.45065187895066</v>
      </c>
    </row>
    <row r="37" spans="1:12" s="57" customFormat="1" ht="11.25">
      <c r="A37" s="371" t="s">
        <v>198</v>
      </c>
      <c r="B37" s="336">
        <v>30197.159689999975</v>
      </c>
      <c r="C37" s="336">
        <v>25448.81846</v>
      </c>
      <c r="D37" s="336">
        <v>-15.724463091051666</v>
      </c>
      <c r="E37" s="336">
        <v>-0.13852664867502845</v>
      </c>
      <c r="F37" s="336">
        <v>0.9359389416742293</v>
      </c>
      <c r="G37" s="375"/>
      <c r="H37" s="301">
        <v>156562.9871599999</v>
      </c>
      <c r="I37" s="301">
        <v>138756.23780999996</v>
      </c>
      <c r="J37" s="336">
        <v>-11.373537049214766</v>
      </c>
      <c r="K37" s="301">
        <v>-0.11453803319797537</v>
      </c>
      <c r="L37" s="301">
        <v>1.0597478574355381</v>
      </c>
    </row>
    <row r="38" spans="1:12" s="57" customFormat="1" ht="11.25">
      <c r="A38" s="370" t="s">
        <v>199</v>
      </c>
      <c r="B38" s="335">
        <v>20951.41169</v>
      </c>
      <c r="C38" s="335">
        <v>17363.602660000008</v>
      </c>
      <c r="D38" s="335">
        <v>-17.124426187054663</v>
      </c>
      <c r="E38" s="335">
        <v>-0.1046696387091595</v>
      </c>
      <c r="F38" s="335">
        <v>0.638586499518463</v>
      </c>
      <c r="G38" s="374"/>
      <c r="H38" s="300">
        <v>40198.24644</v>
      </c>
      <c r="I38" s="300">
        <v>66187.54129000001</v>
      </c>
      <c r="J38" s="335">
        <v>64.65280740241167</v>
      </c>
      <c r="K38" s="300">
        <v>0.16717047327457782</v>
      </c>
      <c r="L38" s="300">
        <v>0.5055059590693852</v>
      </c>
    </row>
    <row r="39" spans="1:12" s="57" customFormat="1" ht="11.25">
      <c r="A39" s="371" t="s">
        <v>200</v>
      </c>
      <c r="B39" s="336">
        <v>48137.68386000002</v>
      </c>
      <c r="C39" s="336">
        <v>46637.76500000002</v>
      </c>
      <c r="D39" s="336">
        <v>-3.1158932871848344</v>
      </c>
      <c r="E39" s="336">
        <v>-0.043758172148101904</v>
      </c>
      <c r="F39" s="336">
        <v>1.7152112772842436</v>
      </c>
      <c r="G39" s="375"/>
      <c r="H39" s="301">
        <v>218649.08153999984</v>
      </c>
      <c r="I39" s="301">
        <v>235374.81316999998</v>
      </c>
      <c r="J39" s="336">
        <v>7.649577813085995</v>
      </c>
      <c r="K39" s="301">
        <v>0.10758462238350029</v>
      </c>
      <c r="L39" s="301">
        <v>1.7976702012687529</v>
      </c>
    </row>
    <row r="40" spans="1:12" s="57" customFormat="1" ht="11.25">
      <c r="A40" s="370" t="s">
        <v>201</v>
      </c>
      <c r="B40" s="335">
        <v>164.63646999999992</v>
      </c>
      <c r="C40" s="335">
        <v>222.74695000000003</v>
      </c>
      <c r="D40" s="335">
        <v>35.29623782628486</v>
      </c>
      <c r="E40" s="335">
        <v>0.0016952972959142876</v>
      </c>
      <c r="F40" s="335">
        <v>0.00819203237163422</v>
      </c>
      <c r="G40" s="374"/>
      <c r="H40" s="300">
        <v>1977.3849999999995</v>
      </c>
      <c r="I40" s="300">
        <v>6707.63331</v>
      </c>
      <c r="J40" s="335">
        <v>239.21736586451306</v>
      </c>
      <c r="K40" s="300">
        <v>0.03042629102685993</v>
      </c>
      <c r="L40" s="300">
        <v>0.05122940878859325</v>
      </c>
    </row>
    <row r="41" spans="1:12" s="57" customFormat="1" ht="11.25">
      <c r="A41" s="371" t="s">
        <v>202</v>
      </c>
      <c r="B41" s="336">
        <v>231.62282</v>
      </c>
      <c r="C41" s="336">
        <v>304.216</v>
      </c>
      <c r="D41" s="336">
        <v>31.34111742530379</v>
      </c>
      <c r="E41" s="336">
        <v>0.002117811137609239</v>
      </c>
      <c r="F41" s="336">
        <v>0.011188244418022674</v>
      </c>
      <c r="G41" s="375"/>
      <c r="H41" s="301">
        <v>1987.1058799999998</v>
      </c>
      <c r="I41" s="301">
        <v>1802.53595</v>
      </c>
      <c r="J41" s="336">
        <v>-9.288379238251753</v>
      </c>
      <c r="K41" s="301">
        <v>-0.0011872058371893716</v>
      </c>
      <c r="L41" s="301">
        <v>0.013766830530377529</v>
      </c>
    </row>
    <row r="42" spans="1:12" s="57" customFormat="1" ht="11.25">
      <c r="A42" s="370" t="s">
        <v>203</v>
      </c>
      <c r="B42" s="335">
        <v>14215.14977000001</v>
      </c>
      <c r="C42" s="335">
        <v>14802.057070000004</v>
      </c>
      <c r="D42" s="335">
        <v>4.128745102908571</v>
      </c>
      <c r="E42" s="335">
        <v>0.017122253312007448</v>
      </c>
      <c r="F42" s="335">
        <v>0.5443797577664573</v>
      </c>
      <c r="G42" s="374"/>
      <c r="H42" s="300">
        <v>86765.49629000001</v>
      </c>
      <c r="I42" s="300">
        <v>63127.31011</v>
      </c>
      <c r="J42" s="335">
        <v>-27.24376300573801</v>
      </c>
      <c r="K42" s="300">
        <v>-0.15204747931293666</v>
      </c>
      <c r="L42" s="300">
        <v>0.48213350758577544</v>
      </c>
    </row>
    <row r="43" spans="1:12" s="57" customFormat="1" ht="11.25">
      <c r="A43" s="371" t="s">
        <v>204</v>
      </c>
      <c r="B43" s="336">
        <v>5034.916579999999</v>
      </c>
      <c r="C43" s="336">
        <v>5680.375000000001</v>
      </c>
      <c r="D43" s="336">
        <v>12.819644769566407</v>
      </c>
      <c r="E43" s="336">
        <v>0.018830405703947194</v>
      </c>
      <c r="F43" s="336">
        <v>0.20890888015760367</v>
      </c>
      <c r="G43" s="375"/>
      <c r="H43" s="301">
        <v>34980.497540000004</v>
      </c>
      <c r="I43" s="301">
        <v>35401.6342</v>
      </c>
      <c r="J43" s="336">
        <v>1.2039184391772206</v>
      </c>
      <c r="K43" s="301">
        <v>0.002708869754712655</v>
      </c>
      <c r="L43" s="301">
        <v>0.2703792390547424</v>
      </c>
    </row>
    <row r="44" spans="1:12" s="57" customFormat="1" ht="11.25">
      <c r="A44" s="370" t="s">
        <v>205</v>
      </c>
      <c r="B44" s="335">
        <v>21830.14230999998</v>
      </c>
      <c r="C44" s="335">
        <v>22562.632399999973</v>
      </c>
      <c r="D44" s="335">
        <v>3.3554068480096566</v>
      </c>
      <c r="E44" s="335">
        <v>0.021369440914289425</v>
      </c>
      <c r="F44" s="335">
        <v>0.8297927985549649</v>
      </c>
      <c r="G44" s="374"/>
      <c r="H44" s="300">
        <v>138018.62018999996</v>
      </c>
      <c r="I44" s="300">
        <v>157521.3108099999</v>
      </c>
      <c r="J44" s="335">
        <v>14.130477897222882</v>
      </c>
      <c r="K44" s="300">
        <v>0.12544680569019212</v>
      </c>
      <c r="L44" s="300">
        <v>1.203065709088462</v>
      </c>
    </row>
    <row r="45" spans="1:12" s="57" customFormat="1" ht="11.25">
      <c r="A45" s="371" t="s">
        <v>206</v>
      </c>
      <c r="B45" s="336">
        <v>3565.354010000002</v>
      </c>
      <c r="C45" s="336">
        <v>4407.558989999999</v>
      </c>
      <c r="D45" s="336">
        <v>23.621917420761164</v>
      </c>
      <c r="E45" s="336">
        <v>0.02457022941816241</v>
      </c>
      <c r="F45" s="336">
        <v>0.16209813838513798</v>
      </c>
      <c r="G45" s="375"/>
      <c r="H45" s="301">
        <v>19381.790949999995</v>
      </c>
      <c r="I45" s="301">
        <v>19172.895150000004</v>
      </c>
      <c r="J45" s="336">
        <v>-1.0777941034390892</v>
      </c>
      <c r="K45" s="301">
        <v>-0.0013436766927545196</v>
      </c>
      <c r="L45" s="301">
        <v>0.14643258477410523</v>
      </c>
    </row>
    <row r="46" spans="1:12" s="57" customFormat="1" ht="11.25">
      <c r="A46" s="370" t="s">
        <v>207</v>
      </c>
      <c r="B46" s="335">
        <v>24976.631219999996</v>
      </c>
      <c r="C46" s="335">
        <v>26531.661489999995</v>
      </c>
      <c r="D46" s="335">
        <v>6.225940785620487</v>
      </c>
      <c r="E46" s="335">
        <v>0.04536597549694751</v>
      </c>
      <c r="F46" s="335">
        <v>0.9757629893442803</v>
      </c>
      <c r="G46" s="374"/>
      <c r="H46" s="300">
        <v>116564.01410999999</v>
      </c>
      <c r="I46" s="300">
        <v>122910.01542</v>
      </c>
      <c r="J46" s="335">
        <v>5.444219949401674</v>
      </c>
      <c r="K46" s="300">
        <v>0.04081926995390534</v>
      </c>
      <c r="L46" s="300">
        <v>0.9387226661267025</v>
      </c>
    </row>
    <row r="47" spans="1:12" s="57" customFormat="1" ht="11.25">
      <c r="A47" s="371" t="s">
        <v>208</v>
      </c>
      <c r="B47" s="365">
        <v>32080.217010000073</v>
      </c>
      <c r="C47" s="365">
        <v>34799.24319999997</v>
      </c>
      <c r="D47" s="336">
        <v>8.475710089967038</v>
      </c>
      <c r="E47" s="336">
        <v>0.07932403496627356</v>
      </c>
      <c r="F47" s="336">
        <v>1.2798223580739116</v>
      </c>
      <c r="G47" s="375"/>
      <c r="H47" s="301">
        <v>205399.79234999997</v>
      </c>
      <c r="I47" s="301">
        <v>158244.56287</v>
      </c>
      <c r="J47" s="336">
        <v>-22.957778554930453</v>
      </c>
      <c r="K47" s="301">
        <v>-0.30331573346026813</v>
      </c>
      <c r="L47" s="301">
        <v>1.2085895315347037</v>
      </c>
    </row>
    <row r="48" spans="1:12" s="57" customFormat="1" ht="11.25">
      <c r="A48" s="370" t="s">
        <v>209</v>
      </c>
      <c r="B48" s="367">
        <v>34066.94630999995</v>
      </c>
      <c r="C48" s="367">
        <v>37180.947709999986</v>
      </c>
      <c r="D48" s="335">
        <v>9.140829270881735</v>
      </c>
      <c r="E48" s="335">
        <v>0.09084692043317072</v>
      </c>
      <c r="F48" s="335">
        <v>1.3674150296933765</v>
      </c>
      <c r="G48" s="374"/>
      <c r="H48" s="300">
        <v>141807.11201999997</v>
      </c>
      <c r="I48" s="300">
        <v>167566.13724999994</v>
      </c>
      <c r="J48" s="335">
        <v>18.164833105385437</v>
      </c>
      <c r="K48" s="300">
        <v>0.1656893141443153</v>
      </c>
      <c r="L48" s="300">
        <v>1.2797828604476547</v>
      </c>
    </row>
    <row r="49" spans="1:12" s="57" customFormat="1" ht="11.25">
      <c r="A49" s="371" t="s">
        <v>210</v>
      </c>
      <c r="B49" s="365">
        <v>45628.99101999998</v>
      </c>
      <c r="C49" s="365">
        <v>52635.55044999997</v>
      </c>
      <c r="D49" s="336">
        <v>15.355499373038729</v>
      </c>
      <c r="E49" s="336">
        <v>0.20440721287006608</v>
      </c>
      <c r="F49" s="336">
        <v>1.9357936581631572</v>
      </c>
      <c r="G49" s="375"/>
      <c r="H49" s="301">
        <v>219873.94221</v>
      </c>
      <c r="I49" s="301">
        <v>242460.06161999993</v>
      </c>
      <c r="J49" s="336">
        <v>10.272303840547004</v>
      </c>
      <c r="K49" s="301">
        <v>0.14528028917282515</v>
      </c>
      <c r="L49" s="301">
        <v>1.8517836377729011</v>
      </c>
    </row>
    <row r="50" spans="1:12" s="57" customFormat="1" ht="11.25">
      <c r="A50" s="370" t="s">
        <v>211</v>
      </c>
      <c r="B50" s="367">
        <v>32233.703410000013</v>
      </c>
      <c r="C50" s="367">
        <v>43481.65414000001</v>
      </c>
      <c r="D50" s="335">
        <v>34.89499976757402</v>
      </c>
      <c r="E50" s="335">
        <v>0.32814425998797636</v>
      </c>
      <c r="F50" s="335">
        <v>1.599138027645645</v>
      </c>
      <c r="G50" s="374"/>
      <c r="H50" s="300">
        <v>168891.11574999988</v>
      </c>
      <c r="I50" s="300">
        <v>192188.85817000002</v>
      </c>
      <c r="J50" s="335">
        <v>13.794534020656535</v>
      </c>
      <c r="K50" s="300">
        <v>0.14985764904585824</v>
      </c>
      <c r="L50" s="300">
        <v>1.467838375291851</v>
      </c>
    </row>
    <row r="51" spans="1:12" s="57" customFormat="1" ht="11.25">
      <c r="A51" s="371" t="s">
        <v>212</v>
      </c>
      <c r="B51" s="365">
        <v>1244.3829400000009</v>
      </c>
      <c r="C51" s="365">
        <v>14993.923139999992</v>
      </c>
      <c r="D51" s="336" t="s">
        <v>216</v>
      </c>
      <c r="E51" s="336">
        <v>0.40112486286681387</v>
      </c>
      <c r="F51" s="336">
        <v>0.5514360746159501</v>
      </c>
      <c r="G51" s="375"/>
      <c r="H51" s="301">
        <v>5302.900739999999</v>
      </c>
      <c r="I51" s="301">
        <v>51825.56478999999</v>
      </c>
      <c r="J51" s="336">
        <v>877.3059563245756</v>
      </c>
      <c r="K51" s="301">
        <v>0.2992468942354812</v>
      </c>
      <c r="L51" s="301">
        <v>0.3958166646302008</v>
      </c>
    </row>
    <row r="52" spans="1:12" s="57" customFormat="1" ht="11.25">
      <c r="A52" s="370" t="s">
        <v>213</v>
      </c>
      <c r="B52" s="367">
        <v>29027.668490000004</v>
      </c>
      <c r="C52" s="367">
        <v>44643.2339400001</v>
      </c>
      <c r="D52" s="335">
        <v>53.79545193365991</v>
      </c>
      <c r="E52" s="335">
        <v>0.4555637103936792</v>
      </c>
      <c r="F52" s="335">
        <v>1.6418578014689778</v>
      </c>
      <c r="G52" s="374"/>
      <c r="H52" s="300">
        <v>171577.16076</v>
      </c>
      <c r="I52" s="300">
        <v>173142.18067000012</v>
      </c>
      <c r="J52" s="335">
        <v>0.912137666265056</v>
      </c>
      <c r="K52" s="300">
        <v>0.01006664938578959</v>
      </c>
      <c r="L52" s="300">
        <v>1.3223697751736379</v>
      </c>
    </row>
    <row r="53" spans="1:12" s="57" customFormat="1" ht="11.25">
      <c r="A53" s="371" t="s">
        <v>214</v>
      </c>
      <c r="B53" s="365">
        <v>21496.601490000005</v>
      </c>
      <c r="C53" s="365">
        <v>62815.555730000015</v>
      </c>
      <c r="D53" s="336">
        <v>192.21156543847715</v>
      </c>
      <c r="E53" s="336">
        <v>1.2054264806120696</v>
      </c>
      <c r="F53" s="336">
        <v>2.310186810559487</v>
      </c>
      <c r="G53" s="375"/>
      <c r="H53" s="301">
        <v>112620.02629000001</v>
      </c>
      <c r="I53" s="301">
        <v>171708.98783000003</v>
      </c>
      <c r="J53" s="336">
        <v>52.46754372783056</v>
      </c>
      <c r="K53" s="301">
        <v>0.3800768632991644</v>
      </c>
      <c r="L53" s="301">
        <v>1.3114237949031018</v>
      </c>
    </row>
    <row r="54" spans="1:12" s="57" customFormat="1" ht="11.25">
      <c r="A54" s="370" t="s">
        <v>215</v>
      </c>
      <c r="B54" s="367">
        <v>47303.878409999896</v>
      </c>
      <c r="C54" s="367">
        <v>113758.48005999994</v>
      </c>
      <c r="D54" s="335">
        <v>140.4844674130393</v>
      </c>
      <c r="E54" s="335">
        <v>1.9387261381820633</v>
      </c>
      <c r="F54" s="335">
        <v>4.183730242768421</v>
      </c>
      <c r="G54" s="374"/>
      <c r="H54" s="300">
        <v>220750.61791999982</v>
      </c>
      <c r="I54" s="300">
        <v>325957.4282000001</v>
      </c>
      <c r="J54" s="335">
        <v>47.65867079843342</v>
      </c>
      <c r="K54" s="300">
        <v>0.6767198713056412</v>
      </c>
      <c r="L54" s="300">
        <v>2.4894930246174023</v>
      </c>
    </row>
    <row r="55" spans="1:12" s="57" customFormat="1" ht="11.25">
      <c r="A55" s="385" t="s">
        <v>152</v>
      </c>
      <c r="B55" s="386">
        <v>54053.238109997474</v>
      </c>
      <c r="C55" s="386">
        <v>11615.459759989986</v>
      </c>
      <c r="D55" s="386">
        <v>-78.51107506944781</v>
      </c>
      <c r="E55" s="386">
        <v>-1.2380667115703992</v>
      </c>
      <c r="F55" s="386">
        <v>0.427185298677502</v>
      </c>
      <c r="G55" s="387"/>
      <c r="H55" s="388">
        <v>299360.6769999936</v>
      </c>
      <c r="I55" s="388">
        <v>63297.00890997425</v>
      </c>
      <c r="J55" s="386">
        <v>-78.85593741158743</v>
      </c>
      <c r="K55" s="388">
        <v>-1.5184280814583697</v>
      </c>
      <c r="L55" s="388">
        <v>0.4834295786130711</v>
      </c>
    </row>
    <row r="56" spans="1:12" s="57" customFormat="1" ht="12">
      <c r="A56" s="242"/>
      <c r="B56" s="302"/>
      <c r="C56" s="302"/>
      <c r="D56" s="365"/>
      <c r="E56" s="302"/>
      <c r="F56" s="302"/>
      <c r="G56" s="302"/>
      <c r="H56" s="302"/>
      <c r="I56" s="302"/>
      <c r="J56" s="365"/>
      <c r="K56" s="302"/>
      <c r="L56" s="302"/>
    </row>
    <row r="57" spans="1:13" ht="12.75">
      <c r="A57" s="242" t="s">
        <v>70</v>
      </c>
      <c r="B57" s="253"/>
      <c r="C57" s="253"/>
      <c r="D57" s="337"/>
      <c r="E57" s="253"/>
      <c r="F57" s="253"/>
      <c r="G57" s="253"/>
      <c r="H57" s="253"/>
      <c r="I57" s="253"/>
      <c r="J57" s="337"/>
      <c r="K57" s="253"/>
      <c r="L57" s="253"/>
      <c r="M57" s="253"/>
    </row>
    <row r="58" spans="1:13" s="82" customFormat="1" ht="12.75">
      <c r="A58" s="242" t="str">
        <f>+'Cuadro I.1.1'!A23</f>
        <v>Actualizado: 21 de julio de 2023</v>
      </c>
      <c r="B58" s="253"/>
      <c r="C58" s="253"/>
      <c r="D58" s="337"/>
      <c r="E58" s="253"/>
      <c r="F58" s="253"/>
      <c r="G58" s="253"/>
      <c r="H58" s="253"/>
      <c r="I58" s="253"/>
      <c r="J58" s="337"/>
      <c r="K58" s="253"/>
      <c r="L58" s="253"/>
      <c r="M58" s="253"/>
    </row>
    <row r="59" spans="1:7" ht="12.75">
      <c r="A59" s="242" t="s">
        <v>71</v>
      </c>
      <c r="B59" s="253"/>
      <c r="C59" s="253"/>
      <c r="D59" s="337"/>
      <c r="E59" s="253"/>
      <c r="F59" s="253"/>
      <c r="G59" s="35"/>
    </row>
    <row r="60" spans="1:7" ht="12.75">
      <c r="A60" s="258" t="s">
        <v>38</v>
      </c>
      <c r="B60" s="259"/>
      <c r="C60" s="257"/>
      <c r="D60" s="257"/>
      <c r="E60" s="257"/>
      <c r="F60" s="257"/>
      <c r="G60" s="36"/>
    </row>
    <row r="61" spans="1:7" ht="12.75">
      <c r="A61" s="408" t="s">
        <v>47</v>
      </c>
      <c r="B61" s="408"/>
      <c r="C61" s="408"/>
      <c r="D61" s="408"/>
      <c r="E61" s="408"/>
      <c r="F61" s="408"/>
      <c r="G61" s="98"/>
    </row>
    <row r="62" spans="1:6" ht="12.75">
      <c r="A62" s="408" t="s">
        <v>66</v>
      </c>
      <c r="B62" s="408"/>
      <c r="C62" s="408"/>
      <c r="D62" s="408"/>
      <c r="E62" s="408"/>
      <c r="F62" s="408"/>
    </row>
    <row r="63" spans="1:6" ht="12.75">
      <c r="A63" s="414" t="s">
        <v>65</v>
      </c>
      <c r="B63" s="414"/>
      <c r="C63" s="414"/>
      <c r="D63" s="414"/>
      <c r="E63" s="414"/>
      <c r="F63" s="414"/>
    </row>
  </sheetData>
  <sheetProtection/>
  <mergeCells count="12">
    <mergeCell ref="A63:F63"/>
    <mergeCell ref="A62:F62"/>
    <mergeCell ref="A61:F61"/>
    <mergeCell ref="B14:F14"/>
    <mergeCell ref="A15:A16"/>
    <mergeCell ref="B15:E15"/>
    <mergeCell ref="H14:L14"/>
    <mergeCell ref="H15:K15"/>
    <mergeCell ref="L15:L16"/>
    <mergeCell ref="A6:L7"/>
    <mergeCell ref="A8:L12"/>
    <mergeCell ref="F15:F16"/>
  </mergeCells>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M62"/>
  <sheetViews>
    <sheetView zoomScale="85" zoomScaleNormal="85" zoomScalePageLayoutView="0" workbookViewId="0" topLeftCell="A28">
      <selection activeCell="I52" sqref="I52"/>
    </sheetView>
  </sheetViews>
  <sheetFormatPr defaultColWidth="11.421875" defaultRowHeight="12.75"/>
  <cols>
    <col min="1" max="1" width="39.421875" style="15" customWidth="1"/>
    <col min="2" max="3" width="12.8515625" style="15" bestFit="1" customWidth="1"/>
    <col min="4" max="4" width="11.57421875" style="338" bestFit="1" customWidth="1"/>
    <col min="5" max="5" width="15.00390625" style="15" bestFit="1" customWidth="1"/>
    <col min="6" max="6" width="14.00390625" style="15" customWidth="1"/>
    <col min="7" max="7" width="1.57421875" style="15" customWidth="1"/>
    <col min="8" max="9" width="13.7109375" style="15" bestFit="1" customWidth="1"/>
    <col min="10" max="10" width="18.140625" style="338" bestFit="1" customWidth="1"/>
    <col min="11" max="11" width="13.421875" style="15" customWidth="1"/>
    <col min="12" max="12" width="12.8515625" style="15" bestFit="1" customWidth="1"/>
    <col min="13" max="16384" width="11.421875" style="15" customWidth="1"/>
  </cols>
  <sheetData>
    <row r="1" ht="12.75" customHeight="1">
      <c r="G1" s="106"/>
    </row>
    <row r="2" ht="12.75">
      <c r="G2" s="90"/>
    </row>
    <row r="3" ht="12.75">
      <c r="G3" s="90"/>
    </row>
    <row r="4" ht="12.75">
      <c r="G4" s="90"/>
    </row>
    <row r="5" ht="12.75">
      <c r="G5" s="90"/>
    </row>
    <row r="6" ht="9" customHeight="1">
      <c r="G6" s="90"/>
    </row>
    <row r="7" spans="1:12" ht="12.75" customHeight="1">
      <c r="A7" s="405" t="s">
        <v>50</v>
      </c>
      <c r="B7" s="405"/>
      <c r="C7" s="405"/>
      <c r="D7" s="405"/>
      <c r="E7" s="405"/>
      <c r="F7" s="405"/>
      <c r="G7" s="405"/>
      <c r="H7" s="405"/>
      <c r="I7" s="405"/>
      <c r="J7" s="405"/>
      <c r="K7" s="405"/>
      <c r="L7" s="405"/>
    </row>
    <row r="8" spans="1:12" ht="12.75" customHeight="1">
      <c r="A8" s="405"/>
      <c r="B8" s="405"/>
      <c r="C8" s="405"/>
      <c r="D8" s="405"/>
      <c r="E8" s="405"/>
      <c r="F8" s="405"/>
      <c r="G8" s="405"/>
      <c r="H8" s="405"/>
      <c r="I8" s="405"/>
      <c r="J8" s="405"/>
      <c r="K8" s="405"/>
      <c r="L8" s="405"/>
    </row>
    <row r="9" spans="1:12" ht="12.75" customHeight="1">
      <c r="A9" s="406" t="s">
        <v>163</v>
      </c>
      <c r="B9" s="406"/>
      <c r="C9" s="406"/>
      <c r="D9" s="406"/>
      <c r="E9" s="406"/>
      <c r="F9" s="406"/>
      <c r="G9" s="406"/>
      <c r="H9" s="406"/>
      <c r="I9" s="406"/>
      <c r="J9" s="406"/>
      <c r="K9" s="406"/>
      <c r="L9" s="406"/>
    </row>
    <row r="10" spans="1:12" ht="12.75">
      <c r="A10" s="406"/>
      <c r="B10" s="406"/>
      <c r="C10" s="406"/>
      <c r="D10" s="406"/>
      <c r="E10" s="406"/>
      <c r="F10" s="406"/>
      <c r="G10" s="406"/>
      <c r="H10" s="406"/>
      <c r="I10" s="406"/>
      <c r="J10" s="406"/>
      <c r="K10" s="406"/>
      <c r="L10" s="406"/>
    </row>
    <row r="11" spans="1:12" ht="12.75">
      <c r="A11" s="406"/>
      <c r="B11" s="406"/>
      <c r="C11" s="406"/>
      <c r="D11" s="406"/>
      <c r="E11" s="406"/>
      <c r="F11" s="406"/>
      <c r="G11" s="406"/>
      <c r="H11" s="406"/>
      <c r="I11" s="406"/>
      <c r="J11" s="406"/>
      <c r="K11" s="406"/>
      <c r="L11" s="406"/>
    </row>
    <row r="12" spans="1:12" ht="12.75">
      <c r="A12" s="406"/>
      <c r="B12" s="406"/>
      <c r="C12" s="406"/>
      <c r="D12" s="406"/>
      <c r="E12" s="406"/>
      <c r="F12" s="406"/>
      <c r="G12" s="406"/>
      <c r="H12" s="406"/>
      <c r="I12" s="406"/>
      <c r="J12" s="406"/>
      <c r="K12" s="406"/>
      <c r="L12" s="406"/>
    </row>
    <row r="13" spans="1:12" ht="12.75">
      <c r="A13" s="406"/>
      <c r="B13" s="406"/>
      <c r="C13" s="406"/>
      <c r="D13" s="406"/>
      <c r="E13" s="406"/>
      <c r="F13" s="406"/>
      <c r="G13" s="406"/>
      <c r="H13" s="406"/>
      <c r="I13" s="406"/>
      <c r="J13" s="406"/>
      <c r="K13" s="406"/>
      <c r="L13" s="406"/>
    </row>
    <row r="14" spans="1:7" ht="15">
      <c r="A14" s="116"/>
      <c r="B14" s="116"/>
      <c r="C14" s="116"/>
      <c r="D14" s="339"/>
      <c r="E14" s="116"/>
      <c r="F14" s="116"/>
      <c r="G14" s="116"/>
    </row>
    <row r="15" spans="1:12" ht="14.25" thickBot="1">
      <c r="A15" s="139"/>
      <c r="B15" s="417" t="s">
        <v>160</v>
      </c>
      <c r="C15" s="417"/>
      <c r="D15" s="417"/>
      <c r="E15" s="417"/>
      <c r="F15" s="417"/>
      <c r="G15" s="118"/>
      <c r="H15" s="417" t="s">
        <v>179</v>
      </c>
      <c r="I15" s="417"/>
      <c r="J15" s="417"/>
      <c r="K15" s="417"/>
      <c r="L15" s="417"/>
    </row>
    <row r="16" spans="1:12" ht="13.5" customHeight="1" thickBot="1">
      <c r="A16" s="418" t="s">
        <v>40</v>
      </c>
      <c r="B16" s="407" t="s">
        <v>22</v>
      </c>
      <c r="C16" s="407"/>
      <c r="D16" s="407"/>
      <c r="E16" s="407"/>
      <c r="F16" s="412" t="s">
        <v>157</v>
      </c>
      <c r="G16" s="118"/>
      <c r="H16" s="407" t="s">
        <v>22</v>
      </c>
      <c r="I16" s="407"/>
      <c r="J16" s="407"/>
      <c r="K16" s="407"/>
      <c r="L16" s="412" t="s">
        <v>157</v>
      </c>
    </row>
    <row r="17" spans="1:12" ht="39.75" customHeight="1" thickBot="1">
      <c r="A17" s="419"/>
      <c r="B17" s="350">
        <v>2022</v>
      </c>
      <c r="C17" s="350">
        <v>2023</v>
      </c>
      <c r="D17" s="195" t="s">
        <v>45</v>
      </c>
      <c r="E17" s="123" t="s">
        <v>46</v>
      </c>
      <c r="F17" s="413"/>
      <c r="G17" s="118"/>
      <c r="H17" s="350">
        <v>2022</v>
      </c>
      <c r="I17" s="350">
        <v>2023</v>
      </c>
      <c r="J17" s="195" t="s">
        <v>45</v>
      </c>
      <c r="K17" s="123" t="s">
        <v>46</v>
      </c>
      <c r="L17" s="413"/>
    </row>
    <row r="18" spans="1:12" s="5" customFormat="1" ht="13.5">
      <c r="A18" s="125" t="s">
        <v>1</v>
      </c>
      <c r="B18" s="140">
        <v>2764282.962810013</v>
      </c>
      <c r="C18" s="140">
        <v>3201459.1872890024</v>
      </c>
      <c r="D18" s="340">
        <v>15.815176317354318</v>
      </c>
      <c r="E18" s="140"/>
      <c r="F18" s="140">
        <v>99.99999999999999</v>
      </c>
      <c r="G18" s="140"/>
      <c r="H18" s="140">
        <v>14444291.902689045</v>
      </c>
      <c r="I18" s="140">
        <v>16369852.602845011</v>
      </c>
      <c r="J18" s="340">
        <v>13.33094562979229</v>
      </c>
      <c r="K18" s="140"/>
      <c r="L18" s="140">
        <v>100</v>
      </c>
    </row>
    <row r="19" spans="1:12" s="5" customFormat="1" ht="13.5">
      <c r="A19" s="141" t="s">
        <v>77</v>
      </c>
      <c r="B19" s="142">
        <v>1660658.402339998</v>
      </c>
      <c r="C19" s="142">
        <v>2140471.5863589947</v>
      </c>
      <c r="D19" s="341">
        <v>28.892948925733464</v>
      </c>
      <c r="E19" s="142">
        <v>17.35760016157123</v>
      </c>
      <c r="F19" s="142">
        <v>66.8592495215142</v>
      </c>
      <c r="G19" s="142"/>
      <c r="H19" s="142">
        <v>8808296.563854987</v>
      </c>
      <c r="I19" s="142">
        <v>11065018.269230986</v>
      </c>
      <c r="J19" s="341">
        <v>25.620410132834316</v>
      </c>
      <c r="K19" s="142">
        <v>15.623622954863386</v>
      </c>
      <c r="L19" s="142">
        <v>67.59387844034669</v>
      </c>
    </row>
    <row r="20" spans="1:12" s="5" customFormat="1" ht="13.5">
      <c r="A20" s="143" t="s">
        <v>78</v>
      </c>
      <c r="B20" s="140">
        <v>1103624.560470015</v>
      </c>
      <c r="C20" s="140">
        <v>1060987.6009300074</v>
      </c>
      <c r="D20" s="340">
        <v>-3.863357256370703</v>
      </c>
      <c r="E20" s="140">
        <v>-1.5424238442169305</v>
      </c>
      <c r="F20" s="140">
        <v>33.140750478485785</v>
      </c>
      <c r="G20" s="140"/>
      <c r="H20" s="140">
        <v>5635995.3388340585</v>
      </c>
      <c r="I20" s="140">
        <v>5304834.333614025</v>
      </c>
      <c r="J20" s="340">
        <v>-5.875821133814885</v>
      </c>
      <c r="K20" s="140">
        <v>-2.2926773250711037</v>
      </c>
      <c r="L20" s="140">
        <v>32.406121559653315</v>
      </c>
    </row>
    <row r="21" spans="1:12" ht="13.5">
      <c r="A21" s="128" t="s">
        <v>215</v>
      </c>
      <c r="B21" s="144">
        <v>59410.244019999984</v>
      </c>
      <c r="C21" s="144">
        <v>89982.30175000013</v>
      </c>
      <c r="D21" s="342">
        <v>51.45923608680736</v>
      </c>
      <c r="E21" s="144">
        <v>1.1059670135550208</v>
      </c>
      <c r="F21" s="144">
        <v>2.8106652774854584</v>
      </c>
      <c r="G21" s="144"/>
      <c r="H21" s="144">
        <v>286748.6067499996</v>
      </c>
      <c r="I21" s="144">
        <v>341530.4067500001</v>
      </c>
      <c r="J21" s="342">
        <v>19.1044694587694</v>
      </c>
      <c r="K21" s="144">
        <v>0.37926262061902744</v>
      </c>
      <c r="L21" s="144">
        <v>2.0863377028247863</v>
      </c>
    </row>
    <row r="22" spans="1:12" ht="13.5">
      <c r="A22" s="118" t="s">
        <v>212</v>
      </c>
      <c r="B22" s="146">
        <v>304.35254999999995</v>
      </c>
      <c r="C22" s="146">
        <v>15881.75393</v>
      </c>
      <c r="D22" s="343" t="s">
        <v>216</v>
      </c>
      <c r="E22" s="146">
        <v>0.5635241250470574</v>
      </c>
      <c r="F22" s="146">
        <v>0.49607860044121566</v>
      </c>
      <c r="G22" s="146"/>
      <c r="H22" s="146">
        <v>1420.5883400000002</v>
      </c>
      <c r="I22" s="146">
        <v>46484.73840999999</v>
      </c>
      <c r="J22" s="343" t="s">
        <v>216</v>
      </c>
      <c r="K22" s="146">
        <v>0.3119858721604106</v>
      </c>
      <c r="L22" s="146">
        <v>0.283965528204702</v>
      </c>
    </row>
    <row r="23" spans="1:12" ht="13.5">
      <c r="A23" s="128" t="s">
        <v>208</v>
      </c>
      <c r="B23" s="144">
        <v>28552.3660500001</v>
      </c>
      <c r="C23" s="144">
        <v>41296.113570000045</v>
      </c>
      <c r="D23" s="342">
        <v>44.632894863015736</v>
      </c>
      <c r="E23" s="144">
        <v>0.461014581048728</v>
      </c>
      <c r="F23" s="144">
        <v>1.289915352785416</v>
      </c>
      <c r="G23" s="144"/>
      <c r="H23" s="144">
        <v>183304.35091999962</v>
      </c>
      <c r="I23" s="144">
        <v>176337.18560000023</v>
      </c>
      <c r="J23" s="342">
        <v>-3.8008728570987915</v>
      </c>
      <c r="K23" s="144">
        <v>-0.04823473083303125</v>
      </c>
      <c r="L23" s="144">
        <v>1.0772069234719535</v>
      </c>
    </row>
    <row r="24" spans="1:12" ht="13.5">
      <c r="A24" s="118" t="s">
        <v>199</v>
      </c>
      <c r="B24" s="146">
        <v>5080.518090000001</v>
      </c>
      <c r="C24" s="146">
        <v>16754.96588000001</v>
      </c>
      <c r="D24" s="343">
        <v>229.78852910648735</v>
      </c>
      <c r="E24" s="146">
        <v>0.4223318649742148</v>
      </c>
      <c r="F24" s="146">
        <v>0.5233540363882673</v>
      </c>
      <c r="G24" s="146"/>
      <c r="H24" s="146">
        <v>13840.044960000001</v>
      </c>
      <c r="I24" s="146">
        <v>52743.897870000015</v>
      </c>
      <c r="J24" s="343">
        <v>281.0962899502027</v>
      </c>
      <c r="K24" s="146">
        <v>0.26933721065798605</v>
      </c>
      <c r="L24" s="146">
        <v>0.32220142202644725</v>
      </c>
    </row>
    <row r="25" spans="1:12" ht="13.5">
      <c r="A25" s="128" t="s">
        <v>183</v>
      </c>
      <c r="B25" s="144">
        <v>4442.028840000002</v>
      </c>
      <c r="C25" s="144">
        <v>9579.04152999999</v>
      </c>
      <c r="D25" s="342">
        <v>115.64564020255182</v>
      </c>
      <c r="E25" s="144">
        <v>0.1858352693668521</v>
      </c>
      <c r="F25" s="144">
        <v>0.2992086098749092</v>
      </c>
      <c r="G25" s="144"/>
      <c r="H25" s="144">
        <v>14221.210410000007</v>
      </c>
      <c r="I25" s="144">
        <v>62356.800350000005</v>
      </c>
      <c r="J25" s="342">
        <v>338.4774470825088</v>
      </c>
      <c r="K25" s="144">
        <v>0.33324991120567676</v>
      </c>
      <c r="L25" s="144">
        <v>0.3809246293345528</v>
      </c>
    </row>
    <row r="26" spans="1:12" ht="13.5">
      <c r="A26" s="118" t="s">
        <v>214</v>
      </c>
      <c r="B26" s="146">
        <v>2157.3894500000024</v>
      </c>
      <c r="C26" s="146">
        <v>6072.369110000001</v>
      </c>
      <c r="D26" s="343">
        <v>181.46837883164739</v>
      </c>
      <c r="E26" s="146">
        <v>0.14162731213378577</v>
      </c>
      <c r="F26" s="146">
        <v>0.18967504362103352</v>
      </c>
      <c r="G26" s="146"/>
      <c r="H26" s="146">
        <v>18770.810950000003</v>
      </c>
      <c r="I26" s="146">
        <v>17478.200950000006</v>
      </c>
      <c r="J26" s="343">
        <v>-6.88627680201529</v>
      </c>
      <c r="K26" s="146">
        <v>-0.008948932967488396</v>
      </c>
      <c r="L26" s="146">
        <v>0.10677066784927781</v>
      </c>
    </row>
    <row r="27" spans="1:12" ht="13.5">
      <c r="A27" s="128" t="s">
        <v>195</v>
      </c>
      <c r="B27" s="144">
        <v>12568.814760000001</v>
      </c>
      <c r="C27" s="144">
        <v>15841.214800000003</v>
      </c>
      <c r="D27" s="342">
        <v>26.035868158502495</v>
      </c>
      <c r="E27" s="144">
        <v>0.118381514628787</v>
      </c>
      <c r="F27" s="144">
        <v>0.4948123300429875</v>
      </c>
      <c r="G27" s="144"/>
      <c r="H27" s="144">
        <v>69188.04554000005</v>
      </c>
      <c r="I27" s="144">
        <v>73052.95919000007</v>
      </c>
      <c r="J27" s="342">
        <v>5.586100344120237</v>
      </c>
      <c r="K27" s="144">
        <v>0.02675737707350333</v>
      </c>
      <c r="L27" s="144">
        <v>0.44626522279928027</v>
      </c>
    </row>
    <row r="28" spans="1:12" ht="13.5">
      <c r="A28" s="118" t="s">
        <v>198</v>
      </c>
      <c r="B28" s="146">
        <v>11774.934257000003</v>
      </c>
      <c r="C28" s="146">
        <v>14366.084970000009</v>
      </c>
      <c r="D28" s="343">
        <v>22.00564908852558</v>
      </c>
      <c r="E28" s="146">
        <v>0.09373681160216643</v>
      </c>
      <c r="F28" s="146">
        <v>0.44873553369159824</v>
      </c>
      <c r="G28" s="146"/>
      <c r="H28" s="146">
        <v>72447.14434799999</v>
      </c>
      <c r="I28" s="146">
        <v>73845.22939400004</v>
      </c>
      <c r="J28" s="343">
        <v>1.929800075051058</v>
      </c>
      <c r="K28" s="146">
        <v>0.009679152535956258</v>
      </c>
      <c r="L28" s="146">
        <v>0.4511050354916822</v>
      </c>
    </row>
    <row r="29" spans="1:12" ht="13.5">
      <c r="A29" s="128" t="s">
        <v>205</v>
      </c>
      <c r="B29" s="144">
        <v>10284.625280000011</v>
      </c>
      <c r="C29" s="144">
        <v>12867.161139999984</v>
      </c>
      <c r="D29" s="342">
        <v>25.110646131387004</v>
      </c>
      <c r="E29" s="144">
        <v>0.09342516286302012</v>
      </c>
      <c r="F29" s="144">
        <v>0.40191551374721424</v>
      </c>
      <c r="G29" s="144"/>
      <c r="H29" s="144">
        <v>82658.04295000002</v>
      </c>
      <c r="I29" s="144">
        <v>79221.76351000002</v>
      </c>
      <c r="J29" s="342">
        <v>-4.157223323178128</v>
      </c>
      <c r="K29" s="144">
        <v>-0.023789878127291775</v>
      </c>
      <c r="L29" s="144">
        <v>0.4839491560005349</v>
      </c>
    </row>
    <row r="30" spans="1:12" ht="13.5">
      <c r="A30" s="118" t="s">
        <v>191</v>
      </c>
      <c r="B30" s="146">
        <v>25240.713579999985</v>
      </c>
      <c r="C30" s="146">
        <v>27499.719579999997</v>
      </c>
      <c r="D30" s="343">
        <v>8.949849982807079</v>
      </c>
      <c r="E30" s="146">
        <v>0.08172122862934535</v>
      </c>
      <c r="F30" s="146">
        <v>0.858974547893168</v>
      </c>
      <c r="G30" s="146"/>
      <c r="H30" s="146">
        <v>90576.01962000002</v>
      </c>
      <c r="I30" s="146">
        <v>71243.32176000002</v>
      </c>
      <c r="J30" s="343">
        <v>-21.34416807131494</v>
      </c>
      <c r="K30" s="146">
        <v>-0.13384316787727682</v>
      </c>
      <c r="L30" s="146">
        <v>0.4352105268658206</v>
      </c>
    </row>
    <row r="31" spans="1:12" ht="13.5">
      <c r="A31" s="128" t="s">
        <v>181</v>
      </c>
      <c r="B31" s="144">
        <v>25279.47129999995</v>
      </c>
      <c r="C31" s="144">
        <v>26694.813830000017</v>
      </c>
      <c r="D31" s="342">
        <v>5.598782162821858</v>
      </c>
      <c r="E31" s="144">
        <v>0.05120107272090953</v>
      </c>
      <c r="F31" s="144">
        <v>0.8338327077848898</v>
      </c>
      <c r="G31" s="144"/>
      <c r="H31" s="144">
        <v>129174.64637999989</v>
      </c>
      <c r="I31" s="144">
        <v>117967.42505999998</v>
      </c>
      <c r="J31" s="342">
        <v>-8.676022450281017</v>
      </c>
      <c r="K31" s="144">
        <v>-0.07758927468028737</v>
      </c>
      <c r="L31" s="144">
        <v>0.7206382850356132</v>
      </c>
    </row>
    <row r="32" spans="1:12" ht="13.5">
      <c r="A32" s="118" t="s">
        <v>211</v>
      </c>
      <c r="B32" s="146">
        <v>7101.076490000005</v>
      </c>
      <c r="C32" s="146">
        <v>8332.697339999997</v>
      </c>
      <c r="D32" s="343">
        <v>17.34414284558694</v>
      </c>
      <c r="E32" s="146">
        <v>0.04455480377985603</v>
      </c>
      <c r="F32" s="146">
        <v>0.26027810609249497</v>
      </c>
      <c r="G32" s="146"/>
      <c r="H32" s="146">
        <v>36852.53656000001</v>
      </c>
      <c r="I32" s="146">
        <v>34545.00204000001</v>
      </c>
      <c r="J32" s="343">
        <v>-6.261535121858108</v>
      </c>
      <c r="K32" s="146">
        <v>-0.015975407694235364</v>
      </c>
      <c r="L32" s="146">
        <v>0.21102818014376154</v>
      </c>
    </row>
    <row r="33" spans="1:12" ht="13.5">
      <c r="A33" s="128" t="s">
        <v>204</v>
      </c>
      <c r="B33" s="144">
        <v>8130.678770000004</v>
      </c>
      <c r="C33" s="144">
        <v>9345.189849999999</v>
      </c>
      <c r="D33" s="342">
        <v>14.937388554584285</v>
      </c>
      <c r="E33" s="144">
        <v>0.04393584507591046</v>
      </c>
      <c r="F33" s="144">
        <v>0.2919040757134721</v>
      </c>
      <c r="G33" s="144"/>
      <c r="H33" s="144">
        <v>59911.37682000003</v>
      </c>
      <c r="I33" s="144">
        <v>54475.42013</v>
      </c>
      <c r="J33" s="342">
        <v>-9.07332960538032</v>
      </c>
      <c r="K33" s="144">
        <v>-0.0376339437517739</v>
      </c>
      <c r="L33" s="144">
        <v>0.33277892875182274</v>
      </c>
    </row>
    <row r="34" spans="1:12" ht="13.5">
      <c r="A34" s="118" t="s">
        <v>213</v>
      </c>
      <c r="B34" s="146">
        <v>2427.7639510000004</v>
      </c>
      <c r="C34" s="146">
        <v>3084.9820090000017</v>
      </c>
      <c r="D34" s="343">
        <v>27.070920866474356</v>
      </c>
      <c r="E34" s="146">
        <v>0.023775353928742186</v>
      </c>
      <c r="F34" s="146">
        <v>0.09636174720729038</v>
      </c>
      <c r="G34" s="146"/>
      <c r="H34" s="146">
        <v>20470.981744000004</v>
      </c>
      <c r="I34" s="146">
        <v>12426.761322000008</v>
      </c>
      <c r="J34" s="343">
        <v>-39.29572368632363</v>
      </c>
      <c r="K34" s="146">
        <v>-0.05569134490076617</v>
      </c>
      <c r="L34" s="146">
        <v>0.07591248145899791</v>
      </c>
    </row>
    <row r="35" spans="1:12" ht="13.5">
      <c r="A35" s="128" t="s">
        <v>206</v>
      </c>
      <c r="B35" s="144">
        <v>596.5170400000006</v>
      </c>
      <c r="C35" s="144">
        <v>934.2084100000004</v>
      </c>
      <c r="D35" s="342">
        <v>56.610515267091024</v>
      </c>
      <c r="E35" s="144">
        <v>0.012216237430943825</v>
      </c>
      <c r="F35" s="144">
        <v>0.029180706526235264</v>
      </c>
      <c r="G35" s="144"/>
      <c r="H35" s="144">
        <v>2885.5292100000006</v>
      </c>
      <c r="I35" s="144">
        <v>3613.50741</v>
      </c>
      <c r="J35" s="342">
        <v>25.228585365801905</v>
      </c>
      <c r="K35" s="144">
        <v>0.005039902301229971</v>
      </c>
      <c r="L35" s="144">
        <v>0.022074159723173</v>
      </c>
    </row>
    <row r="36" spans="1:12" ht="13.5">
      <c r="A36" s="118" t="s">
        <v>203</v>
      </c>
      <c r="B36" s="146">
        <v>3515.9604800000016</v>
      </c>
      <c r="C36" s="146">
        <v>3798.4252800000017</v>
      </c>
      <c r="D36" s="343">
        <v>8.033787683529358</v>
      </c>
      <c r="E36" s="146">
        <v>0.010218375028903066</v>
      </c>
      <c r="F36" s="146">
        <v>0.11864668758174958</v>
      </c>
      <c r="G36" s="146"/>
      <c r="H36" s="146">
        <v>17474.262960000007</v>
      </c>
      <c r="I36" s="146">
        <v>17442.534960000008</v>
      </c>
      <c r="J36" s="343">
        <v>-0.18156988980094768</v>
      </c>
      <c r="K36" s="146">
        <v>-0.00021965770432881145</v>
      </c>
      <c r="L36" s="146">
        <v>0.10655279178853796</v>
      </c>
    </row>
    <row r="37" spans="1:12" ht="13.5">
      <c r="A37" s="128" t="s">
        <v>201</v>
      </c>
      <c r="B37" s="144">
        <v>739.6788499999998</v>
      </c>
      <c r="C37" s="144">
        <v>1017.66019</v>
      </c>
      <c r="D37" s="342">
        <v>37.5813557464838</v>
      </c>
      <c r="E37" s="144">
        <v>0.010056182516040983</v>
      </c>
      <c r="F37" s="144">
        <v>0.031787386015742256</v>
      </c>
      <c r="G37" s="144"/>
      <c r="H37" s="144">
        <v>4519.72342</v>
      </c>
      <c r="I37" s="144">
        <v>6552.9766</v>
      </c>
      <c r="J37" s="342">
        <v>44.98623015299461</v>
      </c>
      <c r="K37" s="144">
        <v>0.014076516825455984</v>
      </c>
      <c r="L37" s="144">
        <v>0.04003076117411784</v>
      </c>
    </row>
    <row r="38" spans="1:12" ht="13.5">
      <c r="A38" s="118" t="s">
        <v>196</v>
      </c>
      <c r="B38" s="146">
        <v>2765.121800000005</v>
      </c>
      <c r="C38" s="146">
        <v>2835.625520000005</v>
      </c>
      <c r="D38" s="343">
        <v>2.549750972995124</v>
      </c>
      <c r="E38" s="146">
        <v>0.0025505247092479305</v>
      </c>
      <c r="F38" s="146">
        <v>0.08857290860550418</v>
      </c>
      <c r="G38" s="146"/>
      <c r="H38" s="146">
        <v>17321.73807000002</v>
      </c>
      <c r="I38" s="146">
        <v>11818.661560000011</v>
      </c>
      <c r="J38" s="343">
        <v>-31.769770953475707</v>
      </c>
      <c r="K38" s="146">
        <v>-0.038098624335994764</v>
      </c>
      <c r="L38" s="146">
        <v>0.07219772741231634</v>
      </c>
    </row>
    <row r="39" spans="1:221" ht="13.5">
      <c r="A39" s="128" t="s">
        <v>197</v>
      </c>
      <c r="B39" s="144">
        <v>9715.816460000007</v>
      </c>
      <c r="C39" s="144">
        <v>8922.246270000016</v>
      </c>
      <c r="D39" s="342">
        <v>-8.167817838748991</v>
      </c>
      <c r="E39" s="144">
        <v>-0.028707994104673454</v>
      </c>
      <c r="F39" s="144">
        <v>0.27869311298500044</v>
      </c>
      <c r="G39" s="144"/>
      <c r="H39" s="144">
        <v>72201.28923000004</v>
      </c>
      <c r="I39" s="144">
        <v>73227.67007000004</v>
      </c>
      <c r="J39" s="342">
        <v>1.4215547269944562</v>
      </c>
      <c r="K39" s="144">
        <v>0.007105788548962515</v>
      </c>
      <c r="L39" s="144">
        <v>0.4473324949625592</v>
      </c>
      <c r="M39" s="64"/>
      <c r="N39" s="80"/>
      <c r="O39" s="85"/>
      <c r="P39" s="85"/>
      <c r="Q39" s="86"/>
      <c r="R39" s="87"/>
      <c r="S39" s="87"/>
      <c r="T39" s="64"/>
      <c r="U39" s="85"/>
      <c r="V39" s="85"/>
      <c r="W39" s="86"/>
      <c r="X39" s="87"/>
      <c r="Y39" s="64"/>
      <c r="Z39" s="80"/>
      <c r="AA39" s="85"/>
      <c r="AB39" s="85"/>
      <c r="AC39" s="86"/>
      <c r="AD39" s="87"/>
      <c r="AE39" s="87"/>
      <c r="AF39" s="64"/>
      <c r="AG39" s="85"/>
      <c r="AH39" s="85"/>
      <c r="AI39" s="86"/>
      <c r="AJ39" s="87"/>
      <c r="AK39" s="64"/>
      <c r="AL39" s="80"/>
      <c r="AM39" s="85"/>
      <c r="AN39" s="85"/>
      <c r="AO39" s="86"/>
      <c r="AP39" s="87"/>
      <c r="AQ39" s="87"/>
      <c r="AR39" s="64"/>
      <c r="AS39" s="85"/>
      <c r="AT39" s="85"/>
      <c r="AU39" s="86"/>
      <c r="AV39" s="87"/>
      <c r="AW39" s="64"/>
      <c r="AX39" s="80"/>
      <c r="AY39" s="85"/>
      <c r="AZ39" s="85"/>
      <c r="BA39" s="86"/>
      <c r="BB39" s="87"/>
      <c r="BC39" s="87"/>
      <c r="BD39" s="64"/>
      <c r="BE39" s="85"/>
      <c r="BF39" s="85"/>
      <c r="BG39" s="86"/>
      <c r="BH39" s="87"/>
      <c r="BI39" s="64"/>
      <c r="BJ39" s="80"/>
      <c r="BK39" s="85"/>
      <c r="BL39" s="85"/>
      <c r="BM39" s="86"/>
      <c r="BN39" s="87"/>
      <c r="BO39" s="87"/>
      <c r="BP39" s="64"/>
      <c r="BQ39" s="85"/>
      <c r="BR39" s="85"/>
      <c r="BS39" s="86"/>
      <c r="BT39" s="87"/>
      <c r="BU39" s="64"/>
      <c r="BV39" s="80"/>
      <c r="BW39" s="85"/>
      <c r="BX39" s="85"/>
      <c r="BY39" s="86"/>
      <c r="BZ39" s="87"/>
      <c r="CA39" s="87"/>
      <c r="CB39" s="64"/>
      <c r="CC39" s="85"/>
      <c r="CD39" s="85"/>
      <c r="CE39" s="86"/>
      <c r="CF39" s="87"/>
      <c r="CG39" s="64"/>
      <c r="CH39" s="80"/>
      <c r="CI39" s="85"/>
      <c r="CJ39" s="85"/>
      <c r="CK39" s="86"/>
      <c r="CL39" s="87"/>
      <c r="CM39" s="87"/>
      <c r="CN39" s="64"/>
      <c r="CO39" s="85"/>
      <c r="CP39" s="85"/>
      <c r="CQ39" s="86"/>
      <c r="CR39" s="87"/>
      <c r="CS39" s="64"/>
      <c r="CT39" s="80"/>
      <c r="CU39" s="85"/>
      <c r="CV39" s="85"/>
      <c r="CW39" s="86"/>
      <c r="CX39" s="87"/>
      <c r="CY39" s="87"/>
      <c r="CZ39" s="64"/>
      <c r="DA39" s="85"/>
      <c r="DB39" s="85"/>
      <c r="DC39" s="86"/>
      <c r="DD39" s="87"/>
      <c r="DE39" s="64"/>
      <c r="DF39" s="80"/>
      <c r="DG39" s="85"/>
      <c r="DH39" s="85"/>
      <c r="DI39" s="86"/>
      <c r="DJ39" s="87"/>
      <c r="DK39" s="87"/>
      <c r="DL39" s="64"/>
      <c r="DM39" s="85"/>
      <c r="DN39" s="85"/>
      <c r="DO39" s="86"/>
      <c r="DP39" s="87"/>
      <c r="DQ39" s="64"/>
      <c r="DR39" s="80"/>
      <c r="DS39" s="85"/>
      <c r="DT39" s="85"/>
      <c r="DU39" s="86"/>
      <c r="DV39" s="87"/>
      <c r="DW39" s="87"/>
      <c r="DX39" s="64"/>
      <c r="DY39" s="85"/>
      <c r="DZ39" s="85"/>
      <c r="EA39" s="86"/>
      <c r="EB39" s="87"/>
      <c r="EC39" s="64"/>
      <c r="ED39" s="80"/>
      <c r="EE39" s="85"/>
      <c r="EF39" s="85"/>
      <c r="EG39" s="86"/>
      <c r="EH39" s="87"/>
      <c r="EI39" s="87"/>
      <c r="EJ39" s="64"/>
      <c r="EK39" s="85"/>
      <c r="EL39" s="85"/>
      <c r="EM39" s="86"/>
      <c r="EN39" s="87"/>
      <c r="EO39" s="64"/>
      <c r="EP39" s="80"/>
      <c r="EQ39" s="85"/>
      <c r="ER39" s="85"/>
      <c r="ES39" s="86"/>
      <c r="ET39" s="87"/>
      <c r="EU39" s="87"/>
      <c r="EV39" s="64"/>
      <c r="EW39" s="85"/>
      <c r="EX39" s="85"/>
      <c r="EY39" s="86"/>
      <c r="EZ39" s="87"/>
      <c r="FA39" s="64"/>
      <c r="FB39" s="80"/>
      <c r="FC39" s="85"/>
      <c r="FD39" s="85"/>
      <c r="FE39" s="86"/>
      <c r="FF39" s="87"/>
      <c r="FG39" s="87"/>
      <c r="FH39" s="64"/>
      <c r="FI39" s="85"/>
      <c r="FJ39" s="85"/>
      <c r="FK39" s="86"/>
      <c r="FL39" s="87"/>
      <c r="FM39" s="64"/>
      <c r="FN39" s="80"/>
      <c r="FO39" s="85"/>
      <c r="FP39" s="85"/>
      <c r="FQ39" s="86"/>
      <c r="FR39" s="87"/>
      <c r="FS39" s="87"/>
      <c r="FT39" s="64"/>
      <c r="FU39" s="85"/>
      <c r="FV39" s="85"/>
      <c r="FW39" s="86"/>
      <c r="FX39" s="87"/>
      <c r="FY39" s="64"/>
      <c r="FZ39" s="80"/>
      <c r="GA39" s="85"/>
      <c r="GB39" s="85"/>
      <c r="GC39" s="86"/>
      <c r="GD39" s="87"/>
      <c r="GE39" s="87"/>
      <c r="GF39" s="64"/>
      <c r="GG39" s="85"/>
      <c r="GH39" s="85"/>
      <c r="GI39" s="86"/>
      <c r="GJ39" s="87"/>
      <c r="GK39" s="64"/>
      <c r="GL39" s="80"/>
      <c r="GM39" s="85"/>
      <c r="GN39" s="85"/>
      <c r="GO39" s="86"/>
      <c r="GP39" s="87"/>
      <c r="GQ39" s="87"/>
      <c r="GR39" s="64"/>
      <c r="GS39" s="85"/>
      <c r="GT39" s="85"/>
      <c r="GU39" s="86"/>
      <c r="GV39" s="87"/>
      <c r="GW39" s="64"/>
      <c r="GX39" s="80"/>
      <c r="GY39" s="85"/>
      <c r="GZ39" s="85"/>
      <c r="HA39" s="86"/>
      <c r="HB39" s="87"/>
      <c r="HC39" s="87"/>
      <c r="HD39" s="64"/>
      <c r="HE39" s="85"/>
      <c r="HF39" s="85"/>
      <c r="HG39" s="86"/>
      <c r="HH39" s="87"/>
      <c r="HI39" s="64"/>
      <c r="HJ39" s="80"/>
      <c r="HK39" s="85"/>
      <c r="HL39" s="85"/>
      <c r="HM39" s="86"/>
    </row>
    <row r="40" spans="1:12" ht="13.5">
      <c r="A40" s="118" t="s">
        <v>188</v>
      </c>
      <c r="B40" s="146">
        <v>25510.70085799998</v>
      </c>
      <c r="C40" s="146">
        <v>24429.108629999995</v>
      </c>
      <c r="D40" s="343">
        <v>-4.239758970247198</v>
      </c>
      <c r="E40" s="146">
        <v>-0.03912740636727356</v>
      </c>
      <c r="F40" s="146">
        <v>0.7630616915871596</v>
      </c>
      <c r="G40" s="146"/>
      <c r="H40" s="146">
        <v>121852.68833500007</v>
      </c>
      <c r="I40" s="146">
        <v>125087.18560000003</v>
      </c>
      <c r="J40" s="343">
        <v>2.654432420980002</v>
      </c>
      <c r="K40" s="146">
        <v>0.022392909855261225</v>
      </c>
      <c r="L40" s="146">
        <v>0.7641314105556479</v>
      </c>
    </row>
    <row r="41" spans="1:12" ht="13.5">
      <c r="A41" s="128" t="s">
        <v>200</v>
      </c>
      <c r="B41" s="144">
        <v>7675.284500000008</v>
      </c>
      <c r="C41" s="144">
        <v>6469.742810000001</v>
      </c>
      <c r="D41" s="342">
        <v>-15.706801357005151</v>
      </c>
      <c r="E41" s="144">
        <v>-0.04361137069609263</v>
      </c>
      <c r="F41" s="144">
        <v>0.20208731180104728</v>
      </c>
      <c r="G41" s="144"/>
      <c r="H41" s="144">
        <v>34674.685450000004</v>
      </c>
      <c r="I41" s="144">
        <v>33480.96314000001</v>
      </c>
      <c r="J41" s="342">
        <v>-3.442633421206698</v>
      </c>
      <c r="K41" s="144">
        <v>-0.008264318652946677</v>
      </c>
      <c r="L41" s="144">
        <v>0.204528189424144</v>
      </c>
    </row>
    <row r="42" spans="1:12" ht="13.5">
      <c r="A42" s="118" t="s">
        <v>202</v>
      </c>
      <c r="B42" s="146">
        <v>1812.9389299999991</v>
      </c>
      <c r="C42" s="146">
        <v>197.71490999999997</v>
      </c>
      <c r="D42" s="343">
        <v>-89.09423220339805</v>
      </c>
      <c r="E42" s="146">
        <v>-0.058431934853661084</v>
      </c>
      <c r="F42" s="146">
        <v>0.006175774808718554</v>
      </c>
      <c r="G42" s="146"/>
      <c r="H42" s="146">
        <v>7885.879249999998</v>
      </c>
      <c r="I42" s="146">
        <v>1504.2752699999996</v>
      </c>
      <c r="J42" s="343">
        <v>-80.92444453800127</v>
      </c>
      <c r="K42" s="146">
        <v>-0.04418080182118139</v>
      </c>
      <c r="L42" s="146">
        <v>0.009189302472635356</v>
      </c>
    </row>
    <row r="43" spans="1:12" ht="13.5">
      <c r="A43" s="128" t="s">
        <v>186</v>
      </c>
      <c r="B43" s="144">
        <v>28115.077249999977</v>
      </c>
      <c r="C43" s="144">
        <v>26360.72909000004</v>
      </c>
      <c r="D43" s="342">
        <v>-6.239883833148408</v>
      </c>
      <c r="E43" s="144">
        <v>-0.0634648544885783</v>
      </c>
      <c r="F43" s="144">
        <v>0.82339731815611</v>
      </c>
      <c r="G43" s="144"/>
      <c r="H43" s="144">
        <v>143012.77665999992</v>
      </c>
      <c r="I43" s="144">
        <v>107813.61391000007</v>
      </c>
      <c r="J43" s="342">
        <v>-24.612600057184196</v>
      </c>
      <c r="K43" s="144">
        <v>-0.24368908484497553</v>
      </c>
      <c r="L43" s="144">
        <v>0.6586107799850471</v>
      </c>
    </row>
    <row r="44" spans="1:12" ht="13.5">
      <c r="A44" s="118" t="s">
        <v>210</v>
      </c>
      <c r="B44" s="146">
        <v>27995.218449999993</v>
      </c>
      <c r="C44" s="146">
        <v>26177.860950000017</v>
      </c>
      <c r="D44" s="343">
        <v>-6.491671080351857</v>
      </c>
      <c r="E44" s="146">
        <v>-0.06574426440600546</v>
      </c>
      <c r="F44" s="146">
        <v>0.8176852934416898</v>
      </c>
      <c r="G44" s="146"/>
      <c r="H44" s="146">
        <v>114642.62321000002</v>
      </c>
      <c r="I44" s="146">
        <v>127020.83133000004</v>
      </c>
      <c r="J44" s="343">
        <v>10.797212915588883</v>
      </c>
      <c r="K44" s="146">
        <v>0.08569619198636948</v>
      </c>
      <c r="L44" s="146">
        <v>0.7759436472135636</v>
      </c>
    </row>
    <row r="45" spans="1:12" ht="13.5">
      <c r="A45" s="128" t="s">
        <v>189</v>
      </c>
      <c r="B45" s="144">
        <v>8150.716289999996</v>
      </c>
      <c r="C45" s="144">
        <v>5675.059910000003</v>
      </c>
      <c r="D45" s="342">
        <v>-30.37348242678184</v>
      </c>
      <c r="E45" s="144">
        <v>-0.08955871787754252</v>
      </c>
      <c r="F45" s="144">
        <v>0.17726479014732174</v>
      </c>
      <c r="G45" s="144"/>
      <c r="H45" s="144">
        <v>33922.612629999996</v>
      </c>
      <c r="I45" s="144">
        <v>32363.181610000014</v>
      </c>
      <c r="J45" s="342">
        <v>-4.597025108322217</v>
      </c>
      <c r="K45" s="144">
        <v>-0.010796174921594237</v>
      </c>
      <c r="L45" s="144">
        <v>0.19769989623715628</v>
      </c>
    </row>
    <row r="46" spans="1:12" ht="13.5">
      <c r="A46" s="118" t="s">
        <v>192</v>
      </c>
      <c r="B46" s="146">
        <v>13735.699899999998</v>
      </c>
      <c r="C46" s="146">
        <v>10182.163220000028</v>
      </c>
      <c r="D46" s="343">
        <v>-25.870808956738855</v>
      </c>
      <c r="E46" s="146">
        <v>-0.12855184247808144</v>
      </c>
      <c r="F46" s="146">
        <v>0.3180475721954241</v>
      </c>
      <c r="G46" s="146"/>
      <c r="H46" s="146">
        <v>69206.13397000002</v>
      </c>
      <c r="I46" s="146">
        <v>51368.06001000009</v>
      </c>
      <c r="J46" s="343">
        <v>-25.775278774757904</v>
      </c>
      <c r="K46" s="146">
        <v>-0.12349566237081572</v>
      </c>
      <c r="L46" s="146">
        <v>0.3137967167833419</v>
      </c>
    </row>
    <row r="47" spans="1:12" ht="13.5">
      <c r="A47" s="128" t="s">
        <v>182</v>
      </c>
      <c r="B47" s="144">
        <v>3886.8716900000036</v>
      </c>
      <c r="C47" s="144">
        <v>0</v>
      </c>
      <c r="D47" s="342">
        <v>-100</v>
      </c>
      <c r="E47" s="144">
        <v>-0.14061048533355755</v>
      </c>
      <c r="F47" s="144">
        <v>0</v>
      </c>
      <c r="G47" s="144"/>
      <c r="H47" s="144">
        <v>75861.75407000004</v>
      </c>
      <c r="I47" s="144">
        <v>0</v>
      </c>
      <c r="J47" s="342">
        <v>-100</v>
      </c>
      <c r="K47" s="144">
        <v>-0.5252023053887267</v>
      </c>
      <c r="L47" s="144">
        <v>0</v>
      </c>
    </row>
    <row r="48" spans="1:12" ht="13.5">
      <c r="A48" s="118" t="s">
        <v>194</v>
      </c>
      <c r="B48" s="146">
        <v>21928.38672999999</v>
      </c>
      <c r="C48" s="146">
        <v>17089.16779999997</v>
      </c>
      <c r="D48" s="343">
        <v>-22.06828523039288</v>
      </c>
      <c r="E48" s="146">
        <v>-0.17506235776531162</v>
      </c>
      <c r="F48" s="146">
        <v>0.5337930862230073</v>
      </c>
      <c r="G48" s="146"/>
      <c r="H48" s="146">
        <v>82265.21724000006</v>
      </c>
      <c r="I48" s="146">
        <v>95933.48851999994</v>
      </c>
      <c r="J48" s="343">
        <v>16.614885049320606</v>
      </c>
      <c r="K48" s="146">
        <v>0.09462749279842031</v>
      </c>
      <c r="L48" s="146">
        <v>0.5860375829121828</v>
      </c>
    </row>
    <row r="49" spans="1:12" ht="13.5">
      <c r="A49" s="128" t="s">
        <v>184</v>
      </c>
      <c r="B49" s="144">
        <v>132948.9178099999</v>
      </c>
      <c r="C49" s="144">
        <v>125784.92347000004</v>
      </c>
      <c r="D49" s="342">
        <v>-5.388531518728179</v>
      </c>
      <c r="E49" s="144">
        <v>-0.2591628439050013</v>
      </c>
      <c r="F49" s="144">
        <v>3.9289872558555023</v>
      </c>
      <c r="G49" s="144"/>
      <c r="H49" s="144">
        <v>631635.1086699998</v>
      </c>
      <c r="I49" s="144">
        <v>589981.02006</v>
      </c>
      <c r="J49" s="342">
        <v>-6.594644287222817</v>
      </c>
      <c r="K49" s="144">
        <v>-0.28837750504228693</v>
      </c>
      <c r="L49" s="144">
        <v>3.604070448120369</v>
      </c>
    </row>
    <row r="50" spans="1:12" ht="13.5">
      <c r="A50" s="118" t="s">
        <v>193</v>
      </c>
      <c r="B50" s="146">
        <v>30153.49121</v>
      </c>
      <c r="C50" s="146">
        <v>21347.756300000015</v>
      </c>
      <c r="D50" s="343">
        <v>-29.203036055339695</v>
      </c>
      <c r="E50" s="146">
        <v>-0.31855403475223737</v>
      </c>
      <c r="F50" s="146">
        <v>0.6668133201497193</v>
      </c>
      <c r="G50" s="146"/>
      <c r="H50" s="146">
        <v>159577.60441</v>
      </c>
      <c r="I50" s="146">
        <v>119109.18771999996</v>
      </c>
      <c r="J50" s="343">
        <v>-25.35970936499663</v>
      </c>
      <c r="K50" s="146">
        <v>-0.2801689204471572</v>
      </c>
      <c r="L50" s="146">
        <v>0.7276130739216264</v>
      </c>
    </row>
    <row r="51" spans="1:12" ht="13.5">
      <c r="A51" s="128" t="s">
        <v>190</v>
      </c>
      <c r="B51" s="144">
        <v>9434.549750000002</v>
      </c>
      <c r="C51" s="144">
        <v>0</v>
      </c>
      <c r="D51" s="342">
        <v>-100</v>
      </c>
      <c r="E51" s="144">
        <v>-0.34130188106391884</v>
      </c>
      <c r="F51" s="144">
        <v>0</v>
      </c>
      <c r="G51" s="144"/>
      <c r="H51" s="144">
        <v>49523.976269999985</v>
      </c>
      <c r="I51" s="144">
        <v>0</v>
      </c>
      <c r="J51" s="342">
        <v>-100</v>
      </c>
      <c r="K51" s="144">
        <v>-0.3428619180756121</v>
      </c>
      <c r="L51" s="144">
        <v>0</v>
      </c>
    </row>
    <row r="52" spans="1:12" ht="13.5">
      <c r="A52" s="118" t="s">
        <v>209</v>
      </c>
      <c r="B52" s="146">
        <v>29030.24105000001</v>
      </c>
      <c r="C52" s="146">
        <v>17867.09101000001</v>
      </c>
      <c r="D52" s="343">
        <v>-38.45352169406115</v>
      </c>
      <c r="E52" s="146">
        <v>-0.40383528713182737</v>
      </c>
      <c r="F52" s="146">
        <v>0.5580921062788833</v>
      </c>
      <c r="G52" s="146"/>
      <c r="H52" s="146">
        <v>136559.94131000005</v>
      </c>
      <c r="I52" s="146">
        <v>85499.27152000004</v>
      </c>
      <c r="J52" s="343">
        <v>-37.39066471483679</v>
      </c>
      <c r="K52" s="146">
        <v>-0.3535006778732727</v>
      </c>
      <c r="L52" s="146">
        <v>0.5222971372701342</v>
      </c>
    </row>
    <row r="53" spans="1:12" ht="13.5">
      <c r="A53" s="128" t="s">
        <v>185</v>
      </c>
      <c r="B53" s="144">
        <v>130936.85568000004</v>
      </c>
      <c r="C53" s="144">
        <v>118625.06361000019</v>
      </c>
      <c r="D53" s="342">
        <v>-9.402846895979355</v>
      </c>
      <c r="E53" s="144">
        <v>-0.44538827014599053</v>
      </c>
      <c r="F53" s="144">
        <v>3.705343615841999</v>
      </c>
      <c r="G53" s="144"/>
      <c r="H53" s="144">
        <v>666315.60679</v>
      </c>
      <c r="I53" s="144">
        <v>642042.5375399999</v>
      </c>
      <c r="J53" s="342">
        <v>-3.6428786903156096</v>
      </c>
      <c r="K53" s="144">
        <v>-0.168046100241724</v>
      </c>
      <c r="L53" s="144">
        <v>3.922103351305776</v>
      </c>
    </row>
    <row r="54" spans="1:12" ht="13.5">
      <c r="A54" s="118" t="s">
        <v>187</v>
      </c>
      <c r="B54" s="146">
        <v>29577.772314000013</v>
      </c>
      <c r="C54" s="146">
        <v>13550.062671000003</v>
      </c>
      <c r="D54" s="343">
        <v>-54.18835966701128</v>
      </c>
      <c r="E54" s="146">
        <v>-0.5798143626623213</v>
      </c>
      <c r="F54" s="146">
        <v>0.4232464597643116</v>
      </c>
      <c r="G54" s="146"/>
      <c r="H54" s="146">
        <v>124793.28798699999</v>
      </c>
      <c r="I54" s="146">
        <v>118948.62313799998</v>
      </c>
      <c r="J54" s="343">
        <v>-4.683476926746943</v>
      </c>
      <c r="K54" s="146">
        <v>-0.04046349165729562</v>
      </c>
      <c r="L54" s="146">
        <v>0.7266322185291223</v>
      </c>
    </row>
    <row r="55" spans="1:12" ht="13.5">
      <c r="A55" s="128" t="s">
        <v>207</v>
      </c>
      <c r="B55" s="144">
        <v>361311.22553000005</v>
      </c>
      <c r="C55" s="144">
        <v>317926.0091099999</v>
      </c>
      <c r="D55" s="342">
        <v>-12.007713393448881</v>
      </c>
      <c r="E55" s="144">
        <v>-1.5694925955010475</v>
      </c>
      <c r="F55" s="144">
        <v>9.930659443427729</v>
      </c>
      <c r="G55" s="144"/>
      <c r="H55" s="144">
        <v>1856440.4042599997</v>
      </c>
      <c r="I55" s="144">
        <v>1742497.0450300002</v>
      </c>
      <c r="J55" s="342">
        <v>-6.13773321074742</v>
      </c>
      <c r="K55" s="144">
        <v>-0.7888469715070432</v>
      </c>
      <c r="L55" s="144">
        <v>10.644549387861693</v>
      </c>
    </row>
    <row r="56" spans="1:12" ht="13.5">
      <c r="A56" s="323" t="s">
        <v>152</v>
      </c>
      <c r="B56" s="389">
        <v>21332.540510015097</v>
      </c>
      <c r="C56" s="389">
        <v>14198.572480006842</v>
      </c>
      <c r="D56" s="390">
        <v>-33.44171795506041</v>
      </c>
      <c r="E56" s="389">
        <v>-0.25807661972333934</v>
      </c>
      <c r="F56" s="389">
        <v>0.4435031543235196</v>
      </c>
      <c r="G56" s="389"/>
      <c r="H56" s="389">
        <v>133838.08914005943</v>
      </c>
      <c r="I56" s="389">
        <v>105820.58628002461</v>
      </c>
      <c r="J56" s="390">
        <v>-20.933878419853226</v>
      </c>
      <c r="K56" s="389">
        <v>-0.19396937592225544</v>
      </c>
      <c r="L56" s="389">
        <v>0.6464357917409314</v>
      </c>
    </row>
    <row r="57" spans="1:12" ht="13.5">
      <c r="A57" s="242" t="s">
        <v>71</v>
      </c>
      <c r="B57" s="253"/>
      <c r="C57" s="253"/>
      <c r="D57" s="337"/>
      <c r="E57" s="253"/>
      <c r="F57" s="253"/>
      <c r="G57" s="104"/>
      <c r="H57" s="145"/>
      <c r="I57" s="145"/>
      <c r="J57" s="343"/>
      <c r="K57" s="146"/>
      <c r="L57" s="146"/>
    </row>
    <row r="58" spans="1:12" ht="13.5">
      <c r="A58" s="242" t="str">
        <f>+'Cuadro I.2'!A58</f>
        <v>Actualizado: 21 de julio de 2023</v>
      </c>
      <c r="B58" s="253"/>
      <c r="C58" s="253"/>
      <c r="D58" s="337"/>
      <c r="E58" s="253"/>
      <c r="F58" s="253"/>
      <c r="G58" s="104"/>
      <c r="H58" s="145"/>
      <c r="I58" s="145"/>
      <c r="J58" s="343"/>
      <c r="K58" s="146"/>
      <c r="L58" s="146"/>
    </row>
    <row r="59" spans="1:6" ht="15">
      <c r="A59" s="242" t="s">
        <v>38</v>
      </c>
      <c r="B59" s="257"/>
      <c r="C59" s="116"/>
      <c r="D59" s="339"/>
      <c r="E59" s="116"/>
      <c r="F59" s="116"/>
    </row>
    <row r="60" spans="1:6" ht="15">
      <c r="A60" s="242" t="s">
        <v>47</v>
      </c>
      <c r="B60" s="242"/>
      <c r="C60" s="116"/>
      <c r="D60" s="339"/>
      <c r="E60" s="116"/>
      <c r="F60" s="116"/>
    </row>
    <row r="61" spans="1:6" ht="12.75">
      <c r="A61" s="408" t="s">
        <v>66</v>
      </c>
      <c r="B61" s="408"/>
      <c r="C61" s="408"/>
      <c r="D61" s="408"/>
      <c r="E61" s="408"/>
      <c r="F61" s="408"/>
    </row>
    <row r="62" spans="1:6" ht="12.75">
      <c r="A62" s="414" t="s">
        <v>65</v>
      </c>
      <c r="B62" s="414"/>
      <c r="C62" s="414"/>
      <c r="D62" s="414"/>
      <c r="E62" s="414"/>
      <c r="F62" s="414"/>
    </row>
  </sheetData>
  <sheetProtection/>
  <mergeCells count="11">
    <mergeCell ref="H15:L15"/>
    <mergeCell ref="H16:K16"/>
    <mergeCell ref="L16:L17"/>
    <mergeCell ref="A7:L8"/>
    <mergeCell ref="A9:L13"/>
    <mergeCell ref="A62:F62"/>
    <mergeCell ref="A61:F61"/>
    <mergeCell ref="B15:F15"/>
    <mergeCell ref="A16:A17"/>
    <mergeCell ref="B16:E16"/>
    <mergeCell ref="F16:F17"/>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AL28"/>
  <sheetViews>
    <sheetView zoomScalePageLayoutView="0" workbookViewId="0" topLeftCell="A1">
      <selection activeCell="A22" sqref="A22"/>
    </sheetView>
  </sheetViews>
  <sheetFormatPr defaultColWidth="6.7109375" defaultRowHeight="12.75"/>
  <cols>
    <col min="1" max="1" width="23.7109375" style="19" customWidth="1"/>
    <col min="2" max="2" width="36.421875" style="20" customWidth="1"/>
    <col min="3" max="4" width="12.140625" style="19" bestFit="1" customWidth="1"/>
    <col min="5" max="5" width="9.57421875" style="19" customWidth="1"/>
    <col min="6" max="6" width="12.28125" style="19" customWidth="1"/>
    <col min="7" max="7" width="1.28515625" style="19" customWidth="1"/>
    <col min="8" max="9" width="11.140625" style="19" bestFit="1" customWidth="1"/>
    <col min="10" max="10" width="9.421875" style="19" customWidth="1"/>
    <col min="11" max="11" width="12.57421875" style="19" customWidth="1"/>
    <col min="12" max="12" width="1.1484375" style="82" customWidth="1"/>
    <col min="13" max="14" width="12.140625" style="19" bestFit="1" customWidth="1"/>
    <col min="15" max="15" width="11.28125" style="19" customWidth="1"/>
    <col min="16" max="16" width="15.8515625" style="19" customWidth="1"/>
    <col min="17" max="17" width="1.8515625" style="19" customWidth="1"/>
    <col min="18" max="19" width="13.28125" style="19" bestFit="1" customWidth="1"/>
    <col min="20" max="20" width="11.57421875" style="19" customWidth="1"/>
    <col min="21" max="21" width="13.7109375" style="19" customWidth="1"/>
    <col min="22" max="16384" width="6.7109375" style="19" customWidth="1"/>
  </cols>
  <sheetData>
    <row r="1" ht="12.75" customHeight="1"/>
    <row r="5" s="82" customFormat="1" ht="12.75">
      <c r="B5" s="20"/>
    </row>
    <row r="6" spans="1:21" ht="12.75" customHeight="1">
      <c r="A6" s="405" t="s">
        <v>50</v>
      </c>
      <c r="B6" s="405"/>
      <c r="C6" s="405"/>
      <c r="D6" s="405"/>
      <c r="E6" s="405"/>
      <c r="F6" s="405"/>
      <c r="G6" s="405"/>
      <c r="H6" s="405"/>
      <c r="I6" s="405"/>
      <c r="J6" s="405"/>
      <c r="K6" s="405"/>
      <c r="L6" s="405"/>
      <c r="M6" s="405"/>
      <c r="N6" s="405"/>
      <c r="O6" s="405"/>
      <c r="P6" s="405"/>
      <c r="Q6" s="405"/>
      <c r="R6" s="405"/>
      <c r="S6" s="405"/>
      <c r="T6" s="405"/>
      <c r="U6" s="405"/>
    </row>
    <row r="7" spans="1:21" ht="12.75" customHeight="1">
      <c r="A7" s="405"/>
      <c r="B7" s="405"/>
      <c r="C7" s="405"/>
      <c r="D7" s="405"/>
      <c r="E7" s="405"/>
      <c r="F7" s="405"/>
      <c r="G7" s="405"/>
      <c r="H7" s="405"/>
      <c r="I7" s="405"/>
      <c r="J7" s="405"/>
      <c r="K7" s="405"/>
      <c r="L7" s="405"/>
      <c r="M7" s="405"/>
      <c r="N7" s="405"/>
      <c r="O7" s="405"/>
      <c r="P7" s="405"/>
      <c r="Q7" s="405"/>
      <c r="R7" s="405"/>
      <c r="S7" s="405"/>
      <c r="T7" s="405"/>
      <c r="U7" s="405"/>
    </row>
    <row r="8" spans="1:21" s="82" customFormat="1" ht="12.75" customHeight="1">
      <c r="A8" s="406" t="s">
        <v>164</v>
      </c>
      <c r="B8" s="406"/>
      <c r="C8" s="406"/>
      <c r="D8" s="406"/>
      <c r="E8" s="406"/>
      <c r="F8" s="406"/>
      <c r="G8" s="406"/>
      <c r="H8" s="406"/>
      <c r="I8" s="406"/>
      <c r="J8" s="406"/>
      <c r="K8" s="406"/>
      <c r="L8" s="406"/>
      <c r="M8" s="406"/>
      <c r="N8" s="406"/>
      <c r="O8" s="406"/>
      <c r="P8" s="406"/>
      <c r="Q8" s="406"/>
      <c r="R8" s="406"/>
      <c r="S8" s="406"/>
      <c r="T8" s="406"/>
      <c r="U8" s="406"/>
    </row>
    <row r="9" spans="1:21" s="82" customFormat="1" ht="12.75">
      <c r="A9" s="406"/>
      <c r="B9" s="406"/>
      <c r="C9" s="406"/>
      <c r="D9" s="406"/>
      <c r="E9" s="406"/>
      <c r="F9" s="406"/>
      <c r="G9" s="406"/>
      <c r="H9" s="406"/>
      <c r="I9" s="406"/>
      <c r="J9" s="406"/>
      <c r="K9" s="406"/>
      <c r="L9" s="406"/>
      <c r="M9" s="406"/>
      <c r="N9" s="406"/>
      <c r="O9" s="406"/>
      <c r="P9" s="406"/>
      <c r="Q9" s="406"/>
      <c r="R9" s="406"/>
      <c r="S9" s="406"/>
      <c r="T9" s="406"/>
      <c r="U9" s="406"/>
    </row>
    <row r="10" spans="1:21" s="82" customFormat="1" ht="12.75">
      <c r="A10" s="406"/>
      <c r="B10" s="406"/>
      <c r="C10" s="406"/>
      <c r="D10" s="406"/>
      <c r="E10" s="406"/>
      <c r="F10" s="406"/>
      <c r="G10" s="406"/>
      <c r="H10" s="406"/>
      <c r="I10" s="406"/>
      <c r="J10" s="406"/>
      <c r="K10" s="406"/>
      <c r="L10" s="406"/>
      <c r="M10" s="406"/>
      <c r="N10" s="406"/>
      <c r="O10" s="406"/>
      <c r="P10" s="406"/>
      <c r="Q10" s="406"/>
      <c r="R10" s="406"/>
      <c r="S10" s="406"/>
      <c r="T10" s="406"/>
      <c r="U10" s="406"/>
    </row>
    <row r="11" spans="1:21" s="82" customFormat="1" ht="12.75">
      <c r="A11" s="406"/>
      <c r="B11" s="406"/>
      <c r="C11" s="406"/>
      <c r="D11" s="406"/>
      <c r="E11" s="406"/>
      <c r="F11" s="406"/>
      <c r="G11" s="406"/>
      <c r="H11" s="406"/>
      <c r="I11" s="406"/>
      <c r="J11" s="406"/>
      <c r="K11" s="406"/>
      <c r="L11" s="406"/>
      <c r="M11" s="406"/>
      <c r="N11" s="406"/>
      <c r="O11" s="406"/>
      <c r="P11" s="406"/>
      <c r="Q11" s="406"/>
      <c r="R11" s="406"/>
      <c r="S11" s="406"/>
      <c r="T11" s="406"/>
      <c r="U11" s="406"/>
    </row>
    <row r="12" spans="1:21" s="82" customFormat="1" ht="12.75">
      <c r="A12" s="406"/>
      <c r="B12" s="406"/>
      <c r="C12" s="406"/>
      <c r="D12" s="406"/>
      <c r="E12" s="406"/>
      <c r="F12" s="406"/>
      <c r="G12" s="406"/>
      <c r="H12" s="406"/>
      <c r="I12" s="406"/>
      <c r="J12" s="406"/>
      <c r="K12" s="406"/>
      <c r="L12" s="406"/>
      <c r="M12" s="406"/>
      <c r="N12" s="406"/>
      <c r="O12" s="406"/>
      <c r="P12" s="406"/>
      <c r="Q12" s="406"/>
      <c r="R12" s="406"/>
      <c r="S12" s="406"/>
      <c r="T12" s="406"/>
      <c r="U12" s="406"/>
    </row>
    <row r="13" spans="1:12" s="21" customFormat="1" ht="14.25" thickBot="1">
      <c r="A13" s="49"/>
      <c r="B13" s="49"/>
      <c r="C13" s="49"/>
      <c r="D13" s="49"/>
      <c r="E13" s="22"/>
      <c r="F13" s="22"/>
      <c r="G13" s="22"/>
      <c r="H13" s="22"/>
      <c r="I13" s="22"/>
      <c r="J13" s="22"/>
      <c r="K13" s="22"/>
      <c r="L13" s="267"/>
    </row>
    <row r="14" spans="1:38" ht="14.25" thickBot="1">
      <c r="A14" s="148"/>
      <c r="B14" s="148"/>
      <c r="C14" s="420" t="s">
        <v>160</v>
      </c>
      <c r="D14" s="420"/>
      <c r="E14" s="420"/>
      <c r="F14" s="420"/>
      <c r="G14" s="420"/>
      <c r="H14" s="420"/>
      <c r="I14" s="420"/>
      <c r="J14" s="420"/>
      <c r="K14" s="420"/>
      <c r="L14" s="149"/>
      <c r="M14" s="420" t="s">
        <v>179</v>
      </c>
      <c r="N14" s="420"/>
      <c r="O14" s="420"/>
      <c r="P14" s="420"/>
      <c r="Q14" s="420"/>
      <c r="R14" s="420"/>
      <c r="S14" s="420"/>
      <c r="T14" s="420"/>
      <c r="U14" s="420"/>
      <c r="V14" s="23"/>
      <c r="W14" s="23"/>
      <c r="X14" s="23"/>
      <c r="Y14" s="23"/>
      <c r="Z14" s="23"/>
      <c r="AA14" s="23"/>
      <c r="AB14" s="23"/>
      <c r="AC14" s="23"/>
      <c r="AD14" s="23"/>
      <c r="AE14" s="23"/>
      <c r="AF14" s="23"/>
      <c r="AG14" s="23"/>
      <c r="AH14" s="23"/>
      <c r="AI14" s="23"/>
      <c r="AJ14" s="23"/>
      <c r="AK14" s="23"/>
      <c r="AL14" s="23"/>
    </row>
    <row r="15" spans="1:34" ht="14.25" thickBot="1">
      <c r="A15" s="424" t="s">
        <v>2</v>
      </c>
      <c r="B15" s="424" t="s">
        <v>15</v>
      </c>
      <c r="C15" s="421" t="s">
        <v>21</v>
      </c>
      <c r="D15" s="421"/>
      <c r="E15" s="421"/>
      <c r="F15" s="421"/>
      <c r="G15" s="422"/>
      <c r="H15" s="421" t="s">
        <v>22</v>
      </c>
      <c r="I15" s="421"/>
      <c r="J15" s="421"/>
      <c r="K15" s="421"/>
      <c r="L15" s="149"/>
      <c r="M15" s="421" t="s">
        <v>21</v>
      </c>
      <c r="N15" s="421"/>
      <c r="O15" s="421"/>
      <c r="P15" s="421"/>
      <c r="Q15" s="422"/>
      <c r="R15" s="421" t="s">
        <v>22</v>
      </c>
      <c r="S15" s="421"/>
      <c r="T15" s="421"/>
      <c r="U15" s="421"/>
      <c r="V15" s="23"/>
      <c r="W15" s="23"/>
      <c r="X15" s="23"/>
      <c r="Y15" s="23"/>
      <c r="Z15" s="23"/>
      <c r="AA15" s="23"/>
      <c r="AB15" s="23"/>
      <c r="AC15" s="23"/>
      <c r="AD15" s="23"/>
      <c r="AE15" s="23"/>
      <c r="AF15" s="23"/>
      <c r="AG15" s="23"/>
      <c r="AH15" s="23"/>
    </row>
    <row r="16" spans="1:34" ht="27" thickBot="1">
      <c r="A16" s="425"/>
      <c r="B16" s="425"/>
      <c r="C16" s="241">
        <v>2022</v>
      </c>
      <c r="D16" s="241">
        <v>2023</v>
      </c>
      <c r="E16" s="123" t="s">
        <v>45</v>
      </c>
      <c r="F16" s="123" t="s">
        <v>46</v>
      </c>
      <c r="G16" s="150"/>
      <c r="H16" s="241">
        <v>2022</v>
      </c>
      <c r="I16" s="241">
        <v>2023</v>
      </c>
      <c r="J16" s="123" t="s">
        <v>45</v>
      </c>
      <c r="K16" s="123" t="s">
        <v>46</v>
      </c>
      <c r="L16" s="149"/>
      <c r="M16" s="276">
        <v>2022</v>
      </c>
      <c r="N16" s="276">
        <v>2023</v>
      </c>
      <c r="O16" s="123" t="s">
        <v>45</v>
      </c>
      <c r="P16" s="123" t="s">
        <v>46</v>
      </c>
      <c r="Q16" s="150"/>
      <c r="R16" s="276">
        <v>2022</v>
      </c>
      <c r="S16" s="276">
        <v>2023</v>
      </c>
      <c r="T16" s="123" t="s">
        <v>45</v>
      </c>
      <c r="U16" s="123" t="s">
        <v>46</v>
      </c>
      <c r="V16" s="23"/>
      <c r="W16" s="23"/>
      <c r="X16" s="23"/>
      <c r="Y16" s="23"/>
      <c r="Z16" s="23"/>
      <c r="AA16" s="23"/>
      <c r="AB16" s="23"/>
      <c r="AC16" s="23"/>
      <c r="AD16" s="23"/>
      <c r="AE16" s="23"/>
      <c r="AF16" s="23"/>
      <c r="AG16" s="23"/>
      <c r="AH16" s="23"/>
    </row>
    <row r="17" spans="1:21" s="25" customFormat="1" ht="13.5">
      <c r="A17" s="423" t="s">
        <v>43</v>
      </c>
      <c r="B17" s="423"/>
      <c r="C17" s="127">
        <v>3427745.691</v>
      </c>
      <c r="D17" s="127">
        <v>2719068.235</v>
      </c>
      <c r="E17" s="127">
        <v>-20.67473843992356</v>
      </c>
      <c r="F17" s="127"/>
      <c r="G17" s="126"/>
      <c r="H17" s="126">
        <v>2764282.9620000003</v>
      </c>
      <c r="I17" s="126">
        <v>3201459.187</v>
      </c>
      <c r="J17" s="127">
        <v>15.815176340836533</v>
      </c>
      <c r="K17" s="127"/>
      <c r="L17" s="126"/>
      <c r="M17" s="127">
        <v>15546582.087000001</v>
      </c>
      <c r="N17" s="127">
        <v>13093325.626999998</v>
      </c>
      <c r="O17" s="127">
        <v>-15.780037350147902</v>
      </c>
      <c r="P17" s="127"/>
      <c r="Q17" s="126"/>
      <c r="R17" s="127">
        <v>14444291.901</v>
      </c>
      <c r="S17" s="127">
        <v>16369852.600000001</v>
      </c>
      <c r="T17" s="127">
        <v>13.330945623348223</v>
      </c>
      <c r="U17" s="127"/>
    </row>
    <row r="18" spans="1:21" ht="13.5">
      <c r="A18" s="153" t="s">
        <v>61</v>
      </c>
      <c r="B18" s="156" t="s">
        <v>49</v>
      </c>
      <c r="C18" s="129">
        <v>676591.497</v>
      </c>
      <c r="D18" s="129">
        <v>482438.345</v>
      </c>
      <c r="E18" s="129">
        <v>-28.69577180039553</v>
      </c>
      <c r="F18" s="129">
        <v>-5.66416442473474</v>
      </c>
      <c r="G18" s="130"/>
      <c r="H18" s="317">
        <v>94519.346</v>
      </c>
      <c r="I18" s="317">
        <v>72508.622</v>
      </c>
      <c r="J18" s="129">
        <v>-23.28700412294431</v>
      </c>
      <c r="K18" s="129">
        <v>-0.796254374193115</v>
      </c>
      <c r="L18" s="130"/>
      <c r="M18" s="129">
        <v>2969033.598</v>
      </c>
      <c r="N18" s="129">
        <v>2220022.9869999997</v>
      </c>
      <c r="O18" s="129">
        <v>-25.227421188650368</v>
      </c>
      <c r="P18" s="129">
        <v>-4.817847465175774</v>
      </c>
      <c r="Q18" s="130"/>
      <c r="R18" s="129">
        <v>363526.637</v>
      </c>
      <c r="S18" s="129">
        <v>423519.831</v>
      </c>
      <c r="T18" s="129">
        <v>16.503108133999</v>
      </c>
      <c r="U18" s="129">
        <v>0.4153418832241032</v>
      </c>
    </row>
    <row r="19" spans="1:21" s="25" customFormat="1" ht="13.5">
      <c r="A19" s="157" t="s">
        <v>58</v>
      </c>
      <c r="B19" s="158" t="s">
        <v>59</v>
      </c>
      <c r="C19" s="131">
        <v>36447.439</v>
      </c>
      <c r="D19" s="131">
        <v>34824.513</v>
      </c>
      <c r="E19" s="131">
        <v>-4.452784734751869</v>
      </c>
      <c r="F19" s="131">
        <v>-0.04734674466256953</v>
      </c>
      <c r="G19" s="130"/>
      <c r="H19" s="130">
        <v>141875.204</v>
      </c>
      <c r="I19" s="130">
        <v>165297.831</v>
      </c>
      <c r="J19" s="131">
        <v>16.50931687823336</v>
      </c>
      <c r="K19" s="131">
        <v>0.8473310193632776</v>
      </c>
      <c r="L19" s="130"/>
      <c r="M19" s="131">
        <v>233324.636</v>
      </c>
      <c r="N19" s="131">
        <v>200008.56900000002</v>
      </c>
      <c r="O19" s="131">
        <v>-14.278846662381584</v>
      </c>
      <c r="P19" s="131">
        <v>-0.214298337818309</v>
      </c>
      <c r="Q19" s="130"/>
      <c r="R19" s="131">
        <v>1060747.454</v>
      </c>
      <c r="S19" s="131">
        <v>1203665.091</v>
      </c>
      <c r="T19" s="131">
        <v>13.473295312759713</v>
      </c>
      <c r="U19" s="131">
        <v>0.9894402437969679</v>
      </c>
    </row>
    <row r="20" spans="1:21" ht="13.5">
      <c r="A20" s="153" t="s">
        <v>64</v>
      </c>
      <c r="B20" s="156" t="s">
        <v>60</v>
      </c>
      <c r="C20" s="129">
        <v>514753.515</v>
      </c>
      <c r="D20" s="129">
        <v>565845.342</v>
      </c>
      <c r="E20" s="129">
        <v>9.925493563652488</v>
      </c>
      <c r="F20" s="129">
        <v>1.4905372686821043</v>
      </c>
      <c r="G20" s="130"/>
      <c r="H20" s="317">
        <v>1336281.148</v>
      </c>
      <c r="I20" s="317">
        <v>1895714.106</v>
      </c>
      <c r="J20" s="129">
        <v>41.86491434360937</v>
      </c>
      <c r="K20" s="129">
        <v>20.237904935580172</v>
      </c>
      <c r="L20" s="130"/>
      <c r="M20" s="129">
        <v>2095349.818</v>
      </c>
      <c r="N20" s="129">
        <v>2229173.307</v>
      </c>
      <c r="O20" s="129">
        <v>6.386689604303575</v>
      </c>
      <c r="P20" s="129">
        <v>0.8607904184412521</v>
      </c>
      <c r="Q20" s="130"/>
      <c r="R20" s="129">
        <v>6958537.916</v>
      </c>
      <c r="S20" s="129">
        <v>8909394.684</v>
      </c>
      <c r="T20" s="129">
        <v>28.03544065649668</v>
      </c>
      <c r="U20" s="129">
        <v>13.506074104366025</v>
      </c>
    </row>
    <row r="21" spans="1:21" ht="14.25" thickBot="1">
      <c r="A21" s="384" t="s">
        <v>23</v>
      </c>
      <c r="B21" s="159" t="s">
        <v>57</v>
      </c>
      <c r="C21" s="133">
        <v>2199953.24</v>
      </c>
      <c r="D21" s="133">
        <v>1635960.035</v>
      </c>
      <c r="E21" s="133">
        <v>-25.636599667000205</v>
      </c>
      <c r="F21" s="133">
        <v>-16.45376453920835</v>
      </c>
      <c r="G21" s="132"/>
      <c r="H21" s="132">
        <v>1191607.264</v>
      </c>
      <c r="I21" s="132">
        <v>1067938.628</v>
      </c>
      <c r="J21" s="133">
        <v>-10.378304978174413</v>
      </c>
      <c r="K21" s="133">
        <v>-4.473805239913783</v>
      </c>
      <c r="L21" s="119"/>
      <c r="M21" s="133">
        <v>10248874.035</v>
      </c>
      <c r="N21" s="133">
        <v>8444120.763999999</v>
      </c>
      <c r="O21" s="133">
        <v>-17.609283369438945</v>
      </c>
      <c r="P21" s="133">
        <v>-11.608681965595062</v>
      </c>
      <c r="Q21" s="132"/>
      <c r="R21" s="133">
        <v>6061479.893999999</v>
      </c>
      <c r="S21" s="133">
        <v>5833272.994000001</v>
      </c>
      <c r="T21" s="133">
        <v>-3.764871021446281</v>
      </c>
      <c r="U21" s="133">
        <v>-1.579910608038871</v>
      </c>
    </row>
    <row r="22" spans="1:12" ht="12.75">
      <c r="A22" s="242" t="s">
        <v>70</v>
      </c>
      <c r="B22" s="252"/>
      <c r="C22" s="253"/>
      <c r="D22" s="253"/>
      <c r="E22" s="253"/>
      <c r="F22" s="253"/>
      <c r="G22" s="47"/>
      <c r="H22" s="45"/>
      <c r="I22" s="45"/>
      <c r="J22" s="47"/>
      <c r="K22" s="47"/>
      <c r="L22" s="47"/>
    </row>
    <row r="23" spans="1:12" s="82" customFormat="1" ht="12.75">
      <c r="A23" s="242" t="str">
        <f>+'Cuadro I.2.1'!A58</f>
        <v>Actualizado: 21 de julio de 2023</v>
      </c>
      <c r="B23" s="252"/>
      <c r="C23" s="253"/>
      <c r="D23" s="253"/>
      <c r="E23" s="253"/>
      <c r="F23" s="253"/>
      <c r="G23" s="47"/>
      <c r="H23" s="45"/>
      <c r="I23" s="45"/>
      <c r="J23" s="47"/>
      <c r="K23" s="47"/>
      <c r="L23" s="47"/>
    </row>
    <row r="24" spans="1:12" s="23" customFormat="1" ht="12.75">
      <c r="A24" s="242" t="s">
        <v>71</v>
      </c>
      <c r="B24" s="252"/>
      <c r="C24" s="243"/>
      <c r="D24" s="243"/>
      <c r="E24" s="254"/>
      <c r="F24" s="255"/>
      <c r="G24" s="19"/>
      <c r="H24" s="19"/>
      <c r="I24" s="19"/>
      <c r="J24" s="70"/>
      <c r="K24" s="65"/>
      <c r="L24" s="82"/>
    </row>
    <row r="25" spans="1:11" ht="33.75" customHeight="1">
      <c r="A25" s="408" t="s">
        <v>153</v>
      </c>
      <c r="B25" s="408"/>
      <c r="C25" s="408"/>
      <c r="D25" s="408"/>
      <c r="E25" s="408"/>
      <c r="F25" s="408"/>
      <c r="J25" s="70"/>
      <c r="K25" s="65"/>
    </row>
    <row r="26" spans="1:11" ht="12.75">
      <c r="A26" s="256"/>
      <c r="B26" s="252"/>
      <c r="C26" s="243"/>
      <c r="D26" s="243"/>
      <c r="E26" s="254"/>
      <c r="F26" s="255"/>
      <c r="J26" s="70"/>
      <c r="K26" s="65"/>
    </row>
    <row r="27" spans="1:11" ht="12.75">
      <c r="A27" s="243"/>
      <c r="B27" s="252"/>
      <c r="C27" s="243"/>
      <c r="D27" s="243"/>
      <c r="E27" s="254"/>
      <c r="F27" s="255"/>
      <c r="J27" s="70"/>
      <c r="K27" s="65"/>
    </row>
    <row r="28" spans="1:11" ht="12.75">
      <c r="A28" s="243"/>
      <c r="B28" s="252"/>
      <c r="C28" s="243"/>
      <c r="D28" s="243"/>
      <c r="E28" s="254"/>
      <c r="F28" s="255"/>
      <c r="J28" s="70"/>
      <c r="K28" s="65"/>
    </row>
  </sheetData>
  <sheetProtection/>
  <mergeCells count="12">
    <mergeCell ref="A25:F25"/>
    <mergeCell ref="A17:B17"/>
    <mergeCell ref="C14:K14"/>
    <mergeCell ref="A15:A16"/>
    <mergeCell ref="B15:B16"/>
    <mergeCell ref="C15:G15"/>
    <mergeCell ref="M14:U14"/>
    <mergeCell ref="M15:Q15"/>
    <mergeCell ref="R15:U15"/>
    <mergeCell ref="A6:U7"/>
    <mergeCell ref="A8:U12"/>
    <mergeCell ref="H15:K15"/>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O65"/>
  <sheetViews>
    <sheetView zoomScale="85" zoomScaleNormal="85" zoomScalePageLayoutView="0" workbookViewId="0" topLeftCell="A1">
      <selection activeCell="A1" sqref="A1"/>
    </sheetView>
  </sheetViews>
  <sheetFormatPr defaultColWidth="11.421875" defaultRowHeight="12.75"/>
  <cols>
    <col min="1" max="1" width="23.7109375" style="19" customWidth="1"/>
    <col min="2" max="2" width="16.57421875" style="27" bestFit="1" customWidth="1"/>
    <col min="3" max="3" width="14.8515625" style="28" bestFit="1" customWidth="1"/>
    <col min="4" max="4" width="11.7109375" style="28" bestFit="1" customWidth="1"/>
    <col min="5" max="5" width="16.421875" style="28" customWidth="1"/>
    <col min="6" max="6" width="0.9921875" style="82" customWidth="1"/>
    <col min="7" max="7" width="16.57421875" style="82" bestFit="1" customWidth="1"/>
    <col min="8" max="8" width="14.140625" style="82" bestFit="1" customWidth="1"/>
    <col min="9" max="9" width="12.8515625" style="82" bestFit="1" customWidth="1"/>
    <col min="10" max="10" width="16.00390625" style="19" customWidth="1"/>
    <col min="11" max="16384" width="11.421875" style="19" customWidth="1"/>
  </cols>
  <sheetData>
    <row r="1" spans="6:9" ht="12.75">
      <c r="F1" s="107"/>
      <c r="G1" s="107"/>
      <c r="H1" s="107"/>
      <c r="I1" s="107"/>
    </row>
    <row r="2" spans="6:9" ht="12.75">
      <c r="F2" s="107"/>
      <c r="G2" s="107"/>
      <c r="H2" s="107"/>
      <c r="I2" s="107"/>
    </row>
    <row r="3" spans="6:9" ht="12.75">
      <c r="F3" s="107"/>
      <c r="G3" s="107"/>
      <c r="H3" s="107"/>
      <c r="I3" s="107"/>
    </row>
    <row r="4" spans="6:9" ht="12.75">
      <c r="F4" s="107"/>
      <c r="G4" s="107"/>
      <c r="H4" s="107"/>
      <c r="I4" s="107"/>
    </row>
    <row r="5" spans="2:9" s="82" customFormat="1" ht="12.75">
      <c r="B5" s="27"/>
      <c r="C5" s="28"/>
      <c r="D5" s="28"/>
      <c r="E5" s="28"/>
      <c r="F5" s="107"/>
      <c r="G5" s="107"/>
      <c r="H5" s="107"/>
      <c r="I5" s="107"/>
    </row>
    <row r="6" spans="1:10" ht="12.75" customHeight="1">
      <c r="A6" s="405" t="s">
        <v>50</v>
      </c>
      <c r="B6" s="405"/>
      <c r="C6" s="405"/>
      <c r="D6" s="405"/>
      <c r="E6" s="405"/>
      <c r="F6" s="405"/>
      <c r="G6" s="405"/>
      <c r="H6" s="405"/>
      <c r="I6" s="405"/>
      <c r="J6" s="405"/>
    </row>
    <row r="7" spans="1:10" ht="14.25" customHeight="1">
      <c r="A7" s="405"/>
      <c r="B7" s="405"/>
      <c r="C7" s="405"/>
      <c r="D7" s="405"/>
      <c r="E7" s="405"/>
      <c r="F7" s="405"/>
      <c r="G7" s="405"/>
      <c r="H7" s="405"/>
      <c r="I7" s="405"/>
      <c r="J7" s="405"/>
    </row>
    <row r="8" spans="1:10" s="82" customFormat="1" ht="12.75" customHeight="1">
      <c r="A8" s="406" t="s">
        <v>165</v>
      </c>
      <c r="B8" s="406"/>
      <c r="C8" s="406"/>
      <c r="D8" s="406"/>
      <c r="E8" s="406"/>
      <c r="F8" s="406"/>
      <c r="G8" s="406"/>
      <c r="H8" s="406"/>
      <c r="I8" s="406"/>
      <c r="J8" s="406"/>
    </row>
    <row r="9" spans="1:10" s="82" customFormat="1" ht="12.75">
      <c r="A9" s="406"/>
      <c r="B9" s="406"/>
      <c r="C9" s="406"/>
      <c r="D9" s="406"/>
      <c r="E9" s="406"/>
      <c r="F9" s="406"/>
      <c r="G9" s="406"/>
      <c r="H9" s="406"/>
      <c r="I9" s="406"/>
      <c r="J9" s="406"/>
    </row>
    <row r="10" spans="1:10" s="82" customFormat="1" ht="12.75">
      <c r="A10" s="406"/>
      <c r="B10" s="406"/>
      <c r="C10" s="406"/>
      <c r="D10" s="406"/>
      <c r="E10" s="406"/>
      <c r="F10" s="406"/>
      <c r="G10" s="406"/>
      <c r="H10" s="406"/>
      <c r="I10" s="406"/>
      <c r="J10" s="406"/>
    </row>
    <row r="11" spans="1:10" s="82" customFormat="1" ht="12.75">
      <c r="A11" s="406"/>
      <c r="B11" s="406"/>
      <c r="C11" s="406"/>
      <c r="D11" s="406"/>
      <c r="E11" s="406"/>
      <c r="F11" s="406"/>
      <c r="G11" s="406"/>
      <c r="H11" s="406"/>
      <c r="I11" s="406"/>
      <c r="J11" s="406"/>
    </row>
    <row r="12" spans="1:10" s="82" customFormat="1" ht="12.75">
      <c r="A12" s="406"/>
      <c r="B12" s="406"/>
      <c r="C12" s="406"/>
      <c r="D12" s="406"/>
      <c r="E12" s="406"/>
      <c r="F12" s="406"/>
      <c r="G12" s="406"/>
      <c r="H12" s="406"/>
      <c r="I12" s="406"/>
      <c r="J12" s="406"/>
    </row>
    <row r="13" spans="1:9" s="82" customFormat="1" ht="13.5">
      <c r="A13" s="161"/>
      <c r="B13" s="162"/>
      <c r="C13" s="162"/>
      <c r="D13" s="162"/>
      <c r="E13" s="162"/>
      <c r="F13" s="162"/>
      <c r="G13" s="162"/>
      <c r="H13" s="162"/>
      <c r="I13" s="162"/>
    </row>
    <row r="14" spans="1:10" ht="14.25" thickBot="1">
      <c r="A14" s="163"/>
      <c r="B14" s="421" t="s">
        <v>160</v>
      </c>
      <c r="C14" s="421"/>
      <c r="D14" s="421"/>
      <c r="E14" s="421"/>
      <c r="F14" s="162"/>
      <c r="G14" s="421" t="s">
        <v>180</v>
      </c>
      <c r="H14" s="421"/>
      <c r="I14" s="421"/>
      <c r="J14" s="421"/>
    </row>
    <row r="15" spans="1:10" ht="14.25" thickBot="1">
      <c r="A15" s="426" t="s">
        <v>28</v>
      </c>
      <c r="B15" s="420" t="s">
        <v>21</v>
      </c>
      <c r="C15" s="420"/>
      <c r="D15" s="420"/>
      <c r="E15" s="420"/>
      <c r="F15" s="162"/>
      <c r="G15" s="420" t="s">
        <v>21</v>
      </c>
      <c r="H15" s="420"/>
      <c r="I15" s="420"/>
      <c r="J15" s="420"/>
    </row>
    <row r="16" spans="1:10" ht="41.25" customHeight="1" thickBot="1">
      <c r="A16" s="427"/>
      <c r="B16" s="350">
        <v>2022</v>
      </c>
      <c r="C16" s="350">
        <v>2023</v>
      </c>
      <c r="D16" s="164" t="s">
        <v>45</v>
      </c>
      <c r="E16" s="164" t="s">
        <v>46</v>
      </c>
      <c r="F16" s="162"/>
      <c r="G16" s="350">
        <v>2022</v>
      </c>
      <c r="H16" s="350">
        <v>2023</v>
      </c>
      <c r="I16" s="164" t="s">
        <v>45</v>
      </c>
      <c r="J16" s="164" t="s">
        <v>46</v>
      </c>
    </row>
    <row r="17" spans="1:15" s="25" customFormat="1" ht="13.5">
      <c r="A17" s="161" t="s">
        <v>43</v>
      </c>
      <c r="B17" s="162">
        <v>1140293.8033400003</v>
      </c>
      <c r="C17" s="162">
        <v>872935.2449199995</v>
      </c>
      <c r="D17" s="303">
        <v>-23.44646245001849</v>
      </c>
      <c r="E17" s="303"/>
      <c r="F17" s="293"/>
      <c r="G17" s="162">
        <v>5670214.665940006</v>
      </c>
      <c r="H17" s="162">
        <v>4237992.953410002</v>
      </c>
      <c r="I17" s="303">
        <v>-25.25868590360627</v>
      </c>
      <c r="J17" s="303"/>
      <c r="K17" s="162"/>
      <c r="L17" s="44"/>
      <c r="M17" s="44"/>
      <c r="N17" s="44"/>
      <c r="O17" s="44"/>
    </row>
    <row r="18" spans="1:15" ht="13.5">
      <c r="A18" s="165"/>
      <c r="B18" s="319"/>
      <c r="C18" s="319"/>
      <c r="D18" s="287"/>
      <c r="E18" s="287"/>
      <c r="F18" s="293"/>
      <c r="G18" s="319"/>
      <c r="H18" s="319"/>
      <c r="I18" s="287"/>
      <c r="J18" s="287"/>
      <c r="K18" s="162"/>
      <c r="L18" s="44"/>
      <c r="M18" s="44"/>
      <c r="N18" s="44"/>
      <c r="O18" s="44"/>
    </row>
    <row r="19" spans="1:15" s="30" customFormat="1" ht="13.5">
      <c r="A19" s="161" t="s">
        <v>93</v>
      </c>
      <c r="B19" s="162">
        <v>116764.26148999999</v>
      </c>
      <c r="C19" s="162">
        <v>144339.64488000004</v>
      </c>
      <c r="D19" s="303">
        <v>23.616287242446752</v>
      </c>
      <c r="E19" s="303">
        <v>2.4182700378823263</v>
      </c>
      <c r="F19" s="293"/>
      <c r="G19" s="162">
        <v>598146.8653699999</v>
      </c>
      <c r="H19" s="162">
        <v>707055.85344</v>
      </c>
      <c r="I19" s="303">
        <v>18.207733647928002</v>
      </c>
      <c r="J19" s="303">
        <v>1.920720721989547</v>
      </c>
      <c r="K19" s="162"/>
      <c r="L19" s="44"/>
      <c r="M19" s="44"/>
      <c r="N19" s="44"/>
      <c r="O19" s="44"/>
    </row>
    <row r="20" spans="1:15" s="30" customFormat="1" ht="13.5">
      <c r="A20" s="166" t="s">
        <v>94</v>
      </c>
      <c r="B20" s="320">
        <v>6091.668290000001</v>
      </c>
      <c r="C20" s="320">
        <v>13674.71471</v>
      </c>
      <c r="D20" s="304">
        <v>124.48226099980238</v>
      </c>
      <c r="E20" s="304">
        <v>0.6650081231511322</v>
      </c>
      <c r="F20" s="293"/>
      <c r="G20" s="320">
        <v>45743.02187999999</v>
      </c>
      <c r="H20" s="320">
        <v>62995.92404</v>
      </c>
      <c r="I20" s="304">
        <v>37.717014423009545</v>
      </c>
      <c r="J20" s="304">
        <v>0.30427246897079907</v>
      </c>
      <c r="K20" s="162"/>
      <c r="L20" s="44"/>
      <c r="M20" s="44"/>
      <c r="N20" s="44"/>
      <c r="O20" s="44"/>
    </row>
    <row r="21" spans="1:15" s="31" customFormat="1" ht="13.5">
      <c r="A21" s="167" t="s">
        <v>95</v>
      </c>
      <c r="B21" s="168">
        <v>269.40624</v>
      </c>
      <c r="C21" s="168">
        <v>1065.2464800000002</v>
      </c>
      <c r="D21" s="286">
        <v>295.4052734635991</v>
      </c>
      <c r="E21" s="286">
        <v>0.06979256027428445</v>
      </c>
      <c r="F21" s="293"/>
      <c r="G21" s="168">
        <v>4879.96678</v>
      </c>
      <c r="H21" s="168">
        <v>1230.1187900000002</v>
      </c>
      <c r="I21" s="286">
        <v>-74.7924761487823</v>
      </c>
      <c r="J21" s="286">
        <v>-0.0643687797558001</v>
      </c>
      <c r="K21" s="162"/>
      <c r="L21" s="44"/>
      <c r="M21" s="44"/>
      <c r="N21" s="44"/>
      <c r="O21" s="44"/>
    </row>
    <row r="22" spans="1:15" s="31" customFormat="1" ht="13.5">
      <c r="A22" s="165" t="s">
        <v>96</v>
      </c>
      <c r="B22" s="319">
        <v>4284.964290000001</v>
      </c>
      <c r="C22" s="319">
        <v>6772.679269999999</v>
      </c>
      <c r="D22" s="287">
        <v>58.05684275609209</v>
      </c>
      <c r="E22" s="287">
        <v>0.21816438646893518</v>
      </c>
      <c r="F22" s="293"/>
      <c r="G22" s="319">
        <v>25176.053359999998</v>
      </c>
      <c r="H22" s="319">
        <v>35283.61939</v>
      </c>
      <c r="I22" s="287">
        <v>40.1475397492564</v>
      </c>
      <c r="J22" s="287">
        <v>0.1782572023368779</v>
      </c>
      <c r="K22" s="162"/>
      <c r="L22" s="44"/>
      <c r="M22" s="44"/>
      <c r="N22" s="44"/>
      <c r="O22" s="44"/>
    </row>
    <row r="23" spans="1:15" s="39" customFormat="1" ht="13.5">
      <c r="A23" s="167" t="s">
        <v>97</v>
      </c>
      <c r="B23" s="168">
        <v>1537.2977600000002</v>
      </c>
      <c r="C23" s="168">
        <v>5836.788960000001</v>
      </c>
      <c r="D23" s="286">
        <v>279.6784924737027</v>
      </c>
      <c r="E23" s="286">
        <v>0.3770511764079126</v>
      </c>
      <c r="F23" s="293"/>
      <c r="G23" s="168">
        <v>15687.001739999996</v>
      </c>
      <c r="H23" s="168">
        <v>26482.18586</v>
      </c>
      <c r="I23" s="286">
        <v>68.81610838656036</v>
      </c>
      <c r="J23" s="286">
        <v>0.19038404638972137</v>
      </c>
      <c r="K23" s="162"/>
      <c r="L23" s="44"/>
      <c r="M23" s="44"/>
      <c r="N23" s="44"/>
      <c r="O23" s="44"/>
    </row>
    <row r="24" spans="1:15" s="25" customFormat="1" ht="13.5">
      <c r="A24" s="166" t="s">
        <v>98</v>
      </c>
      <c r="B24" s="320">
        <v>110672.59319999999</v>
      </c>
      <c r="C24" s="320">
        <v>130664.93017000002</v>
      </c>
      <c r="D24" s="304">
        <v>18.064397329039927</v>
      </c>
      <c r="E24" s="304">
        <v>1.753261914731193</v>
      </c>
      <c r="F24" s="293"/>
      <c r="G24" s="320">
        <v>552403.8434899999</v>
      </c>
      <c r="H24" s="320">
        <v>644059.9294</v>
      </c>
      <c r="I24" s="304">
        <v>16.592224509324826</v>
      </c>
      <c r="J24" s="304">
        <v>1.6164482530187492</v>
      </c>
      <c r="K24" s="162"/>
      <c r="L24" s="44"/>
      <c r="M24" s="44"/>
      <c r="N24" s="44"/>
      <c r="O24" s="44"/>
    </row>
    <row r="25" spans="1:15" ht="13.5">
      <c r="A25" s="167" t="s">
        <v>99</v>
      </c>
      <c r="B25" s="168">
        <v>61096.06326</v>
      </c>
      <c r="C25" s="168">
        <v>68861.43096000001</v>
      </c>
      <c r="D25" s="286">
        <v>12.710095030106539</v>
      </c>
      <c r="E25" s="286">
        <v>0.6809970971739656</v>
      </c>
      <c r="F25" s="293"/>
      <c r="G25" s="168">
        <v>295776.3425699999</v>
      </c>
      <c r="H25" s="168">
        <v>338366.57495000004</v>
      </c>
      <c r="I25" s="286">
        <v>14.3994722532349</v>
      </c>
      <c r="J25" s="286">
        <v>0.7511220454462199</v>
      </c>
      <c r="K25" s="162"/>
      <c r="L25" s="44"/>
      <c r="M25" s="44"/>
      <c r="N25" s="44"/>
      <c r="O25" s="44"/>
    </row>
    <row r="26" spans="1:15" ht="13.5">
      <c r="A26" s="165" t="s">
        <v>100</v>
      </c>
      <c r="B26" s="319">
        <v>4203.59716</v>
      </c>
      <c r="C26" s="319">
        <v>2106.3804199999995</v>
      </c>
      <c r="D26" s="287">
        <v>-49.89100192464686</v>
      </c>
      <c r="E26" s="287">
        <v>-0.183918980692266</v>
      </c>
      <c r="F26" s="293"/>
      <c r="G26" s="319">
        <v>18809.60114</v>
      </c>
      <c r="H26" s="319">
        <v>22790.252680000005</v>
      </c>
      <c r="I26" s="287">
        <v>21.16287054877979</v>
      </c>
      <c r="J26" s="287">
        <v>0.07020283665645126</v>
      </c>
      <c r="K26" s="162"/>
      <c r="L26" s="44"/>
      <c r="M26" s="44"/>
      <c r="N26" s="44"/>
      <c r="O26" s="44"/>
    </row>
    <row r="27" spans="1:15" ht="13.5">
      <c r="A27" s="167" t="s">
        <v>101</v>
      </c>
      <c r="B27" s="168">
        <v>29345.303189999988</v>
      </c>
      <c r="C27" s="168">
        <v>45221.26565</v>
      </c>
      <c r="D27" s="286">
        <v>54.10052285781144</v>
      </c>
      <c r="E27" s="286">
        <v>1.3922694671757585</v>
      </c>
      <c r="F27" s="293"/>
      <c r="G27" s="168">
        <v>164946.01386999997</v>
      </c>
      <c r="H27" s="168">
        <v>201098.67975999997</v>
      </c>
      <c r="I27" s="286">
        <v>21.917877881240134</v>
      </c>
      <c r="J27" s="286">
        <v>0.637589015935548</v>
      </c>
      <c r="K27" s="162"/>
      <c r="L27" s="44"/>
      <c r="M27" s="44"/>
      <c r="N27" s="44"/>
      <c r="O27" s="44"/>
    </row>
    <row r="28" spans="1:15" ht="13.5">
      <c r="A28" s="165" t="s">
        <v>102</v>
      </c>
      <c r="B28" s="319">
        <v>4013.2824600000017</v>
      </c>
      <c r="C28" s="319">
        <v>4708.149670000001</v>
      </c>
      <c r="D28" s="287">
        <v>17.314186502586672</v>
      </c>
      <c r="E28" s="287">
        <v>0.06093755907159052</v>
      </c>
      <c r="F28" s="293"/>
      <c r="G28" s="319">
        <v>20587.249020000003</v>
      </c>
      <c r="H28" s="319">
        <v>25042.773680000006</v>
      </c>
      <c r="I28" s="287">
        <v>21.64215653908674</v>
      </c>
      <c r="J28" s="287">
        <v>0.07857770688583564</v>
      </c>
      <c r="K28" s="162"/>
      <c r="L28" s="44"/>
      <c r="M28" s="44"/>
      <c r="N28" s="44"/>
      <c r="O28" s="44"/>
    </row>
    <row r="29" spans="1:15" s="82" customFormat="1" ht="13.5">
      <c r="A29" s="167" t="s">
        <v>103</v>
      </c>
      <c r="B29" s="168">
        <v>6822.167319999998</v>
      </c>
      <c r="C29" s="168">
        <v>4634.656</v>
      </c>
      <c r="D29" s="286">
        <v>-32.06475621884921</v>
      </c>
      <c r="E29" s="286">
        <v>-0.19183751710240152</v>
      </c>
      <c r="F29" s="293"/>
      <c r="G29" s="168">
        <v>32405.300059999998</v>
      </c>
      <c r="H29" s="168">
        <v>31162.1147</v>
      </c>
      <c r="I29" s="286">
        <v>-3.8363642913294416</v>
      </c>
      <c r="J29" s="286">
        <v>-0.021924837651519577</v>
      </c>
      <c r="K29" s="162"/>
      <c r="L29" s="44"/>
      <c r="M29" s="44"/>
      <c r="N29" s="44"/>
      <c r="O29" s="44"/>
    </row>
    <row r="30" spans="1:15" s="82" customFormat="1" ht="13.5">
      <c r="A30" s="165" t="s">
        <v>104</v>
      </c>
      <c r="B30" s="319">
        <v>1651.37183</v>
      </c>
      <c r="C30" s="319">
        <v>2792.87527</v>
      </c>
      <c r="D30" s="287">
        <v>69.12455567320657</v>
      </c>
      <c r="E30" s="287">
        <v>0.1001060811394797</v>
      </c>
      <c r="F30" s="293"/>
      <c r="G30" s="319">
        <v>8356.47836</v>
      </c>
      <c r="H30" s="319">
        <v>12097.82109</v>
      </c>
      <c r="I30" s="287">
        <v>44.771763520727895</v>
      </c>
      <c r="J30" s="287">
        <v>0.06598238250967103</v>
      </c>
      <c r="K30" s="162"/>
      <c r="L30" s="44"/>
      <c r="M30" s="44"/>
      <c r="N30" s="44"/>
      <c r="O30" s="44"/>
    </row>
    <row r="31" spans="1:15" s="82" customFormat="1" ht="13.5">
      <c r="A31" s="167" t="s">
        <v>105</v>
      </c>
      <c r="B31" s="168">
        <v>1818.84086</v>
      </c>
      <c r="C31" s="168">
        <v>670.54256</v>
      </c>
      <c r="D31" s="286">
        <v>-63.13352230277035</v>
      </c>
      <c r="E31" s="286">
        <v>-0.10070196791708891</v>
      </c>
      <c r="F31" s="293"/>
      <c r="G31" s="168">
        <v>4866.20414</v>
      </c>
      <c r="H31" s="168">
        <v>5663.1686</v>
      </c>
      <c r="I31" s="286">
        <v>16.377538571573382</v>
      </c>
      <c r="J31" s="286">
        <v>0.014055278449812969</v>
      </c>
      <c r="K31" s="162"/>
      <c r="L31" s="44"/>
      <c r="M31" s="44"/>
      <c r="N31" s="44"/>
      <c r="O31" s="44"/>
    </row>
    <row r="32" spans="1:15" s="82" customFormat="1" ht="13.5">
      <c r="A32" s="165" t="s">
        <v>106</v>
      </c>
      <c r="B32" s="319">
        <v>44.2554</v>
      </c>
      <c r="C32" s="319">
        <v>177.78474999999997</v>
      </c>
      <c r="D32" s="287">
        <v>301.72442233038225</v>
      </c>
      <c r="E32" s="287">
        <v>0.011710082928529748</v>
      </c>
      <c r="F32" s="293"/>
      <c r="G32" s="319">
        <v>454.45619999999997</v>
      </c>
      <c r="H32" s="319">
        <v>968.89436</v>
      </c>
      <c r="I32" s="287">
        <v>113.19862288158906</v>
      </c>
      <c r="J32" s="287">
        <v>0.009072639931784959</v>
      </c>
      <c r="K32" s="162"/>
      <c r="L32" s="44"/>
      <c r="M32" s="44"/>
      <c r="N32" s="44"/>
      <c r="O32" s="44"/>
    </row>
    <row r="33" spans="1:15" s="82" customFormat="1" ht="13.5">
      <c r="A33" s="167" t="s">
        <v>107</v>
      </c>
      <c r="B33" s="168">
        <v>1677.7117199999998</v>
      </c>
      <c r="C33" s="168">
        <v>1491.8448899999999</v>
      </c>
      <c r="D33" s="286">
        <v>-11.078591618827094</v>
      </c>
      <c r="E33" s="286">
        <v>-0.016299907046375503</v>
      </c>
      <c r="F33" s="293"/>
      <c r="G33" s="168">
        <v>6202.198130000001</v>
      </c>
      <c r="H33" s="168">
        <v>6869.649579999999</v>
      </c>
      <c r="I33" s="286">
        <v>10.76153060592404</v>
      </c>
      <c r="J33" s="286">
        <v>0.011771184854944973</v>
      </c>
      <c r="K33" s="162"/>
      <c r="L33" s="44"/>
      <c r="M33" s="44"/>
      <c r="N33" s="44"/>
      <c r="O33" s="44"/>
    </row>
    <row r="34" spans="1:15" s="82" customFormat="1" ht="13.5">
      <c r="A34" s="167"/>
      <c r="B34" s="168"/>
      <c r="C34" s="168"/>
      <c r="D34" s="286"/>
      <c r="E34" s="286"/>
      <c r="F34" s="293"/>
      <c r="G34" s="318"/>
      <c r="H34" s="318"/>
      <c r="I34" s="286"/>
      <c r="J34" s="286"/>
      <c r="K34" s="162"/>
      <c r="L34" s="44"/>
      <c r="M34" s="44"/>
      <c r="N34" s="44"/>
      <c r="O34" s="44"/>
    </row>
    <row r="35" spans="1:15" ht="13.5">
      <c r="A35" s="165" t="s">
        <v>108</v>
      </c>
      <c r="B35" s="319">
        <v>222801.47501999993</v>
      </c>
      <c r="C35" s="319">
        <v>151612.2204499999</v>
      </c>
      <c r="D35" s="287">
        <v>-31.95187759129946</v>
      </c>
      <c r="E35" s="287">
        <v>-6.24306247753708</v>
      </c>
      <c r="F35" s="293"/>
      <c r="G35" s="319">
        <v>1390049.2049499995</v>
      </c>
      <c r="H35" s="319">
        <v>782782.44884</v>
      </c>
      <c r="I35" s="287">
        <v>-43.686709358741226</v>
      </c>
      <c r="J35" s="287">
        <v>-10.709766594159923</v>
      </c>
      <c r="K35" s="162"/>
      <c r="L35" s="44"/>
      <c r="M35" s="44"/>
      <c r="N35" s="44"/>
      <c r="O35" s="44"/>
    </row>
    <row r="36" spans="1:15" s="82" customFormat="1" ht="13.5">
      <c r="A36" s="167" t="s">
        <v>109</v>
      </c>
      <c r="B36" s="168">
        <v>334.43210999999997</v>
      </c>
      <c r="C36" s="168">
        <v>128.49177</v>
      </c>
      <c r="D36" s="286">
        <v>-61.579116909557506</v>
      </c>
      <c r="E36" s="286">
        <v>-0.01806028756771161</v>
      </c>
      <c r="F36" s="293"/>
      <c r="G36" s="168">
        <v>629.5407399999999</v>
      </c>
      <c r="H36" s="168">
        <v>700.01426</v>
      </c>
      <c r="I36" s="286">
        <v>11.194433580263619</v>
      </c>
      <c r="J36" s="286">
        <v>0.0012428721689025691</v>
      </c>
      <c r="K36" s="162"/>
      <c r="L36" s="44"/>
      <c r="M36" s="44"/>
      <c r="N36" s="44"/>
      <c r="O36" s="44"/>
    </row>
    <row r="37" spans="1:15" s="25" customFormat="1" ht="13.5">
      <c r="A37" s="165" t="s">
        <v>110</v>
      </c>
      <c r="B37" s="319">
        <v>4724.487300000001</v>
      </c>
      <c r="C37" s="319">
        <v>4282.971240000001</v>
      </c>
      <c r="D37" s="287">
        <v>-9.34526927398026</v>
      </c>
      <c r="E37" s="287">
        <v>-0.0387195000715402</v>
      </c>
      <c r="F37" s="293"/>
      <c r="G37" s="319">
        <v>17946.05888</v>
      </c>
      <c r="H37" s="319">
        <v>20055.988020000004</v>
      </c>
      <c r="I37" s="287">
        <v>11.75706128074403</v>
      </c>
      <c r="J37" s="287">
        <v>0.037210745347508296</v>
      </c>
      <c r="K37" s="162"/>
      <c r="L37" s="44"/>
      <c r="M37" s="44"/>
      <c r="N37" s="44"/>
      <c r="O37" s="44"/>
    </row>
    <row r="38" spans="1:15" s="25" customFormat="1" ht="13.5">
      <c r="A38" s="167"/>
      <c r="B38" s="168"/>
      <c r="C38" s="168"/>
      <c r="D38" s="286"/>
      <c r="E38" s="286"/>
      <c r="F38" s="293"/>
      <c r="G38" s="168"/>
      <c r="H38" s="168"/>
      <c r="I38" s="286"/>
      <c r="J38" s="286"/>
      <c r="K38" s="162"/>
      <c r="L38" s="44"/>
      <c r="M38" s="44"/>
      <c r="N38" s="44"/>
      <c r="O38" s="44"/>
    </row>
    <row r="39" spans="1:15" s="25" customFormat="1" ht="13.5">
      <c r="A39" s="161" t="s">
        <v>80</v>
      </c>
      <c r="B39" s="162">
        <v>134150.34333</v>
      </c>
      <c r="C39" s="162">
        <v>109063.70160000003</v>
      </c>
      <c r="D39" s="303">
        <v>-18.700393235885116</v>
      </c>
      <c r="E39" s="303">
        <v>-2.200015614968655</v>
      </c>
      <c r="F39" s="293"/>
      <c r="G39" s="162">
        <v>653658.5372700001</v>
      </c>
      <c r="H39" s="162">
        <v>596720.6426899999</v>
      </c>
      <c r="I39" s="303">
        <v>-8.710648042294512</v>
      </c>
      <c r="J39" s="303">
        <v>-1.004157654242197</v>
      </c>
      <c r="K39" s="162"/>
      <c r="L39" s="44"/>
      <c r="M39" s="44"/>
      <c r="N39" s="44"/>
      <c r="O39" s="44"/>
    </row>
    <row r="40" spans="1:11" ht="13.5">
      <c r="A40" s="165" t="s">
        <v>81</v>
      </c>
      <c r="B40" s="319">
        <v>27945.432399999998</v>
      </c>
      <c r="C40" s="319">
        <v>29946.687909999993</v>
      </c>
      <c r="D40" s="287">
        <v>7.161297350331908</v>
      </c>
      <c r="E40" s="287">
        <v>0.17550349779488217</v>
      </c>
      <c r="F40" s="293"/>
      <c r="G40" s="319">
        <v>158904.29997000005</v>
      </c>
      <c r="H40" s="319">
        <v>159761.74446000002</v>
      </c>
      <c r="I40" s="287">
        <v>0.5395980411869505</v>
      </c>
      <c r="J40" s="287">
        <v>0.015121905263137307</v>
      </c>
      <c r="K40" s="162"/>
    </row>
    <row r="41" spans="1:11" ht="13.5">
      <c r="A41" s="167" t="s">
        <v>82</v>
      </c>
      <c r="B41" s="168">
        <v>23399.49493999999</v>
      </c>
      <c r="C41" s="168">
        <v>18939.72793999999</v>
      </c>
      <c r="D41" s="286">
        <v>-19.059244703509837</v>
      </c>
      <c r="E41" s="286">
        <v>-0.39110683465410667</v>
      </c>
      <c r="F41" s="293"/>
      <c r="G41" s="168">
        <v>100812.03212000002</v>
      </c>
      <c r="H41" s="168">
        <v>91378.35608</v>
      </c>
      <c r="I41" s="286">
        <v>-9.357688602855252</v>
      </c>
      <c r="J41" s="286">
        <v>-0.16637246728358404</v>
      </c>
      <c r="K41" s="162"/>
    </row>
    <row r="42" spans="1:11" ht="13.5">
      <c r="A42" s="165" t="s">
        <v>83</v>
      </c>
      <c r="B42" s="319">
        <v>22035.10970000001</v>
      </c>
      <c r="C42" s="319">
        <v>18055.832180000023</v>
      </c>
      <c r="D42" s="287">
        <v>-18.058805125894096</v>
      </c>
      <c r="E42" s="287">
        <v>-0.34896949438332525</v>
      </c>
      <c r="F42" s="293"/>
      <c r="G42" s="319">
        <v>85338.04041999999</v>
      </c>
      <c r="H42" s="319">
        <v>117621.06492000002</v>
      </c>
      <c r="I42" s="287">
        <v>37.82958261182914</v>
      </c>
      <c r="J42" s="287">
        <v>0.5693439561277731</v>
      </c>
      <c r="K42" s="162"/>
    </row>
    <row r="43" spans="1:11" ht="13.5">
      <c r="A43" s="167" t="s">
        <v>84</v>
      </c>
      <c r="B43" s="168">
        <v>9953.025839999995</v>
      </c>
      <c r="C43" s="168">
        <v>8889.730200000002</v>
      </c>
      <c r="D43" s="286">
        <v>-10.683139550655419</v>
      </c>
      <c r="E43" s="286">
        <v>-0.09324751541098668</v>
      </c>
      <c r="F43" s="293"/>
      <c r="G43" s="168">
        <v>34995.36042</v>
      </c>
      <c r="H43" s="168">
        <v>35373.29496</v>
      </c>
      <c r="I43" s="286">
        <v>1.0799561297960336</v>
      </c>
      <c r="J43" s="286">
        <v>0.006665259822880941</v>
      </c>
      <c r="K43" s="162"/>
    </row>
    <row r="44" spans="1:11" s="82" customFormat="1" ht="13.5">
      <c r="A44" s="165" t="s">
        <v>85</v>
      </c>
      <c r="B44" s="319">
        <v>1217.59174</v>
      </c>
      <c r="C44" s="319">
        <v>2460.47073</v>
      </c>
      <c r="D44" s="287">
        <v>102.07682502839579</v>
      </c>
      <c r="E44" s="287">
        <v>0.1089963820165926</v>
      </c>
      <c r="F44" s="293"/>
      <c r="G44" s="319">
        <v>6955.147079999999</v>
      </c>
      <c r="H44" s="319">
        <v>17080.32894</v>
      </c>
      <c r="I44" s="287">
        <v>145.57825655643794</v>
      </c>
      <c r="J44" s="287">
        <v>0.17856787540726116</v>
      </c>
      <c r="K44" s="162"/>
    </row>
    <row r="45" spans="1:11" s="82" customFormat="1" ht="13.5">
      <c r="A45" s="167" t="s">
        <v>86</v>
      </c>
      <c r="B45" s="168">
        <v>17658.53442</v>
      </c>
      <c r="C45" s="168">
        <v>4371.819070000001</v>
      </c>
      <c r="D45" s="286">
        <v>-75.24245803180307</v>
      </c>
      <c r="E45" s="286">
        <v>-1.165201048280915</v>
      </c>
      <c r="F45" s="293"/>
      <c r="G45" s="168">
        <v>42500.62306</v>
      </c>
      <c r="H45" s="168">
        <v>19347.80208</v>
      </c>
      <c r="I45" s="286">
        <v>-54.476427198053415</v>
      </c>
      <c r="J45" s="286">
        <v>-0.40832353524593995</v>
      </c>
      <c r="K45" s="162"/>
    </row>
    <row r="46" spans="1:11" s="82" customFormat="1" ht="13.5">
      <c r="A46" s="165" t="s">
        <v>87</v>
      </c>
      <c r="B46" s="319">
        <v>600.8783600000002</v>
      </c>
      <c r="C46" s="319">
        <v>1101.9628500000001</v>
      </c>
      <c r="D46" s="287">
        <v>83.39200133617723</v>
      </c>
      <c r="E46" s="287">
        <v>0.04394345461952774</v>
      </c>
      <c r="F46" s="293"/>
      <c r="G46" s="319">
        <v>1545.83759</v>
      </c>
      <c r="H46" s="319">
        <v>2941.2163</v>
      </c>
      <c r="I46" s="287">
        <v>90.2668377989178</v>
      </c>
      <c r="J46" s="287">
        <v>0.02460892209922487</v>
      </c>
      <c r="K46" s="162"/>
    </row>
    <row r="47" spans="1:11" s="82" customFormat="1" ht="13.5">
      <c r="A47" s="167" t="s">
        <v>88</v>
      </c>
      <c r="B47" s="168">
        <v>347.1472799999999</v>
      </c>
      <c r="C47" s="168">
        <v>0</v>
      </c>
      <c r="D47" s="286">
        <v>-100</v>
      </c>
      <c r="E47" s="286">
        <v>-0.03044366977906757</v>
      </c>
      <c r="F47" s="293"/>
      <c r="G47" s="168">
        <v>388.8889899999999</v>
      </c>
      <c r="H47" s="168">
        <v>533.30267</v>
      </c>
      <c r="I47" s="286">
        <v>37.13493663063079</v>
      </c>
      <c r="J47" s="286">
        <v>0.002546882058407206</v>
      </c>
      <c r="K47" s="162"/>
    </row>
    <row r="48" spans="1:11" s="82" customFormat="1" ht="13.5">
      <c r="A48" s="165" t="s">
        <v>89</v>
      </c>
      <c r="B48" s="319">
        <v>1275.08167</v>
      </c>
      <c r="C48" s="319">
        <v>232.20926999999998</v>
      </c>
      <c r="D48" s="287">
        <v>-81.78867475994694</v>
      </c>
      <c r="E48" s="287">
        <v>-0.09145646472385921</v>
      </c>
      <c r="F48" s="293"/>
      <c r="G48" s="319">
        <v>3463.4424499999996</v>
      </c>
      <c r="H48" s="319">
        <v>5260.47403</v>
      </c>
      <c r="I48" s="287">
        <v>51.88570637286036</v>
      </c>
      <c r="J48" s="287">
        <v>0.031692478783818485</v>
      </c>
      <c r="K48" s="162"/>
    </row>
    <row r="49" spans="1:11" s="82" customFormat="1" ht="13.5">
      <c r="A49" s="167" t="s">
        <v>90</v>
      </c>
      <c r="B49" s="168">
        <v>89.92859000000001</v>
      </c>
      <c r="C49" s="168">
        <v>333.38573999999994</v>
      </c>
      <c r="D49" s="286">
        <v>270.7227479047541</v>
      </c>
      <c r="E49" s="286">
        <v>0.021350387881342237</v>
      </c>
      <c r="F49" s="293"/>
      <c r="G49" s="168">
        <v>7486.489320000001</v>
      </c>
      <c r="H49" s="168">
        <v>4039.6149800000003</v>
      </c>
      <c r="I49" s="286">
        <v>-46.04126437196333</v>
      </c>
      <c r="J49" s="286">
        <v>-0.060789133094109736</v>
      </c>
      <c r="K49" s="162"/>
    </row>
    <row r="50" spans="1:11" s="82" customFormat="1" ht="13.5">
      <c r="A50" s="165" t="s">
        <v>91</v>
      </c>
      <c r="B50" s="319">
        <v>1580.2593599999998</v>
      </c>
      <c r="C50" s="319">
        <v>1816.3566600000004</v>
      </c>
      <c r="D50" s="287">
        <v>14.940414591184625</v>
      </c>
      <c r="E50" s="287">
        <v>0.020704953346975585</v>
      </c>
      <c r="F50" s="293"/>
      <c r="G50" s="319">
        <v>6896.1360700000005</v>
      </c>
      <c r="H50" s="319">
        <v>16293.16535</v>
      </c>
      <c r="I50" s="287">
        <v>136.26513723938163</v>
      </c>
      <c r="J50" s="287">
        <v>0.16572616441571994</v>
      </c>
      <c r="K50" s="162"/>
    </row>
    <row r="51" spans="1:11" s="82" customFormat="1" ht="13.5">
      <c r="A51" s="167" t="s">
        <v>92</v>
      </c>
      <c r="B51" s="168">
        <v>3941.6075300000007</v>
      </c>
      <c r="C51" s="168">
        <v>4064.22667</v>
      </c>
      <c r="D51" s="286">
        <v>3.1108916620117943</v>
      </c>
      <c r="E51" s="286">
        <v>0.01075329354950797</v>
      </c>
      <c r="F51" s="293"/>
      <c r="G51" s="168">
        <v>31865.245280000006</v>
      </c>
      <c r="H51" s="168">
        <v>16009.34279</v>
      </c>
      <c r="I51" s="286">
        <v>-49.7592356521161</v>
      </c>
      <c r="J51" s="286">
        <v>-0.2796349595940989</v>
      </c>
      <c r="K51" s="162"/>
    </row>
    <row r="52" spans="1:11" s="82" customFormat="1" ht="13.5">
      <c r="A52" s="165" t="s">
        <v>76</v>
      </c>
      <c r="B52" s="319">
        <v>24106.251500000028</v>
      </c>
      <c r="C52" s="319">
        <v>18851.292380000014</v>
      </c>
      <c r="D52" s="287">
        <v>-21.799154961940094</v>
      </c>
      <c r="E52" s="287">
        <v>-0.46084255694522513</v>
      </c>
      <c r="F52" s="293"/>
      <c r="G52" s="319">
        <v>172506.99449999997</v>
      </c>
      <c r="H52" s="319">
        <v>111080.93512999988</v>
      </c>
      <c r="I52" s="287">
        <v>-35.60786595815401</v>
      </c>
      <c r="J52" s="287">
        <v>-1.083311003002686</v>
      </c>
      <c r="K52" s="162"/>
    </row>
    <row r="53" spans="1:11" s="82" customFormat="1" ht="13.5">
      <c r="A53" s="167"/>
      <c r="B53" s="168"/>
      <c r="C53" s="168"/>
      <c r="D53" s="286"/>
      <c r="E53" s="286"/>
      <c r="F53" s="293"/>
      <c r="G53" s="168"/>
      <c r="H53" s="168"/>
      <c r="I53" s="286"/>
      <c r="J53" s="286"/>
      <c r="K53" s="162"/>
    </row>
    <row r="54" spans="1:14" ht="13.5">
      <c r="A54" s="167" t="s">
        <v>117</v>
      </c>
      <c r="B54" s="168">
        <v>393270.1185000003</v>
      </c>
      <c r="C54" s="168">
        <v>257067.49420999974</v>
      </c>
      <c r="D54" s="286">
        <v>-34.633351959081125</v>
      </c>
      <c r="E54" s="286">
        <v>-11.944520253556892</v>
      </c>
      <c r="F54" s="293"/>
      <c r="G54" s="168">
        <v>1875290.7782000029</v>
      </c>
      <c r="H54" s="168">
        <v>1140568.3336500004</v>
      </c>
      <c r="I54" s="286">
        <v>-39.1791210777043</v>
      </c>
      <c r="J54" s="286">
        <v>-12.957577231834843</v>
      </c>
      <c r="K54" s="162"/>
      <c r="L54" s="47"/>
      <c r="M54" s="47"/>
      <c r="N54" s="47"/>
    </row>
    <row r="55" spans="1:14" ht="13.5">
      <c r="A55" s="165" t="s">
        <v>217</v>
      </c>
      <c r="B55" s="319">
        <v>25.2817</v>
      </c>
      <c r="C55" s="319">
        <v>53.88461000000001</v>
      </c>
      <c r="D55" s="287">
        <v>113.1368143756156</v>
      </c>
      <c r="E55" s="287">
        <v>0.002508380727512513</v>
      </c>
      <c r="F55" s="293"/>
      <c r="G55" s="319">
        <v>158.92708000000002</v>
      </c>
      <c r="H55" s="319">
        <v>161.93241</v>
      </c>
      <c r="I55" s="287">
        <v>1.8910119030689954</v>
      </c>
      <c r="J55" s="287">
        <v>5.300204978221515E-05</v>
      </c>
      <c r="K55" s="162"/>
      <c r="L55" s="47"/>
      <c r="M55" s="47"/>
      <c r="N55" s="47"/>
    </row>
    <row r="56" spans="1:14" ht="13.5">
      <c r="A56" s="167" t="s">
        <v>120</v>
      </c>
      <c r="B56" s="168">
        <v>42024.82217999998</v>
      </c>
      <c r="C56" s="168">
        <v>30958.91233999999</v>
      </c>
      <c r="D56" s="286">
        <v>-26.331842149391328</v>
      </c>
      <c r="E56" s="286">
        <v>-0.9704437406909662</v>
      </c>
      <c r="F56" s="293"/>
      <c r="G56" s="168">
        <v>171088.75089999998</v>
      </c>
      <c r="H56" s="168">
        <v>174652.55645999996</v>
      </c>
      <c r="I56" s="286">
        <v>2.083015710415115</v>
      </c>
      <c r="J56" s="286">
        <v>0.0628513340316221</v>
      </c>
      <c r="K56" s="162"/>
      <c r="L56" s="47"/>
      <c r="M56" s="47"/>
      <c r="N56" s="47"/>
    </row>
    <row r="57" spans="1:14" ht="13.5">
      <c r="A57" s="165" t="s">
        <v>150</v>
      </c>
      <c r="B57" s="319">
        <v>45211.84611</v>
      </c>
      <c r="C57" s="319">
        <v>32842.16296</v>
      </c>
      <c r="D57" s="287">
        <v>-27.359385237012155</v>
      </c>
      <c r="E57" s="287">
        <v>-1.0847803534289435</v>
      </c>
      <c r="F57" s="293"/>
      <c r="G57" s="319">
        <v>51411.01739</v>
      </c>
      <c r="H57" s="319">
        <v>102754.40874</v>
      </c>
      <c r="I57" s="287">
        <v>99.86846002387581</v>
      </c>
      <c r="J57" s="287">
        <v>0.9054929023835874</v>
      </c>
      <c r="K57" s="162"/>
      <c r="L57" s="47"/>
      <c r="M57" s="47"/>
      <c r="N57" s="47"/>
    </row>
    <row r="58" spans="1:14" s="82" customFormat="1" ht="13.5">
      <c r="A58" s="167" t="s">
        <v>118</v>
      </c>
      <c r="B58" s="344">
        <v>1788.835529999999</v>
      </c>
      <c r="C58" s="344">
        <v>2260.8297899999993</v>
      </c>
      <c r="D58" s="345">
        <v>26.385559325289165</v>
      </c>
      <c r="E58" s="345">
        <v>0.04139233753770267</v>
      </c>
      <c r="F58" s="346"/>
      <c r="G58" s="344">
        <v>4367.658969999999</v>
      </c>
      <c r="H58" s="344">
        <v>12053.84392</v>
      </c>
      <c r="I58" s="345">
        <v>175.97951220078895</v>
      </c>
      <c r="J58" s="345">
        <v>0.1355536854040038</v>
      </c>
      <c r="K58" s="162"/>
      <c r="L58" s="47"/>
      <c r="M58" s="47"/>
      <c r="N58" s="47"/>
    </row>
    <row r="59" spans="1:14" s="82" customFormat="1" ht="13.5">
      <c r="A59" s="167"/>
      <c r="B59" s="344"/>
      <c r="C59" s="344"/>
      <c r="D59" s="345"/>
      <c r="E59" s="345"/>
      <c r="F59" s="346"/>
      <c r="G59" s="344"/>
      <c r="H59" s="344"/>
      <c r="I59" s="345"/>
      <c r="J59" s="345"/>
      <c r="K59" s="162"/>
      <c r="L59" s="47"/>
      <c r="M59" s="47"/>
      <c r="N59" s="47"/>
    </row>
    <row r="60" spans="1:14" ht="14.25" thickBot="1">
      <c r="A60" s="169" t="s">
        <v>75</v>
      </c>
      <c r="B60" s="347">
        <v>179197.90007000027</v>
      </c>
      <c r="C60" s="347">
        <v>140324.93106999982</v>
      </c>
      <c r="D60" s="348">
        <v>-21.692759225870095</v>
      </c>
      <c r="E60" s="348">
        <v>-3.409030978344248</v>
      </c>
      <c r="F60" s="349"/>
      <c r="G60" s="347">
        <v>907467.3261900037</v>
      </c>
      <c r="H60" s="347">
        <v>700486.9309800025</v>
      </c>
      <c r="I60" s="348">
        <v>-22.80857825250934</v>
      </c>
      <c r="J60" s="348">
        <v>-3.65030968674425</v>
      </c>
      <c r="K60" s="162"/>
      <c r="L60" s="47"/>
      <c r="M60" s="47"/>
      <c r="N60" s="47"/>
    </row>
    <row r="61" spans="1:11" ht="15">
      <c r="A61" s="242" t="s">
        <v>70</v>
      </c>
      <c r="B61" s="250"/>
      <c r="C61" s="250"/>
      <c r="D61" s="251"/>
      <c r="E61" s="250"/>
      <c r="F61" s="162"/>
      <c r="G61" s="162"/>
      <c r="H61" s="162"/>
      <c r="I61" s="162"/>
      <c r="K61" s="162"/>
    </row>
    <row r="62" spans="1:11" s="82" customFormat="1" ht="15">
      <c r="A62" s="242" t="str">
        <f>+'Cuadro I.3.1'!A23</f>
        <v>Actualizado: 21 de julio de 2023</v>
      </c>
      <c r="B62" s="250"/>
      <c r="C62" s="250"/>
      <c r="D62" s="251"/>
      <c r="E62" s="250"/>
      <c r="F62" s="162"/>
      <c r="G62" s="162"/>
      <c r="H62" s="162"/>
      <c r="I62" s="162"/>
      <c r="K62" s="162"/>
    </row>
    <row r="63" spans="1:9" ht="12.75">
      <c r="A63" s="408" t="s">
        <v>69</v>
      </c>
      <c r="B63" s="408"/>
      <c r="C63" s="408"/>
      <c r="D63" s="408"/>
      <c r="E63" s="408"/>
      <c r="F63" s="47"/>
      <c r="G63" s="47"/>
      <c r="I63" s="47"/>
    </row>
    <row r="64" spans="1:5" ht="12.75">
      <c r="A64" s="408" t="s">
        <v>66</v>
      </c>
      <c r="B64" s="408"/>
      <c r="C64" s="408"/>
      <c r="D64" s="408"/>
      <c r="E64" s="408"/>
    </row>
    <row r="65" spans="1:9" ht="15">
      <c r="A65" s="243" t="s">
        <v>65</v>
      </c>
      <c r="B65" s="251"/>
      <c r="C65" s="251"/>
      <c r="D65" s="251"/>
      <c r="E65" s="251"/>
      <c r="F65" s="32"/>
      <c r="G65" s="32"/>
      <c r="I65" s="32"/>
    </row>
  </sheetData>
  <sheetProtection/>
  <mergeCells count="9">
    <mergeCell ref="G14:J14"/>
    <mergeCell ref="G15:J15"/>
    <mergeCell ref="A6:J7"/>
    <mergeCell ref="A8:J12"/>
    <mergeCell ref="A64:E64"/>
    <mergeCell ref="B14:E14"/>
    <mergeCell ref="A15:A16"/>
    <mergeCell ref="B15:E15"/>
    <mergeCell ref="A63:E6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4"/>
  <sheetViews>
    <sheetView zoomScalePageLayoutView="0" workbookViewId="0" topLeftCell="A34">
      <selection activeCell="J19" sqref="J19"/>
    </sheetView>
  </sheetViews>
  <sheetFormatPr defaultColWidth="11.421875" defaultRowHeight="12.75"/>
  <cols>
    <col min="1" max="1" width="37.421875" style="19" customWidth="1"/>
    <col min="2" max="2" width="16.57421875" style="19" bestFit="1" customWidth="1"/>
    <col min="3" max="3" width="11.28125" style="19" bestFit="1" customWidth="1"/>
    <col min="4" max="4" width="10.28125" style="19" bestFit="1" customWidth="1"/>
    <col min="5" max="5" width="12.7109375" style="19" bestFit="1" customWidth="1"/>
    <col min="6" max="6" width="16.57421875" style="19" bestFit="1" customWidth="1"/>
    <col min="7" max="7" width="12.8515625" style="19" bestFit="1" customWidth="1"/>
    <col min="8" max="8" width="10.28125" style="19" bestFit="1" customWidth="1"/>
    <col min="9" max="9" width="12.7109375" style="19" bestFit="1" customWidth="1"/>
    <col min="10" max="10" width="15.421875" style="19" customWidth="1"/>
    <col min="11" max="11" width="13.28125" style="19" bestFit="1" customWidth="1"/>
    <col min="12" max="12" width="12.28125" style="19" bestFit="1" customWidth="1"/>
    <col min="13" max="13" width="10.7109375" style="19" bestFit="1" customWidth="1"/>
    <col min="14" max="16" width="11.7109375" style="19" bestFit="1" customWidth="1"/>
    <col min="17" max="18" width="10.7109375" style="19" bestFit="1" customWidth="1"/>
    <col min="19" max="16384" width="11.421875" style="19" customWidth="1"/>
  </cols>
  <sheetData>
    <row r="1" spans="5:9" ht="12.75" customHeight="1">
      <c r="E1" s="108"/>
      <c r="F1" s="109"/>
      <c r="G1" s="109"/>
      <c r="H1" s="109"/>
      <c r="I1" s="109"/>
    </row>
    <row r="2" spans="5:9" ht="12.75">
      <c r="E2" s="109"/>
      <c r="F2" s="109"/>
      <c r="G2" s="109"/>
      <c r="H2" s="109"/>
      <c r="I2" s="109"/>
    </row>
    <row r="3" spans="5:9" ht="12.75">
      <c r="E3" s="109"/>
      <c r="F3" s="109"/>
      <c r="G3" s="109"/>
      <c r="H3" s="109"/>
      <c r="I3" s="109"/>
    </row>
    <row r="4" spans="5:9" ht="12.75">
      <c r="E4" s="109"/>
      <c r="F4" s="109"/>
      <c r="G4" s="109"/>
      <c r="H4" s="109"/>
      <c r="I4" s="109"/>
    </row>
    <row r="5" spans="5:9" s="82" customFormat="1" ht="9" customHeight="1">
      <c r="E5" s="109"/>
      <c r="F5" s="109"/>
      <c r="G5" s="109"/>
      <c r="H5" s="109"/>
      <c r="I5" s="109"/>
    </row>
    <row r="6" spans="1:9" ht="12.75" customHeight="1">
      <c r="A6" s="405" t="s">
        <v>50</v>
      </c>
      <c r="B6" s="405"/>
      <c r="C6" s="405"/>
      <c r="D6" s="405"/>
      <c r="E6" s="405"/>
      <c r="F6" s="405"/>
      <c r="G6" s="405"/>
      <c r="H6" s="405"/>
      <c r="I6" s="405"/>
    </row>
    <row r="7" spans="1:15" ht="12.75" customHeight="1">
      <c r="A7" s="405"/>
      <c r="B7" s="405"/>
      <c r="C7" s="405"/>
      <c r="D7" s="405"/>
      <c r="E7" s="405"/>
      <c r="F7" s="405"/>
      <c r="G7" s="405"/>
      <c r="H7" s="405"/>
      <c r="I7" s="405"/>
      <c r="J7" s="83"/>
      <c r="L7" s="83"/>
      <c r="M7" s="83"/>
      <c r="N7" s="83"/>
      <c r="O7" s="83"/>
    </row>
    <row r="8" spans="1:15" s="82" customFormat="1" ht="12.75" customHeight="1">
      <c r="A8" s="406" t="s">
        <v>166</v>
      </c>
      <c r="B8" s="406"/>
      <c r="C8" s="406"/>
      <c r="D8" s="406"/>
      <c r="E8" s="406"/>
      <c r="F8" s="406"/>
      <c r="G8" s="406"/>
      <c r="H8" s="406"/>
      <c r="I8" s="406"/>
      <c r="J8" s="83"/>
      <c r="K8" s="83"/>
      <c r="L8" s="83"/>
      <c r="M8" s="83"/>
      <c r="N8" s="83"/>
      <c r="O8" s="83"/>
    </row>
    <row r="9" spans="1:15" s="82" customFormat="1" ht="12.75">
      <c r="A9" s="406"/>
      <c r="B9" s="406"/>
      <c r="C9" s="406"/>
      <c r="D9" s="406"/>
      <c r="E9" s="406"/>
      <c r="F9" s="406"/>
      <c r="G9" s="406"/>
      <c r="H9" s="406"/>
      <c r="I9" s="406"/>
      <c r="J9" s="83"/>
      <c r="K9" s="83"/>
      <c r="L9" s="83"/>
      <c r="M9" s="83"/>
      <c r="N9" s="83"/>
      <c r="O9" s="83"/>
    </row>
    <row r="10" spans="1:15" s="82" customFormat="1" ht="12.75">
      <c r="A10" s="406"/>
      <c r="B10" s="406"/>
      <c r="C10" s="406"/>
      <c r="D10" s="406"/>
      <c r="E10" s="406"/>
      <c r="F10" s="406"/>
      <c r="G10" s="406"/>
      <c r="H10" s="406"/>
      <c r="I10" s="406"/>
      <c r="J10" s="83"/>
      <c r="K10" s="83"/>
      <c r="L10" s="83"/>
      <c r="M10" s="83"/>
      <c r="N10" s="83"/>
      <c r="O10" s="83"/>
    </row>
    <row r="11" spans="1:15" s="82" customFormat="1" ht="12.75">
      <c r="A11" s="406"/>
      <c r="B11" s="406"/>
      <c r="C11" s="406"/>
      <c r="D11" s="406"/>
      <c r="E11" s="406"/>
      <c r="F11" s="406"/>
      <c r="G11" s="406"/>
      <c r="H11" s="406"/>
      <c r="I11" s="406"/>
      <c r="J11" s="83"/>
      <c r="K11" s="83"/>
      <c r="L11" s="83"/>
      <c r="M11" s="83"/>
      <c r="N11" s="83"/>
      <c r="O11" s="83"/>
    </row>
    <row r="12" spans="1:15" s="82" customFormat="1" ht="12.75">
      <c r="A12" s="406"/>
      <c r="B12" s="406"/>
      <c r="C12" s="406"/>
      <c r="D12" s="406"/>
      <c r="E12" s="406"/>
      <c r="F12" s="406"/>
      <c r="G12" s="406"/>
      <c r="H12" s="406"/>
      <c r="I12" s="406"/>
      <c r="J12" s="83"/>
      <c r="K12" s="83"/>
      <c r="L12" s="83"/>
      <c r="M12" s="83"/>
      <c r="N12" s="83"/>
      <c r="O12" s="83"/>
    </row>
    <row r="13" spans="1:15" ht="14.25" thickBot="1">
      <c r="A13" s="148"/>
      <c r="B13" s="170"/>
      <c r="C13" s="170"/>
      <c r="D13" s="170"/>
      <c r="E13" s="170"/>
      <c r="F13" s="170"/>
      <c r="G13" s="170"/>
      <c r="H13" s="170"/>
      <c r="I13" s="170"/>
      <c r="J13" s="81"/>
      <c r="K13" s="81"/>
      <c r="L13" s="81"/>
      <c r="M13" s="81"/>
      <c r="N13" s="83"/>
      <c r="O13" s="83"/>
    </row>
    <row r="14" spans="1:15" s="55" customFormat="1" ht="13.5" thickBot="1">
      <c r="A14" s="171"/>
      <c r="B14" s="429" t="s">
        <v>167</v>
      </c>
      <c r="C14" s="427"/>
      <c r="D14" s="427"/>
      <c r="E14" s="427"/>
      <c r="F14" s="427" t="s">
        <v>168</v>
      </c>
      <c r="G14" s="427"/>
      <c r="H14" s="427"/>
      <c r="I14" s="427"/>
      <c r="J14" s="81"/>
      <c r="K14" s="78"/>
      <c r="L14" s="78"/>
      <c r="M14" s="78"/>
      <c r="N14" s="77"/>
      <c r="O14" s="77"/>
    </row>
    <row r="15" spans="1:15" s="55" customFormat="1" ht="13.5" thickBot="1">
      <c r="A15" s="171"/>
      <c r="B15" s="429" t="s">
        <v>21</v>
      </c>
      <c r="C15" s="429"/>
      <c r="D15" s="429"/>
      <c r="E15" s="429"/>
      <c r="F15" s="429" t="s">
        <v>21</v>
      </c>
      <c r="G15" s="429"/>
      <c r="H15" s="429"/>
      <c r="I15" s="429"/>
      <c r="J15" s="81"/>
      <c r="K15" s="78"/>
      <c r="L15" s="78"/>
      <c r="M15" s="78"/>
      <c r="N15" s="77"/>
      <c r="O15" s="77"/>
    </row>
    <row r="16" spans="1:15" s="55" customFormat="1" ht="12.75">
      <c r="A16" s="172" t="s">
        <v>42</v>
      </c>
      <c r="B16" s="428" t="s">
        <v>16</v>
      </c>
      <c r="C16" s="428" t="s">
        <v>12</v>
      </c>
      <c r="D16" s="428" t="s">
        <v>17</v>
      </c>
      <c r="E16" s="428" t="s">
        <v>18</v>
      </c>
      <c r="F16" s="428" t="s">
        <v>16</v>
      </c>
      <c r="G16" s="428" t="s">
        <v>12</v>
      </c>
      <c r="H16" s="428" t="s">
        <v>17</v>
      </c>
      <c r="I16" s="428" t="s">
        <v>18</v>
      </c>
      <c r="J16" s="81"/>
      <c r="K16" s="78"/>
      <c r="L16" s="78"/>
      <c r="M16" s="78"/>
      <c r="N16" s="77"/>
      <c r="O16" s="77"/>
    </row>
    <row r="17" spans="1:15" s="55" customFormat="1" ht="13.5" thickBot="1">
      <c r="A17" s="173"/>
      <c r="B17" s="427"/>
      <c r="C17" s="427" t="s">
        <v>12</v>
      </c>
      <c r="D17" s="427" t="s">
        <v>17</v>
      </c>
      <c r="E17" s="427" t="s">
        <v>18</v>
      </c>
      <c r="F17" s="427" t="s">
        <v>16</v>
      </c>
      <c r="G17" s="427" t="s">
        <v>12</v>
      </c>
      <c r="H17" s="427" t="s">
        <v>17</v>
      </c>
      <c r="I17" s="427" t="s">
        <v>18</v>
      </c>
      <c r="J17" s="81"/>
      <c r="K17" s="77"/>
      <c r="L17" s="77"/>
      <c r="M17" s="77"/>
      <c r="N17" s="77"/>
      <c r="O17" s="77"/>
    </row>
    <row r="18" spans="1:18" s="25" customFormat="1" ht="13.5">
      <c r="A18" s="174" t="s">
        <v>1</v>
      </c>
      <c r="B18" s="140">
        <v>1140293.8033400008</v>
      </c>
      <c r="C18" s="140">
        <v>2147926.9140600106</v>
      </c>
      <c r="D18" s="140">
        <v>110570.68213000006</v>
      </c>
      <c r="E18" s="140">
        <v>28954.290859999997</v>
      </c>
      <c r="F18" s="140">
        <v>872935.2449200007</v>
      </c>
      <c r="G18" s="140">
        <v>1752175.9735100013</v>
      </c>
      <c r="H18" s="140">
        <v>58366.62084999996</v>
      </c>
      <c r="I18" s="140">
        <v>35590.39549999998</v>
      </c>
      <c r="J18" s="81"/>
      <c r="K18" s="76"/>
      <c r="L18" s="76"/>
      <c r="M18" s="76"/>
      <c r="N18" s="76"/>
      <c r="O18" s="76"/>
      <c r="P18" s="43"/>
      <c r="Q18" s="43"/>
      <c r="R18" s="43"/>
    </row>
    <row r="19" spans="1:15" s="25" customFormat="1" ht="13.5">
      <c r="A19" s="141" t="s">
        <v>77</v>
      </c>
      <c r="B19" s="142">
        <v>133571.3542000001</v>
      </c>
      <c r="C19" s="142">
        <v>812813.710360002</v>
      </c>
      <c r="D19" s="142">
        <v>26708.20164</v>
      </c>
      <c r="E19" s="142">
        <v>0</v>
      </c>
      <c r="F19" s="142">
        <v>101714.97655000039</v>
      </c>
      <c r="G19" s="142">
        <v>901175.2681400006</v>
      </c>
      <c r="H19" s="142">
        <v>19449.147839999998</v>
      </c>
      <c r="I19" s="142">
        <v>0</v>
      </c>
      <c r="J19" s="81"/>
      <c r="K19" s="83"/>
      <c r="L19" s="79"/>
      <c r="M19" s="83"/>
      <c r="N19" s="79"/>
      <c r="O19" s="79"/>
    </row>
    <row r="20" spans="1:13" s="25" customFormat="1" ht="13.5">
      <c r="A20" s="143" t="s">
        <v>78</v>
      </c>
      <c r="B20" s="140">
        <v>1006722.4491400007</v>
      </c>
      <c r="C20" s="140">
        <v>1335113.2037000088</v>
      </c>
      <c r="D20" s="140">
        <v>83862.48049000006</v>
      </c>
      <c r="E20" s="140">
        <v>28954.290859999997</v>
      </c>
      <c r="F20" s="140">
        <v>771220.2683700003</v>
      </c>
      <c r="G20" s="140">
        <v>851000.7053700007</v>
      </c>
      <c r="H20" s="140">
        <v>38917.473009999965</v>
      </c>
      <c r="I20" s="140">
        <v>35590.39549999998</v>
      </c>
      <c r="J20" s="81"/>
      <c r="K20" s="43"/>
      <c r="L20" s="54"/>
      <c r="M20" s="82"/>
    </row>
    <row r="21" spans="1:10" s="25" customFormat="1" ht="13.5">
      <c r="A21" s="198" t="s">
        <v>184</v>
      </c>
      <c r="B21" s="144">
        <v>57012.892319999984</v>
      </c>
      <c r="C21" s="144">
        <v>86934.22147999996</v>
      </c>
      <c r="D21" s="144">
        <v>1350.71486</v>
      </c>
      <c r="E21" s="144">
        <v>1065.8445000000002</v>
      </c>
      <c r="F21" s="144">
        <v>45204.666570000045</v>
      </c>
      <c r="G21" s="144">
        <v>44520.600370000044</v>
      </c>
      <c r="H21" s="144">
        <v>738.98939</v>
      </c>
      <c r="I21" s="144">
        <v>1381.55556</v>
      </c>
      <c r="J21" s="81"/>
    </row>
    <row r="22" spans="1:12" s="25" customFormat="1" ht="13.5">
      <c r="A22" s="149" t="s">
        <v>181</v>
      </c>
      <c r="B22" s="146">
        <v>320780.3889200001</v>
      </c>
      <c r="C22" s="146">
        <v>462531.8163299999</v>
      </c>
      <c r="D22" s="146">
        <v>551.9839000000001</v>
      </c>
      <c r="E22" s="146">
        <v>2627.9790000000003</v>
      </c>
      <c r="F22" s="146">
        <v>222356.7072</v>
      </c>
      <c r="G22" s="146">
        <v>103869.31956</v>
      </c>
      <c r="H22" s="146">
        <v>1577.0615699999998</v>
      </c>
      <c r="I22" s="146">
        <v>2064.84965</v>
      </c>
      <c r="J22" s="81"/>
      <c r="K22" s="82"/>
      <c r="L22" s="82"/>
    </row>
    <row r="23" spans="1:11" ht="13.5">
      <c r="A23" s="198" t="s">
        <v>185</v>
      </c>
      <c r="B23" s="282">
        <v>121005.9957499999</v>
      </c>
      <c r="C23" s="282">
        <v>66096.61048</v>
      </c>
      <c r="D23" s="282">
        <v>14780.66714</v>
      </c>
      <c r="E23" s="282">
        <v>6563.28772</v>
      </c>
      <c r="F23" s="282">
        <v>87998.05386999997</v>
      </c>
      <c r="G23" s="282">
        <v>63794.37045000004</v>
      </c>
      <c r="H23" s="282">
        <v>6459.232989999999</v>
      </c>
      <c r="I23" s="282">
        <v>1647.3852999999997</v>
      </c>
      <c r="J23" s="81"/>
      <c r="K23" s="25"/>
    </row>
    <row r="24" spans="1:11" ht="13.5">
      <c r="A24" s="149" t="s">
        <v>198</v>
      </c>
      <c r="B24" s="285">
        <v>17863.267689999997</v>
      </c>
      <c r="C24" s="285">
        <v>12316.697949999998</v>
      </c>
      <c r="D24" s="285">
        <v>0</v>
      </c>
      <c r="E24" s="285">
        <v>17.19405</v>
      </c>
      <c r="F24" s="285">
        <v>11569.83967</v>
      </c>
      <c r="G24" s="285">
        <v>13537.13409</v>
      </c>
      <c r="H24" s="285">
        <v>297.50345</v>
      </c>
      <c r="I24" s="285">
        <v>44.34125</v>
      </c>
      <c r="J24" s="81"/>
      <c r="K24" s="25"/>
    </row>
    <row r="25" spans="1:11" ht="13.5">
      <c r="A25" s="198" t="s">
        <v>193</v>
      </c>
      <c r="B25" s="282">
        <v>5649.425320000001</v>
      </c>
      <c r="C25" s="282">
        <v>40821.29710000003</v>
      </c>
      <c r="D25" s="282">
        <v>2132.49371</v>
      </c>
      <c r="E25" s="282">
        <v>1919.6566699999998</v>
      </c>
      <c r="F25" s="282">
        <v>6757.77276</v>
      </c>
      <c r="G25" s="282">
        <v>29762.28432</v>
      </c>
      <c r="H25" s="282">
        <v>2417.70218</v>
      </c>
      <c r="I25" s="282">
        <v>1203.9211400000004</v>
      </c>
      <c r="J25" s="81"/>
      <c r="K25" s="82"/>
    </row>
    <row r="26" spans="1:11" ht="13.5">
      <c r="A26" s="149" t="s">
        <v>205</v>
      </c>
      <c r="B26" s="285">
        <v>14711.054039999986</v>
      </c>
      <c r="C26" s="285">
        <v>6880.548680000002</v>
      </c>
      <c r="D26" s="285">
        <v>0</v>
      </c>
      <c r="E26" s="285">
        <v>238.53958999999998</v>
      </c>
      <c r="F26" s="285">
        <v>15524.977939999993</v>
      </c>
      <c r="G26" s="285">
        <v>6581.055129999999</v>
      </c>
      <c r="H26" s="285">
        <v>0</v>
      </c>
      <c r="I26" s="285">
        <v>456.59932999999995</v>
      </c>
      <c r="J26" s="81"/>
      <c r="K26" s="25"/>
    </row>
    <row r="27" spans="1:11" ht="13.5">
      <c r="A27" s="198" t="s">
        <v>214</v>
      </c>
      <c r="B27" s="282">
        <v>6125.25721</v>
      </c>
      <c r="C27" s="282">
        <v>15371.344280000003</v>
      </c>
      <c r="D27" s="282">
        <v>0</v>
      </c>
      <c r="E27" s="282">
        <v>0</v>
      </c>
      <c r="F27" s="282">
        <v>5596.51142</v>
      </c>
      <c r="G27" s="282">
        <v>57219.04431000001</v>
      </c>
      <c r="H27" s="282">
        <v>0</v>
      </c>
      <c r="I27" s="282">
        <v>0</v>
      </c>
      <c r="J27" s="81"/>
      <c r="K27" s="25"/>
    </row>
    <row r="28" spans="1:11" ht="13.5">
      <c r="A28" s="149" t="s">
        <v>194</v>
      </c>
      <c r="B28" s="285">
        <v>5865.5339</v>
      </c>
      <c r="C28" s="285">
        <v>25793.929119999983</v>
      </c>
      <c r="D28" s="285">
        <v>2810.45554</v>
      </c>
      <c r="E28" s="285">
        <v>2786.557</v>
      </c>
      <c r="F28" s="285">
        <v>1716.4795900000001</v>
      </c>
      <c r="G28" s="285">
        <v>21975.11062000004</v>
      </c>
      <c r="H28" s="285">
        <v>4733.37585</v>
      </c>
      <c r="I28" s="285">
        <v>1223.8542600000003</v>
      </c>
      <c r="J28" s="81"/>
      <c r="K28" s="25"/>
    </row>
    <row r="29" spans="1:11" ht="13.5">
      <c r="A29" s="198" t="s">
        <v>212</v>
      </c>
      <c r="B29" s="282">
        <v>943.37743</v>
      </c>
      <c r="C29" s="282">
        <v>212.35821</v>
      </c>
      <c r="D29" s="282">
        <v>0</v>
      </c>
      <c r="E29" s="282">
        <v>88.6473</v>
      </c>
      <c r="F29" s="282">
        <v>3986.7000700000003</v>
      </c>
      <c r="G29" s="282">
        <v>8770.483779999997</v>
      </c>
      <c r="H29" s="282">
        <v>2236.73929</v>
      </c>
      <c r="I29" s="282">
        <v>0</v>
      </c>
      <c r="J29" s="81"/>
      <c r="K29" s="25"/>
    </row>
    <row r="30" spans="1:11" ht="13.5">
      <c r="A30" s="149" t="s">
        <v>211</v>
      </c>
      <c r="B30" s="285">
        <v>19557.470579999987</v>
      </c>
      <c r="C30" s="285">
        <v>12446.992439999987</v>
      </c>
      <c r="D30" s="285">
        <v>229.00665000000004</v>
      </c>
      <c r="E30" s="285">
        <v>0.23374</v>
      </c>
      <c r="F30" s="285">
        <v>18379.27239999999</v>
      </c>
      <c r="G30" s="285">
        <v>23061.222500000003</v>
      </c>
      <c r="H30" s="285">
        <v>1034.96311</v>
      </c>
      <c r="I30" s="285">
        <v>1006.1961299999999</v>
      </c>
      <c r="J30" s="81"/>
      <c r="K30" s="82"/>
    </row>
    <row r="31" spans="1:11" ht="13.5">
      <c r="A31" s="198" t="s">
        <v>209</v>
      </c>
      <c r="B31" s="282">
        <v>20276.084590000002</v>
      </c>
      <c r="C31" s="282">
        <v>13160.43798000001</v>
      </c>
      <c r="D31" s="282">
        <v>622.86352</v>
      </c>
      <c r="E31" s="282">
        <v>7.560219999999999</v>
      </c>
      <c r="F31" s="282">
        <v>19155.11252000001</v>
      </c>
      <c r="G31" s="282">
        <v>17917.657670000008</v>
      </c>
      <c r="H31" s="282">
        <v>77.79231</v>
      </c>
      <c r="I31" s="282">
        <v>30.385209999999997</v>
      </c>
      <c r="J31" s="81"/>
      <c r="K31" s="25"/>
    </row>
    <row r="32" spans="1:11" ht="13.5">
      <c r="A32" s="149" t="s">
        <v>206</v>
      </c>
      <c r="B32" s="285">
        <v>0</v>
      </c>
      <c r="C32" s="285">
        <v>1360.2413199999996</v>
      </c>
      <c r="D32" s="285">
        <v>0</v>
      </c>
      <c r="E32" s="285">
        <v>2205.11269</v>
      </c>
      <c r="F32" s="285">
        <v>0</v>
      </c>
      <c r="G32" s="285">
        <v>1863.6675100000002</v>
      </c>
      <c r="H32" s="285">
        <v>0</v>
      </c>
      <c r="I32" s="285">
        <v>2543.8914800000002</v>
      </c>
      <c r="J32" s="81"/>
      <c r="K32" s="25"/>
    </row>
    <row r="33" spans="1:11" ht="13.5">
      <c r="A33" s="198" t="s">
        <v>199</v>
      </c>
      <c r="B33" s="282">
        <v>6938.41869</v>
      </c>
      <c r="C33" s="282">
        <v>13138.640939999997</v>
      </c>
      <c r="D33" s="282">
        <v>874.3520599999999</v>
      </c>
      <c r="E33" s="282">
        <v>0</v>
      </c>
      <c r="F33" s="282">
        <v>3954.8489</v>
      </c>
      <c r="G33" s="282">
        <v>13058.697320000005</v>
      </c>
      <c r="H33" s="282">
        <v>350.05644</v>
      </c>
      <c r="I33" s="282">
        <v>0</v>
      </c>
      <c r="J33" s="81"/>
      <c r="K33" s="25"/>
    </row>
    <row r="34" spans="1:11" ht="13.5">
      <c r="A34" s="149" t="s">
        <v>183</v>
      </c>
      <c r="B34" s="285">
        <v>43615.321019999996</v>
      </c>
      <c r="C34" s="285">
        <v>29107.553390000026</v>
      </c>
      <c r="D34" s="285">
        <v>77.32001</v>
      </c>
      <c r="E34" s="285">
        <v>346.93071000000003</v>
      </c>
      <c r="F34" s="285">
        <v>3002.82423</v>
      </c>
      <c r="G34" s="285">
        <v>11104.973329999997</v>
      </c>
      <c r="H34" s="285">
        <v>217.17517</v>
      </c>
      <c r="I34" s="285">
        <v>52.197030000000005</v>
      </c>
      <c r="J34" s="81"/>
      <c r="K34" s="25"/>
    </row>
    <row r="35" spans="1:11" ht="13.5">
      <c r="A35" s="198" t="s">
        <v>195</v>
      </c>
      <c r="B35" s="282">
        <v>7761.198499999994</v>
      </c>
      <c r="C35" s="282">
        <v>10324.083659999995</v>
      </c>
      <c r="D35" s="282">
        <v>81.92968</v>
      </c>
      <c r="E35" s="282">
        <v>106.96285</v>
      </c>
      <c r="F35" s="282">
        <v>7060.01226</v>
      </c>
      <c r="G35" s="282">
        <v>3938.2364299999986</v>
      </c>
      <c r="H35" s="282">
        <v>138.56471</v>
      </c>
      <c r="I35" s="282">
        <v>19.74138</v>
      </c>
      <c r="J35" s="81"/>
      <c r="K35" s="25"/>
    </row>
    <row r="36" spans="1:11" ht="13.5">
      <c r="A36" s="149" t="s">
        <v>196</v>
      </c>
      <c r="B36" s="285">
        <v>12373.901510000007</v>
      </c>
      <c r="C36" s="285">
        <v>4453.55001</v>
      </c>
      <c r="D36" s="285">
        <v>1.88064</v>
      </c>
      <c r="E36" s="285">
        <v>0</v>
      </c>
      <c r="F36" s="285">
        <v>9739.789149999993</v>
      </c>
      <c r="G36" s="285">
        <v>1492.5676700000004</v>
      </c>
      <c r="H36" s="285">
        <v>653.8851</v>
      </c>
      <c r="I36" s="285">
        <v>133.96</v>
      </c>
      <c r="J36" s="81"/>
      <c r="K36" s="25"/>
    </row>
    <row r="37" spans="1:11" ht="13.5">
      <c r="A37" s="198" t="s">
        <v>186</v>
      </c>
      <c r="B37" s="282">
        <v>82649.41986999998</v>
      </c>
      <c r="C37" s="282">
        <v>104268.37287000006</v>
      </c>
      <c r="D37" s="282">
        <v>394.14132000000006</v>
      </c>
      <c r="E37" s="282">
        <v>984.63677</v>
      </c>
      <c r="F37" s="282">
        <v>81007.83915</v>
      </c>
      <c r="G37" s="282">
        <v>69782.45868999997</v>
      </c>
      <c r="H37" s="282">
        <v>854.58794</v>
      </c>
      <c r="I37" s="282">
        <v>2243.36387</v>
      </c>
      <c r="J37" s="81"/>
      <c r="K37" s="25"/>
    </row>
    <row r="38" spans="1:11" ht="13.5">
      <c r="A38" s="149" t="s">
        <v>208</v>
      </c>
      <c r="B38" s="285">
        <v>10553.045059999993</v>
      </c>
      <c r="C38" s="285">
        <v>20913.417400000017</v>
      </c>
      <c r="D38" s="285">
        <v>112.50493999999999</v>
      </c>
      <c r="E38" s="285">
        <v>501.2496100000002</v>
      </c>
      <c r="F38" s="285">
        <v>9999.112499999997</v>
      </c>
      <c r="G38" s="285">
        <v>21994.425439999977</v>
      </c>
      <c r="H38" s="285">
        <v>560.30343</v>
      </c>
      <c r="I38" s="285">
        <v>2245.4018300000007</v>
      </c>
      <c r="J38" s="81"/>
      <c r="K38" s="25"/>
    </row>
    <row r="39" spans="1:11" ht="13.5">
      <c r="A39" s="198" t="s">
        <v>210</v>
      </c>
      <c r="B39" s="282">
        <v>15695.038200000003</v>
      </c>
      <c r="C39" s="282">
        <v>22747.590419999993</v>
      </c>
      <c r="D39" s="282">
        <v>7186.3624</v>
      </c>
      <c r="E39" s="282">
        <v>0</v>
      </c>
      <c r="F39" s="282">
        <v>25524.848189999997</v>
      </c>
      <c r="G39" s="282">
        <v>21699.05092</v>
      </c>
      <c r="H39" s="282">
        <v>5396.34443</v>
      </c>
      <c r="I39" s="282">
        <v>15.30691</v>
      </c>
      <c r="J39" s="81"/>
      <c r="K39" s="25"/>
    </row>
    <row r="40" spans="1:11" ht="13.5">
      <c r="A40" s="149" t="s">
        <v>213</v>
      </c>
      <c r="B40" s="285">
        <v>14843.792960000004</v>
      </c>
      <c r="C40" s="285">
        <v>14183.875529999988</v>
      </c>
      <c r="D40" s="285">
        <v>0</v>
      </c>
      <c r="E40" s="285">
        <v>0</v>
      </c>
      <c r="F40" s="285">
        <v>22415.783589999988</v>
      </c>
      <c r="G40" s="285">
        <v>22148.816090000033</v>
      </c>
      <c r="H40" s="285">
        <v>78.63426</v>
      </c>
      <c r="I40" s="285">
        <v>0</v>
      </c>
      <c r="J40" s="81"/>
      <c r="K40" s="25"/>
    </row>
    <row r="41" spans="1:11" ht="13.5">
      <c r="A41" s="198" t="s">
        <v>188</v>
      </c>
      <c r="B41" s="282">
        <v>47037.88545999996</v>
      </c>
      <c r="C41" s="282">
        <v>59695.070649999994</v>
      </c>
      <c r="D41" s="282">
        <v>139.31084</v>
      </c>
      <c r="E41" s="282">
        <v>590.6191299999999</v>
      </c>
      <c r="F41" s="282">
        <v>40413.96373999998</v>
      </c>
      <c r="G41" s="282">
        <v>42148.704230000054</v>
      </c>
      <c r="H41" s="282">
        <v>90.13954999999999</v>
      </c>
      <c r="I41" s="282">
        <v>9999.046010000002</v>
      </c>
      <c r="J41" s="81"/>
      <c r="K41" s="25"/>
    </row>
    <row r="42" spans="1:11" ht="13.5">
      <c r="A42" s="149" t="s">
        <v>204</v>
      </c>
      <c r="B42" s="285">
        <v>185.88139999999999</v>
      </c>
      <c r="C42" s="285">
        <v>4821.131909999999</v>
      </c>
      <c r="D42" s="285">
        <v>27.90327</v>
      </c>
      <c r="E42" s="285">
        <v>0</v>
      </c>
      <c r="F42" s="285">
        <v>448.54805</v>
      </c>
      <c r="G42" s="285">
        <v>5217.576950000001</v>
      </c>
      <c r="H42" s="285">
        <v>0</v>
      </c>
      <c r="I42" s="285">
        <v>14.25</v>
      </c>
      <c r="J42" s="81"/>
      <c r="K42" s="25"/>
    </row>
    <row r="43" spans="1:11" ht="13.5">
      <c r="A43" s="198" t="s">
        <v>200</v>
      </c>
      <c r="B43" s="282">
        <v>17856.36074</v>
      </c>
      <c r="C43" s="282">
        <v>29544.097630000007</v>
      </c>
      <c r="D43" s="282">
        <v>20.18586</v>
      </c>
      <c r="E43" s="282">
        <v>717.0396300000001</v>
      </c>
      <c r="F43" s="282">
        <v>17231.88759</v>
      </c>
      <c r="G43" s="282">
        <v>29401.85757999999</v>
      </c>
      <c r="H43" s="282">
        <v>2.56983</v>
      </c>
      <c r="I43" s="282">
        <v>1.45</v>
      </c>
      <c r="J43" s="81"/>
      <c r="K43" s="25"/>
    </row>
    <row r="44" spans="1:11" ht="13.5">
      <c r="A44" s="149" t="s">
        <v>215</v>
      </c>
      <c r="B44" s="285">
        <v>17436.727229999986</v>
      </c>
      <c r="C44" s="285">
        <v>27523.885360000004</v>
      </c>
      <c r="D44" s="285">
        <v>2311.1986000000015</v>
      </c>
      <c r="E44" s="285">
        <v>32.067220000000006</v>
      </c>
      <c r="F44" s="285">
        <v>27708.923410000018</v>
      </c>
      <c r="G44" s="285">
        <v>79136.92784000002</v>
      </c>
      <c r="H44" s="285">
        <v>6461.006549999996</v>
      </c>
      <c r="I44" s="285">
        <v>451.62226000000004</v>
      </c>
      <c r="J44" s="81"/>
      <c r="K44" s="25"/>
    </row>
    <row r="45" spans="1:11" ht="13.5">
      <c r="A45" s="198" t="s">
        <v>191</v>
      </c>
      <c r="B45" s="282">
        <v>1390.7304299999998</v>
      </c>
      <c r="C45" s="282">
        <v>35833.40539</v>
      </c>
      <c r="D45" s="282">
        <v>1772.25457</v>
      </c>
      <c r="E45" s="282">
        <v>302.8823299999999</v>
      </c>
      <c r="F45" s="282">
        <v>5106.300689999998</v>
      </c>
      <c r="G45" s="282">
        <v>21804.53759</v>
      </c>
      <c r="H45" s="282">
        <v>30.48427</v>
      </c>
      <c r="I45" s="282">
        <v>366.06143000000003</v>
      </c>
      <c r="J45" s="81"/>
      <c r="K45" s="25"/>
    </row>
    <row r="46" spans="1:11" ht="13.5">
      <c r="A46" s="149" t="s">
        <v>207</v>
      </c>
      <c r="B46" s="285">
        <v>1905.1687100000004</v>
      </c>
      <c r="C46" s="285">
        <v>16910.354070000005</v>
      </c>
      <c r="D46" s="285">
        <v>1155.0936</v>
      </c>
      <c r="E46" s="285">
        <v>5006.01484</v>
      </c>
      <c r="F46" s="285">
        <v>347.10058000000004</v>
      </c>
      <c r="G46" s="285">
        <v>18589.137640000004</v>
      </c>
      <c r="H46" s="285">
        <v>3244.13237</v>
      </c>
      <c r="I46" s="285">
        <v>4351.2909</v>
      </c>
      <c r="J46" s="81"/>
      <c r="K46" s="25"/>
    </row>
    <row r="47" spans="1:11" s="82" customFormat="1" ht="13.5">
      <c r="A47" s="198" t="s">
        <v>190</v>
      </c>
      <c r="B47" s="282">
        <v>0</v>
      </c>
      <c r="C47" s="282">
        <v>3437.1995200000006</v>
      </c>
      <c r="D47" s="282">
        <v>9279.292039999998</v>
      </c>
      <c r="E47" s="282">
        <v>0</v>
      </c>
      <c r="F47" s="282">
        <v>0</v>
      </c>
      <c r="G47" s="282">
        <v>0</v>
      </c>
      <c r="H47" s="282">
        <v>0</v>
      </c>
      <c r="I47" s="282">
        <v>0</v>
      </c>
      <c r="J47" s="81"/>
      <c r="K47" s="25"/>
    </row>
    <row r="48" spans="1:11" s="82" customFormat="1" ht="12" customHeight="1">
      <c r="A48" s="149" t="s">
        <v>189</v>
      </c>
      <c r="B48" s="285">
        <v>18994.866</v>
      </c>
      <c r="C48" s="285">
        <v>17128.84864</v>
      </c>
      <c r="D48" s="285">
        <v>0</v>
      </c>
      <c r="E48" s="285">
        <v>0</v>
      </c>
      <c r="F48" s="285">
        <v>9965.835760000002</v>
      </c>
      <c r="G48" s="285">
        <v>12819.760310000005</v>
      </c>
      <c r="H48" s="285">
        <v>255.81774000000001</v>
      </c>
      <c r="I48" s="285">
        <v>188.32377000000002</v>
      </c>
      <c r="J48" s="81"/>
      <c r="K48" s="25"/>
    </row>
    <row r="49" spans="1:11" s="82" customFormat="1" ht="12" customHeight="1">
      <c r="A49" s="198" t="s">
        <v>192</v>
      </c>
      <c r="B49" s="282">
        <v>42040.29601000006</v>
      </c>
      <c r="C49" s="282">
        <v>46568.16460999997</v>
      </c>
      <c r="D49" s="282">
        <v>368.95659000000006</v>
      </c>
      <c r="E49" s="282">
        <v>2723.4603499999976</v>
      </c>
      <c r="F49" s="282">
        <v>28849.934340000033</v>
      </c>
      <c r="G49" s="282">
        <v>49057.75385999995</v>
      </c>
      <c r="H49" s="282">
        <v>464.43096</v>
      </c>
      <c r="I49" s="282">
        <v>1866.36171</v>
      </c>
      <c r="J49" s="81"/>
      <c r="K49" s="25"/>
    </row>
    <row r="50" spans="1:11" s="82" customFormat="1" ht="12" customHeight="1">
      <c r="A50" s="149" t="s">
        <v>187</v>
      </c>
      <c r="B50" s="285">
        <v>684.26829</v>
      </c>
      <c r="C50" s="285">
        <v>26890.949549999994</v>
      </c>
      <c r="D50" s="285">
        <v>652.46826</v>
      </c>
      <c r="E50" s="285">
        <v>0</v>
      </c>
      <c r="F50" s="285">
        <v>1475.6570199999996</v>
      </c>
      <c r="G50" s="285">
        <v>7006.2434600000015</v>
      </c>
      <c r="H50" s="285">
        <v>0</v>
      </c>
      <c r="I50" s="285">
        <v>0</v>
      </c>
      <c r="J50" s="81"/>
      <c r="K50" s="25"/>
    </row>
    <row r="51" spans="1:11" s="82" customFormat="1" ht="12" customHeight="1">
      <c r="A51" s="198" t="s">
        <v>203</v>
      </c>
      <c r="B51" s="282">
        <v>3337.26843</v>
      </c>
      <c r="C51" s="282">
        <v>10759.041859999998</v>
      </c>
      <c r="D51" s="282">
        <v>0</v>
      </c>
      <c r="E51" s="282">
        <v>118.83948000000001</v>
      </c>
      <c r="F51" s="282">
        <v>3885.3017600000003</v>
      </c>
      <c r="G51" s="282">
        <v>10884.631720000003</v>
      </c>
      <c r="H51" s="282">
        <v>20.49392</v>
      </c>
      <c r="I51" s="282">
        <v>11.62967</v>
      </c>
      <c r="J51" s="81"/>
      <c r="K51" s="25"/>
    </row>
    <row r="52" spans="1:11" s="82" customFormat="1" ht="12" customHeight="1">
      <c r="A52" s="149" t="s">
        <v>182</v>
      </c>
      <c r="B52" s="285">
        <v>874.44864</v>
      </c>
      <c r="C52" s="285">
        <v>63541.46535999999</v>
      </c>
      <c r="D52" s="285">
        <v>35762.93534</v>
      </c>
      <c r="E52" s="285">
        <v>0</v>
      </c>
      <c r="F52" s="285">
        <v>0</v>
      </c>
      <c r="G52" s="285">
        <v>0</v>
      </c>
      <c r="H52" s="285">
        <v>0</v>
      </c>
      <c r="I52" s="285">
        <v>0</v>
      </c>
      <c r="J52" s="81"/>
      <c r="K52" s="25"/>
    </row>
    <row r="53" spans="1:11" s="82" customFormat="1" ht="12" customHeight="1">
      <c r="A53" s="198" t="s">
        <v>201</v>
      </c>
      <c r="B53" s="282">
        <v>45.64915</v>
      </c>
      <c r="C53" s="282">
        <v>118.98731999999997</v>
      </c>
      <c r="D53" s="282">
        <v>0</v>
      </c>
      <c r="E53" s="282">
        <v>0</v>
      </c>
      <c r="F53" s="282">
        <v>0</v>
      </c>
      <c r="G53" s="282">
        <v>222.74695000000003</v>
      </c>
      <c r="H53" s="282">
        <v>0</v>
      </c>
      <c r="I53" s="282">
        <v>0</v>
      </c>
      <c r="J53" s="81"/>
      <c r="K53" s="25"/>
    </row>
    <row r="54" spans="1:11" s="82" customFormat="1" ht="12" customHeight="1">
      <c r="A54" s="149" t="s">
        <v>197</v>
      </c>
      <c r="B54" s="285">
        <v>24757.94530999999</v>
      </c>
      <c r="C54" s="285">
        <v>21024.088039999995</v>
      </c>
      <c r="D54" s="285">
        <v>1091.32366</v>
      </c>
      <c r="E54" s="285">
        <v>0</v>
      </c>
      <c r="F54" s="285">
        <v>33919.41809999998</v>
      </c>
      <c r="G54" s="285">
        <v>8119.344000000001</v>
      </c>
      <c r="H54" s="285">
        <v>0</v>
      </c>
      <c r="I54" s="285">
        <v>49.77225</v>
      </c>
      <c r="J54" s="81"/>
      <c r="K54" s="25"/>
    </row>
    <row r="55" spans="1:11" s="82" customFormat="1" ht="12" customHeight="1">
      <c r="A55" s="198" t="s">
        <v>202</v>
      </c>
      <c r="B55" s="282">
        <v>36.61472</v>
      </c>
      <c r="C55" s="282">
        <v>190.51217999999992</v>
      </c>
      <c r="D55" s="282">
        <v>4.495920000000001</v>
      </c>
      <c r="E55" s="282">
        <v>0</v>
      </c>
      <c r="F55" s="282">
        <v>188.32184000000004</v>
      </c>
      <c r="G55" s="282">
        <v>114.75937000000005</v>
      </c>
      <c r="H55" s="282">
        <v>1.13479</v>
      </c>
      <c r="I55" s="282">
        <v>0</v>
      </c>
      <c r="J55" s="81"/>
      <c r="K55" s="25"/>
    </row>
    <row r="56" spans="1:11" s="82" customFormat="1" ht="12" customHeight="1">
      <c r="A56" s="391" t="s">
        <v>79</v>
      </c>
      <c r="B56" s="389">
        <v>45917.455060001</v>
      </c>
      <c r="C56" s="389">
        <v>8062.422020008555</v>
      </c>
      <c r="D56" s="389">
        <v>70.38557000007131</v>
      </c>
      <c r="E56" s="389">
        <v>2.975459999997838</v>
      </c>
      <c r="F56" s="389">
        <v>727.9235100001097</v>
      </c>
      <c r="G56" s="389">
        <v>8385.547670000698</v>
      </c>
      <c r="H56" s="389">
        <v>524.3514099999738</v>
      </c>
      <c r="I56" s="389">
        <v>1977.6371699999727</v>
      </c>
      <c r="J56" s="81"/>
      <c r="K56" s="25"/>
    </row>
    <row r="57" spans="1:11" s="82" customFormat="1" ht="13.5">
      <c r="A57" s="149"/>
      <c r="B57" s="285"/>
      <c r="C57" s="285"/>
      <c r="D57" s="285"/>
      <c r="E57" s="285"/>
      <c r="F57" s="285"/>
      <c r="G57" s="285"/>
      <c r="H57" s="285"/>
      <c r="I57" s="285"/>
      <c r="J57" s="81"/>
      <c r="K57" s="25"/>
    </row>
    <row r="58" spans="1:256" s="82" customFormat="1" ht="12.75">
      <c r="A58" s="242" t="s">
        <v>70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s="82" customFormat="1" ht="12.75">
      <c r="A59" s="242" t="str">
        <f>+'Cuadro I.4'!A62</f>
        <v>Actualizado: 21 de julio de 2023</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10" s="57" customFormat="1" ht="12">
      <c r="A60" s="242" t="s">
        <v>71</v>
      </c>
      <c r="B60" s="56"/>
      <c r="C60" s="56"/>
      <c r="D60" s="56"/>
      <c r="E60" s="56"/>
      <c r="F60" s="56"/>
      <c r="G60" s="56"/>
      <c r="H60" s="56"/>
      <c r="I60" s="56"/>
      <c r="J60" s="56"/>
    </row>
    <row r="61" spans="1:10" s="57" customFormat="1" ht="12.75">
      <c r="A61" s="243" t="s">
        <v>38</v>
      </c>
      <c r="B61" s="92"/>
      <c r="C61" s="92"/>
      <c r="D61" s="92"/>
      <c r="E61" s="92"/>
      <c r="F61" s="92"/>
      <c r="G61" s="92"/>
      <c r="H61" s="92"/>
      <c r="I61" s="92"/>
      <c r="J61" s="81"/>
    </row>
    <row r="62" spans="1:10" ht="12.75">
      <c r="A62" s="243" t="s">
        <v>39</v>
      </c>
      <c r="B62" s="58"/>
      <c r="C62" s="58"/>
      <c r="D62" s="58"/>
      <c r="E62" s="58"/>
      <c r="F62" s="58"/>
      <c r="G62" s="58"/>
      <c r="H62" s="58"/>
      <c r="I62" s="58"/>
      <c r="J62" s="81"/>
    </row>
    <row r="63" spans="1:10" ht="12.75">
      <c r="A63" s="26"/>
      <c r="J63" s="81"/>
    </row>
    <row r="64" ht="12.75">
      <c r="A64" s="26"/>
    </row>
  </sheetData>
  <sheetProtection/>
  <mergeCells count="14">
    <mergeCell ref="A6:I7"/>
    <mergeCell ref="A8:I12"/>
    <mergeCell ref="H16:H17"/>
    <mergeCell ref="I16:I17"/>
    <mergeCell ref="B14:E14"/>
    <mergeCell ref="F14:I14"/>
    <mergeCell ref="B16:B17"/>
    <mergeCell ref="C16:C17"/>
    <mergeCell ref="D16:D17"/>
    <mergeCell ref="E16:E17"/>
    <mergeCell ref="B15:E15"/>
    <mergeCell ref="F15:I15"/>
    <mergeCell ref="F16:F17"/>
    <mergeCell ref="G16:G17"/>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IV48"/>
  <sheetViews>
    <sheetView zoomScale="90" zoomScaleNormal="90" zoomScalePageLayoutView="0" workbookViewId="0" topLeftCell="A29">
      <selection activeCell="A46" sqref="A46"/>
    </sheetView>
  </sheetViews>
  <sheetFormatPr defaultColWidth="10.8515625" defaultRowHeight="12.75"/>
  <cols>
    <col min="1" max="1" width="15.28125" style="19" customWidth="1"/>
    <col min="2" max="2" width="50.421875" style="58" customWidth="1"/>
    <col min="3" max="4" width="14.00390625" style="19" bestFit="1" customWidth="1"/>
    <col min="5" max="5" width="11.140625" style="73" customWidth="1"/>
    <col min="6" max="6" width="14.57421875" style="73" customWidth="1"/>
    <col min="7" max="7" width="16.8515625" style="73" bestFit="1" customWidth="1"/>
    <col min="8" max="8" width="0.42578125" style="82" customWidth="1"/>
    <col min="9" max="10" width="11.28125" style="19" bestFit="1" customWidth="1"/>
    <col min="11" max="11" width="11.00390625" style="19" bestFit="1" customWidth="1"/>
    <col min="12" max="12" width="15.421875" style="19" customWidth="1"/>
    <col min="13" max="13" width="16.28125" style="19" customWidth="1"/>
    <col min="14" max="16384" width="10.8515625" style="19" customWidth="1"/>
  </cols>
  <sheetData>
    <row r="1" ht="12.75" customHeight="1">
      <c r="H1" s="106"/>
    </row>
    <row r="2" ht="12.75">
      <c r="H2" s="90"/>
    </row>
    <row r="3" ht="12.75">
      <c r="H3" s="90"/>
    </row>
    <row r="4" ht="12.75">
      <c r="H4" s="90"/>
    </row>
    <row r="5" spans="2:8" s="82" customFormat="1" ht="12.75">
      <c r="B5" s="58"/>
      <c r="E5" s="73"/>
      <c r="F5" s="73"/>
      <c r="G5" s="73"/>
      <c r="H5" s="90"/>
    </row>
    <row r="6" spans="1:13" ht="12.75" customHeight="1">
      <c r="A6" s="405" t="s">
        <v>50</v>
      </c>
      <c r="B6" s="405"/>
      <c r="C6" s="405"/>
      <c r="D6" s="405"/>
      <c r="E6" s="405"/>
      <c r="F6" s="405"/>
      <c r="G6" s="405"/>
      <c r="H6" s="405"/>
      <c r="I6" s="405"/>
      <c r="J6" s="405"/>
      <c r="K6" s="405"/>
      <c r="L6" s="405"/>
      <c r="M6" s="405"/>
    </row>
    <row r="7" spans="1:13" s="82" customFormat="1" ht="12.75" customHeight="1">
      <c r="A7" s="405"/>
      <c r="B7" s="405"/>
      <c r="C7" s="405"/>
      <c r="D7" s="405"/>
      <c r="E7" s="405"/>
      <c r="F7" s="405"/>
      <c r="G7" s="405"/>
      <c r="H7" s="405"/>
      <c r="I7" s="405"/>
      <c r="J7" s="405"/>
      <c r="K7" s="405"/>
      <c r="L7" s="405"/>
      <c r="M7" s="405"/>
    </row>
    <row r="8" spans="1:13" s="82" customFormat="1" ht="12.75" customHeight="1">
      <c r="A8" s="406" t="s">
        <v>169</v>
      </c>
      <c r="B8" s="406"/>
      <c r="C8" s="406"/>
      <c r="D8" s="406"/>
      <c r="E8" s="406"/>
      <c r="F8" s="406"/>
      <c r="G8" s="406"/>
      <c r="H8" s="406"/>
      <c r="I8" s="406"/>
      <c r="J8" s="406"/>
      <c r="K8" s="406"/>
      <c r="L8" s="406"/>
      <c r="M8" s="406"/>
    </row>
    <row r="9" spans="1:13" s="82" customFormat="1" ht="12.75">
      <c r="A9" s="406"/>
      <c r="B9" s="406"/>
      <c r="C9" s="406"/>
      <c r="D9" s="406"/>
      <c r="E9" s="406"/>
      <c r="F9" s="406"/>
      <c r="G9" s="406"/>
      <c r="H9" s="406"/>
      <c r="I9" s="406"/>
      <c r="J9" s="406"/>
      <c r="K9" s="406"/>
      <c r="L9" s="406"/>
      <c r="M9" s="406"/>
    </row>
    <row r="10" spans="1:13" s="82" customFormat="1" ht="12.75">
      <c r="A10" s="406"/>
      <c r="B10" s="406"/>
      <c r="C10" s="406"/>
      <c r="D10" s="406"/>
      <c r="E10" s="406"/>
      <c r="F10" s="406"/>
      <c r="G10" s="406"/>
      <c r="H10" s="406"/>
      <c r="I10" s="406"/>
      <c r="J10" s="406"/>
      <c r="K10" s="406"/>
      <c r="L10" s="406"/>
      <c r="M10" s="406"/>
    </row>
    <row r="11" spans="1:13" s="82" customFormat="1" ht="12.75">
      <c r="A11" s="406"/>
      <c r="B11" s="406"/>
      <c r="C11" s="406"/>
      <c r="D11" s="406"/>
      <c r="E11" s="406"/>
      <c r="F11" s="406"/>
      <c r="G11" s="406"/>
      <c r="H11" s="406"/>
      <c r="I11" s="406"/>
      <c r="J11" s="406"/>
      <c r="K11" s="406"/>
      <c r="L11" s="406"/>
      <c r="M11" s="406"/>
    </row>
    <row r="12" spans="1:13" s="82" customFormat="1" ht="12.75">
      <c r="A12" s="406"/>
      <c r="B12" s="406"/>
      <c r="C12" s="406"/>
      <c r="D12" s="406"/>
      <c r="E12" s="406"/>
      <c r="F12" s="406"/>
      <c r="G12" s="406"/>
      <c r="H12" s="406"/>
      <c r="I12" s="406"/>
      <c r="J12" s="406"/>
      <c r="K12" s="406"/>
      <c r="L12" s="406"/>
      <c r="M12" s="406"/>
    </row>
    <row r="13" spans="1:8" s="21" customFormat="1" ht="14.25" thickBot="1">
      <c r="A13" s="4"/>
      <c r="B13" s="17"/>
      <c r="C13" s="100"/>
      <c r="D13" s="100"/>
      <c r="E13" s="100"/>
      <c r="F13" s="100"/>
      <c r="G13" s="100"/>
      <c r="H13" s="100"/>
    </row>
    <row r="14" spans="1:13" s="24" customFormat="1" ht="13.5" thickBot="1">
      <c r="A14" s="277"/>
      <c r="B14" s="278"/>
      <c r="C14" s="417" t="s">
        <v>160</v>
      </c>
      <c r="D14" s="417"/>
      <c r="E14" s="417"/>
      <c r="F14" s="417"/>
      <c r="G14" s="417"/>
      <c r="H14" s="151"/>
      <c r="I14" s="407" t="s">
        <v>179</v>
      </c>
      <c r="J14" s="407"/>
      <c r="K14" s="407"/>
      <c r="L14" s="407"/>
      <c r="M14" s="407"/>
    </row>
    <row r="15" spans="1:13" s="24" customFormat="1" ht="12.75" customHeight="1" thickBot="1">
      <c r="A15" s="435" t="s">
        <v>31</v>
      </c>
      <c r="B15" s="435" t="s">
        <v>15</v>
      </c>
      <c r="C15" s="407" t="s">
        <v>21</v>
      </c>
      <c r="D15" s="407"/>
      <c r="E15" s="407"/>
      <c r="F15" s="407"/>
      <c r="G15" s="412" t="s">
        <v>157</v>
      </c>
      <c r="H15" s="151"/>
      <c r="I15" s="407" t="s">
        <v>21</v>
      </c>
      <c r="J15" s="407"/>
      <c r="K15" s="407"/>
      <c r="L15" s="407"/>
      <c r="M15" s="412" t="s">
        <v>157</v>
      </c>
    </row>
    <row r="16" spans="1:13" s="24" customFormat="1" ht="45.75" customHeight="1" thickBot="1">
      <c r="A16" s="436"/>
      <c r="B16" s="436"/>
      <c r="C16" s="350">
        <v>2022</v>
      </c>
      <c r="D16" s="350">
        <v>2023</v>
      </c>
      <c r="E16" s="123" t="s">
        <v>45</v>
      </c>
      <c r="F16" s="123" t="s">
        <v>46</v>
      </c>
      <c r="G16" s="413"/>
      <c r="H16" s="151"/>
      <c r="I16" s="350">
        <v>2022</v>
      </c>
      <c r="J16" s="350">
        <v>2023</v>
      </c>
      <c r="K16" s="123" t="s">
        <v>45</v>
      </c>
      <c r="L16" s="123" t="s">
        <v>46</v>
      </c>
      <c r="M16" s="413"/>
    </row>
    <row r="17" spans="1:13" s="25" customFormat="1" ht="13.5">
      <c r="A17" s="175" t="s">
        <v>1</v>
      </c>
      <c r="B17" s="176"/>
      <c r="C17" s="177">
        <v>3427745.690389997</v>
      </c>
      <c r="D17" s="177">
        <v>2719068.2347799977</v>
      </c>
      <c r="E17" s="177">
        <v>-20.67473843222507</v>
      </c>
      <c r="F17" s="177"/>
      <c r="G17" s="177">
        <v>100</v>
      </c>
      <c r="H17" s="177"/>
      <c r="I17" s="177">
        <v>15546582.08529001</v>
      </c>
      <c r="J17" s="177">
        <v>13093325.62802003</v>
      </c>
      <c r="K17" s="177">
        <v>-15.780037334323293</v>
      </c>
      <c r="L17" s="177"/>
      <c r="M17" s="177">
        <v>100</v>
      </c>
    </row>
    <row r="18" spans="1:17" s="25" customFormat="1" ht="12.75">
      <c r="A18" s="432" t="s">
        <v>11</v>
      </c>
      <c r="B18" s="432"/>
      <c r="C18" s="178">
        <v>1140293.8033399975</v>
      </c>
      <c r="D18" s="178">
        <v>872935.2449199993</v>
      </c>
      <c r="E18" s="178">
        <v>-23.446462450018323</v>
      </c>
      <c r="F18" s="178">
        <v>-7.799836468894493</v>
      </c>
      <c r="G18" s="178">
        <v>32.10420517419009</v>
      </c>
      <c r="H18" s="177"/>
      <c r="I18" s="178">
        <v>5670214.665940019</v>
      </c>
      <c r="J18" s="178">
        <v>4237992.953410032</v>
      </c>
      <c r="K18" s="178">
        <v>-25.258685903605915</v>
      </c>
      <c r="L18" s="178">
        <v>-9.212453931498796</v>
      </c>
      <c r="M18" s="178">
        <v>32.367582337833454</v>
      </c>
      <c r="P18" s="84"/>
      <c r="Q18" s="84"/>
    </row>
    <row r="19" spans="1:13" s="25" customFormat="1" ht="47.25" customHeight="1">
      <c r="A19" s="179">
        <v>103</v>
      </c>
      <c r="B19" s="179" t="s">
        <v>122</v>
      </c>
      <c r="C19" s="180">
        <v>219646.59368999995</v>
      </c>
      <c r="D19" s="180">
        <v>156201.3138400003</v>
      </c>
      <c r="E19" s="180">
        <v>-28.885164474502922</v>
      </c>
      <c r="F19" s="180">
        <v>-1.8509331082487936</v>
      </c>
      <c r="G19" s="180">
        <v>5.7446632578765975</v>
      </c>
      <c r="H19" s="180"/>
      <c r="I19" s="180">
        <v>860528.2397200017</v>
      </c>
      <c r="J19" s="180">
        <v>694931.9040100009</v>
      </c>
      <c r="K19" s="180">
        <v>-19.243567853610767</v>
      </c>
      <c r="L19" s="180">
        <v>-1.0651623282952085</v>
      </c>
      <c r="M19" s="180">
        <v>5.307527848561484</v>
      </c>
    </row>
    <row r="20" spans="1:26" s="25" customFormat="1" ht="39" customHeight="1">
      <c r="A20" s="179">
        <v>105</v>
      </c>
      <c r="B20" s="179" t="s">
        <v>123</v>
      </c>
      <c r="C20" s="180">
        <v>751097.4979099977</v>
      </c>
      <c r="D20" s="180">
        <v>584142.149209999</v>
      </c>
      <c r="E20" s="180">
        <v>-22.228185976463543</v>
      </c>
      <c r="F20" s="180">
        <v>-4.870704065592541</v>
      </c>
      <c r="G20" s="180">
        <v>21.483173601094364</v>
      </c>
      <c r="H20" s="180"/>
      <c r="I20" s="180">
        <v>3448696.4964700183</v>
      </c>
      <c r="J20" s="180">
        <v>2901075.632200032</v>
      </c>
      <c r="K20" s="180">
        <v>-15.879068071966163</v>
      </c>
      <c r="L20" s="180">
        <v>-3.5224518242381944</v>
      </c>
      <c r="M20" s="180">
        <v>22.156904323769822</v>
      </c>
      <c r="N20" s="84"/>
      <c r="O20" s="84"/>
      <c r="P20" s="84"/>
      <c r="Q20" s="84"/>
      <c r="R20" s="84"/>
      <c r="S20" s="84"/>
      <c r="T20" s="84"/>
      <c r="U20" s="84"/>
      <c r="V20" s="84"/>
      <c r="W20" s="84"/>
      <c r="X20" s="84"/>
      <c r="Y20" s="84"/>
      <c r="Z20" s="84"/>
    </row>
    <row r="21" spans="1:13" ht="39" customHeight="1">
      <c r="A21" s="179">
        <v>101</v>
      </c>
      <c r="B21" s="179" t="s">
        <v>151</v>
      </c>
      <c r="C21" s="180">
        <v>34877.292119999984</v>
      </c>
      <c r="D21" s="180">
        <v>27758.383209999996</v>
      </c>
      <c r="E21" s="180">
        <v>-20.411300526160204</v>
      </c>
      <c r="F21" s="180">
        <v>-0.20768486209343093</v>
      </c>
      <c r="G21" s="180">
        <v>1.0208785073849371</v>
      </c>
      <c r="H21" s="180"/>
      <c r="I21" s="180">
        <v>142557.26709999974</v>
      </c>
      <c r="J21" s="180">
        <v>135738.88272000014</v>
      </c>
      <c r="K21" s="180">
        <v>-4.782909015235748</v>
      </c>
      <c r="L21" s="180">
        <v>-0.04385777106886452</v>
      </c>
      <c r="M21" s="180">
        <v>1.0367028711904611</v>
      </c>
    </row>
    <row r="22" spans="1:13" ht="12.75">
      <c r="A22" s="433" t="s">
        <v>34</v>
      </c>
      <c r="B22" s="433"/>
      <c r="C22" s="180">
        <v>134672.41961999994</v>
      </c>
      <c r="D22" s="180">
        <v>104833.39865999995</v>
      </c>
      <c r="E22" s="180">
        <v>-22.156742296749123</v>
      </c>
      <c r="F22" s="180">
        <v>-0.870514432959728</v>
      </c>
      <c r="G22" s="180">
        <v>3.855489807834194</v>
      </c>
      <c r="H22" s="180"/>
      <c r="I22" s="180">
        <v>1218432.6626499994</v>
      </c>
      <c r="J22" s="180">
        <v>506246.534479999</v>
      </c>
      <c r="K22" s="180">
        <v>-58.45100431082084</v>
      </c>
      <c r="L22" s="180">
        <v>-4.580982007896529</v>
      </c>
      <c r="M22" s="180">
        <v>3.866447294311686</v>
      </c>
    </row>
    <row r="23" spans="1:13" ht="12.75">
      <c r="A23" s="155"/>
      <c r="B23" s="181"/>
      <c r="C23" s="180"/>
      <c r="D23" s="180"/>
      <c r="E23" s="180"/>
      <c r="F23" s="180"/>
      <c r="G23" s="180"/>
      <c r="H23" s="180"/>
      <c r="I23" s="180"/>
      <c r="J23" s="180"/>
      <c r="K23" s="180"/>
      <c r="L23" s="180"/>
      <c r="M23" s="180"/>
    </row>
    <row r="24" spans="1:13" s="25" customFormat="1" ht="12.75">
      <c r="A24" s="432" t="s">
        <v>12</v>
      </c>
      <c r="B24" s="432">
        <v>0</v>
      </c>
      <c r="C24" s="178">
        <v>2147926.9140599994</v>
      </c>
      <c r="D24" s="178">
        <v>1752175.9735099983</v>
      </c>
      <c r="E24" s="178">
        <v>-18.424786148889716</v>
      </c>
      <c r="F24" s="178">
        <v>-11.545516391706817</v>
      </c>
      <c r="G24" s="178">
        <v>64.44030904034184</v>
      </c>
      <c r="H24" s="177"/>
      <c r="I24" s="178">
        <v>9323941.57406999</v>
      </c>
      <c r="J24" s="178">
        <v>8421894.784549996</v>
      </c>
      <c r="K24" s="178">
        <v>-9.674522114430639</v>
      </c>
      <c r="L24" s="178">
        <v>-5.802219321078294</v>
      </c>
      <c r="M24" s="178">
        <v>64.32204486327706</v>
      </c>
    </row>
    <row r="25" spans="1:13" s="25" customFormat="1" ht="39.75" customHeight="1">
      <c r="A25" s="179">
        <v>312</v>
      </c>
      <c r="B25" s="179" t="s">
        <v>124</v>
      </c>
      <c r="C25" s="180">
        <v>707912.1869800015</v>
      </c>
      <c r="D25" s="180">
        <v>505463.21475999925</v>
      </c>
      <c r="E25" s="180">
        <v>-28.59803460704109</v>
      </c>
      <c r="F25" s="180">
        <v>-5.906184136926691</v>
      </c>
      <c r="G25" s="180">
        <v>18.589574483440526</v>
      </c>
      <c r="H25" s="180"/>
      <c r="I25" s="180">
        <v>3074235.9909799877</v>
      </c>
      <c r="J25" s="180">
        <v>2778757.2475999934</v>
      </c>
      <c r="K25" s="180">
        <v>-9.61145286981704</v>
      </c>
      <c r="L25" s="180">
        <v>-1.9006026003591667</v>
      </c>
      <c r="M25" s="180">
        <v>21.22270022562783</v>
      </c>
    </row>
    <row r="26" spans="1:13" ht="12.75">
      <c r="A26" s="179">
        <v>329</v>
      </c>
      <c r="B26" s="179" t="s">
        <v>125</v>
      </c>
      <c r="C26" s="180">
        <v>121349.28388999999</v>
      </c>
      <c r="D26" s="180">
        <v>77270.55485999999</v>
      </c>
      <c r="E26" s="180">
        <v>-36.323847670956376</v>
      </c>
      <c r="F26" s="180">
        <v>-1.285939302719534</v>
      </c>
      <c r="G26" s="180">
        <v>2.8418027128418872</v>
      </c>
      <c r="H26" s="180"/>
      <c r="I26" s="180">
        <v>573536.5661499999</v>
      </c>
      <c r="J26" s="180">
        <v>438634.49585000053</v>
      </c>
      <c r="K26" s="180">
        <v>-23.521093206935607</v>
      </c>
      <c r="L26" s="180">
        <v>-0.86772815760991</v>
      </c>
      <c r="M26" s="180">
        <v>3.3500617666707395</v>
      </c>
    </row>
    <row r="27" spans="1:13" ht="45.75" customHeight="1">
      <c r="A27" s="179">
        <v>327</v>
      </c>
      <c r="B27" s="179" t="s">
        <v>126</v>
      </c>
      <c r="C27" s="180">
        <v>231591.40890999857</v>
      </c>
      <c r="D27" s="180">
        <v>222419.32578999942</v>
      </c>
      <c r="E27" s="180">
        <v>-3.960459139295458</v>
      </c>
      <c r="F27" s="180">
        <v>-0.2675835358998171</v>
      </c>
      <c r="G27" s="180">
        <v>8.179983236352859</v>
      </c>
      <c r="H27" s="180"/>
      <c r="I27" s="180">
        <v>1146600.004</v>
      </c>
      <c r="J27" s="180">
        <v>1010820.564290002</v>
      </c>
      <c r="K27" s="180">
        <v>-11.841918649600668</v>
      </c>
      <c r="L27" s="180">
        <v>-0.8733716450670584</v>
      </c>
      <c r="M27" s="180">
        <v>7.720120869268094</v>
      </c>
    </row>
    <row r="28" spans="1:13" ht="42" customHeight="1">
      <c r="A28" s="179">
        <v>321</v>
      </c>
      <c r="B28" s="179" t="s">
        <v>127</v>
      </c>
      <c r="C28" s="180">
        <v>361949.5577399999</v>
      </c>
      <c r="D28" s="180">
        <v>490379.5040599996</v>
      </c>
      <c r="E28" s="180">
        <v>35.48283001695365</v>
      </c>
      <c r="F28" s="180">
        <v>3.746775808954117</v>
      </c>
      <c r="G28" s="180">
        <v>18.03483626440425</v>
      </c>
      <c r="H28" s="180"/>
      <c r="I28" s="180">
        <v>1657617.4424399966</v>
      </c>
      <c r="J28" s="180">
        <v>1909120.4744599992</v>
      </c>
      <c r="K28" s="180">
        <v>15.172561869872258</v>
      </c>
      <c r="L28" s="180">
        <v>1.6177384240486643</v>
      </c>
      <c r="M28" s="180">
        <v>14.580867601539182</v>
      </c>
    </row>
    <row r="29" spans="1:13" ht="36" customHeight="1">
      <c r="A29" s="179">
        <v>309</v>
      </c>
      <c r="B29" s="179" t="s">
        <v>128</v>
      </c>
      <c r="C29" s="180">
        <v>274837.51516</v>
      </c>
      <c r="D29" s="180">
        <v>250897.11672999998</v>
      </c>
      <c r="E29" s="180">
        <v>-8.710746208014154</v>
      </c>
      <c r="F29" s="180">
        <v>-0.698429830927048</v>
      </c>
      <c r="G29" s="180">
        <v>9.227319620770762</v>
      </c>
      <c r="H29" s="180"/>
      <c r="I29" s="180">
        <v>1319436.831830003</v>
      </c>
      <c r="J29" s="180">
        <v>1212829.6886100012</v>
      </c>
      <c r="K29" s="180">
        <v>-8.079745892203283</v>
      </c>
      <c r="L29" s="180">
        <v>-0.6857272076598254</v>
      </c>
      <c r="M29" s="180">
        <v>9.262961321411856</v>
      </c>
    </row>
    <row r="30" spans="1:13" ht="12.75">
      <c r="A30" s="433" t="s">
        <v>34</v>
      </c>
      <c r="B30" s="433"/>
      <c r="C30" s="180">
        <v>450286.9613799995</v>
      </c>
      <c r="D30" s="180">
        <v>205746.25731000002</v>
      </c>
      <c r="E30" s="180">
        <v>-54.307747068792054</v>
      </c>
      <c r="F30" s="180">
        <v>-7.134155394187849</v>
      </c>
      <c r="G30" s="180">
        <v>7.566792722531552</v>
      </c>
      <c r="H30" s="180"/>
      <c r="I30" s="180">
        <v>1552514.7386700027</v>
      </c>
      <c r="J30" s="180">
        <v>1071732.3137400001</v>
      </c>
      <c r="K30" s="180">
        <v>-30.967978142473275</v>
      </c>
      <c r="L30" s="180">
        <v>-3.092528134430996</v>
      </c>
      <c r="M30" s="180">
        <v>8.185333078759358</v>
      </c>
    </row>
    <row r="31" spans="1:13" ht="12.75">
      <c r="A31" s="155"/>
      <c r="B31" s="181"/>
      <c r="C31" s="180"/>
      <c r="D31" s="180"/>
      <c r="E31" s="180"/>
      <c r="F31" s="180"/>
      <c r="G31" s="180"/>
      <c r="H31" s="180"/>
      <c r="I31" s="180"/>
      <c r="J31" s="180"/>
      <c r="K31" s="180"/>
      <c r="L31" s="180"/>
      <c r="M31" s="180"/>
    </row>
    <row r="32" spans="1:13" s="25" customFormat="1" ht="12.75">
      <c r="A32" s="431" t="s">
        <v>13</v>
      </c>
      <c r="B32" s="431">
        <v>0</v>
      </c>
      <c r="C32" s="178">
        <v>110570.68213</v>
      </c>
      <c r="D32" s="178">
        <v>58366.62084999999</v>
      </c>
      <c r="E32" s="178">
        <v>-47.213294043553724</v>
      </c>
      <c r="F32" s="178">
        <v>-1.5229852502290044</v>
      </c>
      <c r="G32" s="178">
        <v>2.1465669784753483</v>
      </c>
      <c r="H32" s="177"/>
      <c r="I32" s="178">
        <v>384792.2811599999</v>
      </c>
      <c r="J32" s="178">
        <v>267212.37302000006</v>
      </c>
      <c r="K32" s="178">
        <v>-30.5567221321441</v>
      </c>
      <c r="L32" s="178">
        <v>-0.7563071258682161</v>
      </c>
      <c r="M32" s="178">
        <v>2.0408288971913993</v>
      </c>
    </row>
    <row r="33" spans="1:13" ht="39">
      <c r="A33" s="179">
        <v>502</v>
      </c>
      <c r="B33" s="179" t="s">
        <v>129</v>
      </c>
      <c r="C33" s="180">
        <v>6501.8630699999985</v>
      </c>
      <c r="D33" s="180">
        <v>11550.897199999998</v>
      </c>
      <c r="E33" s="180">
        <v>77.65519014536859</v>
      </c>
      <c r="F33" s="180">
        <v>0.1472989709871253</v>
      </c>
      <c r="G33" s="180">
        <v>0.42481086175958327</v>
      </c>
      <c r="H33" s="180"/>
      <c r="I33" s="180">
        <v>74786.80940999996</v>
      </c>
      <c r="J33" s="180">
        <v>62961.558939999995</v>
      </c>
      <c r="K33" s="180">
        <v>-15.811946736717953</v>
      </c>
      <c r="L33" s="180">
        <v>-0.07606334566096605</v>
      </c>
      <c r="M33" s="180">
        <v>0.48086758649964956</v>
      </c>
    </row>
    <row r="34" spans="1:13" ht="45.75" customHeight="1">
      <c r="A34" s="179">
        <v>501</v>
      </c>
      <c r="B34" s="179" t="s">
        <v>130</v>
      </c>
      <c r="C34" s="180">
        <v>36647.969660000024</v>
      </c>
      <c r="D34" s="180">
        <v>23345.09286</v>
      </c>
      <c r="E34" s="180">
        <v>-36.29908265974049</v>
      </c>
      <c r="F34" s="180">
        <v>-0.38809404201997466</v>
      </c>
      <c r="G34" s="180">
        <v>0.8585695850287801</v>
      </c>
      <c r="H34" s="180"/>
      <c r="I34" s="180">
        <v>165707.5879999999</v>
      </c>
      <c r="J34" s="180">
        <v>124000.35155000005</v>
      </c>
      <c r="K34" s="180">
        <v>-25.169177195434088</v>
      </c>
      <c r="L34" s="180">
        <v>-0.2682727059953759</v>
      </c>
      <c r="M34" s="180">
        <v>0.9470500854621406</v>
      </c>
    </row>
    <row r="35" spans="1:13" ht="39.75" customHeight="1">
      <c r="A35" s="179">
        <v>505</v>
      </c>
      <c r="B35" s="179" t="s">
        <v>131</v>
      </c>
      <c r="C35" s="180">
        <v>5996.57717</v>
      </c>
      <c r="D35" s="180">
        <v>4413.88308</v>
      </c>
      <c r="E35" s="180">
        <v>-26.39329145830037</v>
      </c>
      <c r="F35" s="180">
        <v>-0.04617303128517468</v>
      </c>
      <c r="G35" s="180">
        <v>0.16233072136776042</v>
      </c>
      <c r="H35" s="180"/>
      <c r="I35" s="180">
        <v>23448.2097</v>
      </c>
      <c r="J35" s="180">
        <v>11825.500229999998</v>
      </c>
      <c r="K35" s="180">
        <v>-49.567577306339096</v>
      </c>
      <c r="L35" s="180">
        <v>-0.07476054483382087</v>
      </c>
      <c r="M35" s="180">
        <v>0.0903170101008803</v>
      </c>
    </row>
    <row r="36" spans="1:13" ht="12.75">
      <c r="A36" s="434" t="s">
        <v>34</v>
      </c>
      <c r="B36" s="434"/>
      <c r="C36" s="180">
        <v>61424.27222999998</v>
      </c>
      <c r="D36" s="180">
        <v>19056.747709999996</v>
      </c>
      <c r="E36" s="180">
        <v>-68.97521611873071</v>
      </c>
      <c r="F36" s="180">
        <v>-1.2360171479109803</v>
      </c>
      <c r="G36" s="180">
        <v>0.7008558103192248</v>
      </c>
      <c r="H36" s="180"/>
      <c r="I36" s="180">
        <v>120849.67405000003</v>
      </c>
      <c r="J36" s="180">
        <v>68424.96230000001</v>
      </c>
      <c r="K36" s="180">
        <v>-43.380101901069224</v>
      </c>
      <c r="L36" s="180">
        <v>-0.3372105293780532</v>
      </c>
      <c r="M36" s="180">
        <v>0.5225942151287291</v>
      </c>
    </row>
    <row r="37" spans="1:13" ht="12.75">
      <c r="A37" s="155"/>
      <c r="B37" s="181"/>
      <c r="C37" s="180"/>
      <c r="D37" s="180"/>
      <c r="E37" s="180"/>
      <c r="F37" s="180"/>
      <c r="G37" s="180"/>
      <c r="H37" s="180"/>
      <c r="I37" s="180"/>
      <c r="J37" s="180"/>
      <c r="K37" s="180"/>
      <c r="L37" s="180"/>
      <c r="M37" s="180"/>
    </row>
    <row r="38" spans="1:13" s="25" customFormat="1" ht="12.75">
      <c r="A38" s="431" t="s">
        <v>14</v>
      </c>
      <c r="B38" s="431">
        <v>0</v>
      </c>
      <c r="C38" s="178">
        <v>28954.29086</v>
      </c>
      <c r="D38" s="178">
        <v>35590.395500000006</v>
      </c>
      <c r="E38" s="178">
        <v>22.9192442394357</v>
      </c>
      <c r="F38" s="178">
        <v>0.19359967860524016</v>
      </c>
      <c r="G38" s="178">
        <v>1.3089188069927071</v>
      </c>
      <c r="H38" s="177"/>
      <c r="I38" s="178">
        <v>167633.56412000008</v>
      </c>
      <c r="J38" s="178">
        <v>166225.51704</v>
      </c>
      <c r="K38" s="178">
        <v>-0.8399553439024432</v>
      </c>
      <c r="L38" s="178">
        <v>-0.009056955877989117</v>
      </c>
      <c r="M38" s="178">
        <v>1.2695439016980792</v>
      </c>
    </row>
    <row r="39" spans="1:13" ht="39">
      <c r="A39" s="179">
        <v>702</v>
      </c>
      <c r="B39" s="179" t="s">
        <v>132</v>
      </c>
      <c r="C39" s="180">
        <v>2982.0303200000008</v>
      </c>
      <c r="D39" s="180">
        <v>2326.868350000001</v>
      </c>
      <c r="E39" s="180">
        <v>-21.97033228018954</v>
      </c>
      <c r="F39" s="180">
        <v>-0.019113494091373435</v>
      </c>
      <c r="G39" s="180">
        <v>0.08557594547414034</v>
      </c>
      <c r="H39" s="180"/>
      <c r="I39" s="180">
        <v>17607.991830000017</v>
      </c>
      <c r="J39" s="180">
        <v>13074.63905</v>
      </c>
      <c r="K39" s="180">
        <v>-25.74599547619175</v>
      </c>
      <c r="L39" s="180">
        <v>-0.02915980345473763</v>
      </c>
      <c r="M39" s="180">
        <v>0.09985728165211105</v>
      </c>
    </row>
    <row r="40" spans="1:13" ht="44.25" customHeight="1">
      <c r="A40" s="179">
        <v>714</v>
      </c>
      <c r="B40" s="179" t="s">
        <v>133</v>
      </c>
      <c r="C40" s="180">
        <v>2670.9619600000015</v>
      </c>
      <c r="D40" s="180">
        <v>10671.489510000005</v>
      </c>
      <c r="E40" s="180">
        <v>299.5373078993607</v>
      </c>
      <c r="F40" s="180">
        <v>0.23340493352322564</v>
      </c>
      <c r="G40" s="180">
        <v>0.3924686175028427</v>
      </c>
      <c r="H40" s="180"/>
      <c r="I40" s="180">
        <v>14761.694230000017</v>
      </c>
      <c r="J40" s="180">
        <v>33967.99716</v>
      </c>
      <c r="K40" s="180">
        <v>130.10906899133056</v>
      </c>
      <c r="L40" s="180">
        <v>0.12354035648885653</v>
      </c>
      <c r="M40" s="180">
        <v>0.25942986621601827</v>
      </c>
    </row>
    <row r="41" spans="1:13" ht="13.5" thickBot="1">
      <c r="A41" s="430" t="s">
        <v>34</v>
      </c>
      <c r="B41" s="430"/>
      <c r="C41" s="182">
        <v>23301.29858</v>
      </c>
      <c r="D41" s="182">
        <v>22592.037639999995</v>
      </c>
      <c r="E41" s="182">
        <v>-3.043868725019372</v>
      </c>
      <c r="F41" s="182">
        <v>-0.020691760826612157</v>
      </c>
      <c r="G41" s="182">
        <v>0.830874244015724</v>
      </c>
      <c r="H41" s="182"/>
      <c r="I41" s="182">
        <v>135263.87806000005</v>
      </c>
      <c r="J41" s="182">
        <v>119182.88083000001</v>
      </c>
      <c r="K41" s="182">
        <v>-11.888611697845054</v>
      </c>
      <c r="L41" s="182">
        <v>-0.10343750891210798</v>
      </c>
      <c r="M41" s="182">
        <v>0.9102567538299497</v>
      </c>
    </row>
    <row r="42" spans="1:9" s="57" customFormat="1" ht="15">
      <c r="A42" s="242"/>
      <c r="B42" s="249"/>
      <c r="C42" s="72"/>
      <c r="D42" s="72"/>
      <c r="E42" s="72"/>
      <c r="F42" s="72"/>
      <c r="G42" s="72"/>
      <c r="H42" s="72"/>
      <c r="I42" s="72"/>
    </row>
    <row r="43" spans="1:256" s="82" customFormat="1" ht="12.75">
      <c r="A43" s="242" t="s">
        <v>70</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s="82" customFormat="1" ht="12.75">
      <c r="A44" s="242" t="str">
        <f>+'Cuadro I.5'!A59</f>
        <v>Actualizado: 21 de julio de 2023</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10" s="57" customFormat="1" ht="12">
      <c r="A45" s="242" t="s">
        <v>71</v>
      </c>
      <c r="B45" s="56"/>
      <c r="C45" s="56"/>
      <c r="D45" s="56"/>
      <c r="E45" s="56"/>
      <c r="F45" s="56"/>
      <c r="G45" s="56"/>
      <c r="H45" s="56"/>
      <c r="I45" s="56"/>
      <c r="J45" s="56"/>
    </row>
    <row r="46" spans="1:10" s="57" customFormat="1" ht="12.75">
      <c r="A46" s="243" t="s">
        <v>38</v>
      </c>
      <c r="B46" s="92"/>
      <c r="C46" s="92"/>
      <c r="D46" s="92"/>
      <c r="E46" s="92"/>
      <c r="F46" s="92"/>
      <c r="G46" s="92"/>
      <c r="H46" s="92"/>
      <c r="I46" s="92"/>
      <c r="J46" s="81"/>
    </row>
    <row r="47" spans="1:10" s="82" customFormat="1" ht="12.75">
      <c r="A47" s="243" t="s">
        <v>39</v>
      </c>
      <c r="B47" s="58"/>
      <c r="C47" s="58"/>
      <c r="D47" s="58"/>
      <c r="E47" s="58"/>
      <c r="F47" s="58"/>
      <c r="G47" s="58"/>
      <c r="H47" s="58"/>
      <c r="I47" s="58"/>
      <c r="J47" s="81"/>
    </row>
    <row r="48" spans="1:10" s="82" customFormat="1" ht="12.75">
      <c r="A48" s="95"/>
      <c r="J48" s="81"/>
    </row>
  </sheetData>
  <sheetProtection/>
  <mergeCells count="18">
    <mergeCell ref="A32:B32"/>
    <mergeCell ref="A36:B36"/>
    <mergeCell ref="C14:G14"/>
    <mergeCell ref="A15:A16"/>
    <mergeCell ref="B15:B16"/>
    <mergeCell ref="C15:F15"/>
    <mergeCell ref="G15:G16"/>
    <mergeCell ref="A30:B30"/>
    <mergeCell ref="A41:B41"/>
    <mergeCell ref="I14:M14"/>
    <mergeCell ref="I15:L15"/>
    <mergeCell ref="M15:M16"/>
    <mergeCell ref="A6:M7"/>
    <mergeCell ref="A8:M12"/>
    <mergeCell ref="A38:B38"/>
    <mergeCell ref="A18:B18"/>
    <mergeCell ref="A22:B22"/>
    <mergeCell ref="A24:B24"/>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Malbarracinarizmendy@gmail.com</cp:lastModifiedBy>
  <cp:lastPrinted>2015-04-17T16:38:10Z</cp:lastPrinted>
  <dcterms:created xsi:type="dcterms:W3CDTF">2006-03-29T15:16:42Z</dcterms:created>
  <dcterms:modified xsi:type="dcterms:W3CDTF">2023-07-13T23:00:12Z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