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 windowWidth="20496" windowHeight="4548" tabRatio="746" firstSheet="7" activeTab="10"/>
  </bookViews>
  <sheets>
    <sheet name="CONTENIDO" sheetId="1" r:id="rId1"/>
    <sheet name="Cuadro I.1" sheetId="2" r:id="rId2"/>
    <sheet name="Cuadro I.1.1" sheetId="3" r:id="rId3"/>
    <sheet name="Cuadro I.2" sheetId="4" r:id="rId4"/>
    <sheet name="Cuadro I.2.1" sheetId="5" r:id="rId5"/>
    <sheet name="Cuadro I.3.1" sheetId="6" r:id="rId6"/>
    <sheet name="Cuadro I.4" sheetId="7" r:id="rId7"/>
    <sheet name="Cuadro I.5" sheetId="8" r:id="rId8"/>
    <sheet name="Cuadro I.6" sheetId="9" r:id="rId9"/>
    <sheet name="Cuadro S.1" sheetId="10" r:id="rId10"/>
    <sheet name="Cuadro S.1.1" sheetId="11" r:id="rId11"/>
    <sheet name="Cuadro S.2" sheetId="12" r:id="rId12"/>
    <sheet name="Cuadro S.2.1" sheetId="13" r:id="rId13"/>
    <sheet name="Cuadro S.3.1" sheetId="14" r:id="rId14"/>
    <sheet name="Cuadro S.4" sheetId="15" r:id="rId15"/>
    <sheet name="Cuadro S.5" sheetId="16" r:id="rId16"/>
    <sheet name="Cuadro S.6" sheetId="17" r:id="rId17"/>
  </sheets>
  <externalReferences>
    <externalReference r:id="rId20"/>
    <externalReference r:id="rId21"/>
  </externalReferences>
  <definedNames>
    <definedName name="\a">#N/A</definedName>
    <definedName name="\b">#N/A</definedName>
    <definedName name="_ZF1" localSheetId="3">'Cuadro I.2'!#REF!</definedName>
    <definedName name="_ZF1" localSheetId="5">#REF!</definedName>
    <definedName name="_ZF1" localSheetId="6">#REF!</definedName>
    <definedName name="_ZF1" localSheetId="7">'[1]Cuadro I.2'!#REF!</definedName>
    <definedName name="_ZF1" localSheetId="8">#REF!</definedName>
    <definedName name="_ZF1" localSheetId="11">'[1]Cuadro I.2'!#REF!</definedName>
    <definedName name="_ZF1" localSheetId="12">'Cuadro S.2.1'!#REF!</definedName>
    <definedName name="_ZF1" localSheetId="14">#REF!</definedName>
    <definedName name="_ZF1" localSheetId="15">'[1]Cuadro I.2'!#REF!</definedName>
    <definedName name="_ZF1" localSheetId="16">#REF!</definedName>
    <definedName name="_ZF1">#REF!</definedName>
    <definedName name="_ZF2" localSheetId="5">#REF!</definedName>
    <definedName name="_ZF2" localSheetId="6">#REF!</definedName>
    <definedName name="_ZF2" localSheetId="14">#REF!</definedName>
    <definedName name="_ZF2">#REF!</definedName>
    <definedName name="_ZF3" localSheetId="5">#REF!</definedName>
    <definedName name="_ZF3" localSheetId="6">#REF!</definedName>
    <definedName name="_ZF3" localSheetId="14">#REF!</definedName>
    <definedName name="_ZF3">#REF!</definedName>
    <definedName name="_ZF4" localSheetId="5">#REF!</definedName>
    <definedName name="_ZF4" localSheetId="6">#REF!</definedName>
    <definedName name="_ZF4" localSheetId="14">#REF!</definedName>
    <definedName name="_ZF4">#REF!</definedName>
    <definedName name="_ZF6" localSheetId="5">#REF!</definedName>
    <definedName name="_ZF6" localSheetId="6">#REF!</definedName>
    <definedName name="_ZF6" localSheetId="14">#REF!</definedName>
    <definedName name="_ZF6">#REF!</definedName>
    <definedName name="_ZF7" localSheetId="5">#REF!</definedName>
    <definedName name="_ZF7" localSheetId="6">#REF!</definedName>
    <definedName name="_ZF7" localSheetId="14">#REF!</definedName>
    <definedName name="_ZF7">#REF!</definedName>
    <definedName name="_ZF8" localSheetId="5">#REF!</definedName>
    <definedName name="_ZF8" localSheetId="6">#REF!</definedName>
    <definedName name="_ZF8" localSheetId="14">#REF!</definedName>
    <definedName name="_ZF8">#REF!</definedName>
    <definedName name="_ZF9" localSheetId="5">#REF!</definedName>
    <definedName name="_ZF9" localSheetId="6">#REF!</definedName>
    <definedName name="_ZF9" localSheetId="14">#REF!</definedName>
    <definedName name="_ZF9">#REF!</definedName>
    <definedName name="A_impresión_IM" localSheetId="5">#REF!</definedName>
    <definedName name="A_impresión_IM" localSheetId="6">#REF!</definedName>
    <definedName name="A_impresión_IM" localSheetId="8">#REF!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5">'Cuadro I.3.1'!$A$1:$A$26</definedName>
    <definedName name="_xlnm.Print_Area" localSheetId="8">'Cuadro I.6'!$A$1:$A$27</definedName>
    <definedName name="_xlnm.Print_Area" localSheetId="16">'Cuadro S.6'!$A$1:$G$47</definedName>
    <definedName name="CAPITILOZF" localSheetId="5">#REF!</definedName>
    <definedName name="CAPITILOZF" localSheetId="6">#REF!</definedName>
    <definedName name="CAPITILOZF" localSheetId="14">#REF!</definedName>
    <definedName name="CAPITILOZF">#REF!</definedName>
    <definedName name="CAPITULO1" localSheetId="5">#REF!</definedName>
    <definedName name="CAPITULO1" localSheetId="6">#REF!</definedName>
    <definedName name="CAPITULO1" localSheetId="8">#REF!</definedName>
    <definedName name="CAPITULO1" localSheetId="12">#REF!</definedName>
    <definedName name="CAPITULO1" localSheetId="14">#REF!</definedName>
    <definedName name="CAPITULO1" localSheetId="16">#REF!</definedName>
    <definedName name="CAPITULO1">#REF!</definedName>
    <definedName name="CAPITULO2" localSheetId="5">#REF!</definedName>
    <definedName name="CAPITULO2" localSheetId="6">#REF!</definedName>
    <definedName name="CAPITULO2" localSheetId="14">#REF!</definedName>
    <definedName name="CAPITULO2">#REF!</definedName>
    <definedName name="CAPITULO3" localSheetId="5">#REF!</definedName>
    <definedName name="CAPITULO3" localSheetId="6">#REF!</definedName>
    <definedName name="CAPITULO3" localSheetId="14">#REF!</definedName>
    <definedName name="CAPITULO3">#REF!</definedName>
    <definedName name="CAPITULOT" localSheetId="5">#REF!</definedName>
    <definedName name="CAPITULOT" localSheetId="6">#REF!</definedName>
    <definedName name="CAPITULOT" localSheetId="14">#REF!</definedName>
    <definedName name="CAPITULOT">#REF!</definedName>
    <definedName name="CAPITULOZF" localSheetId="5">#REF!</definedName>
    <definedName name="CAPITULOZF" localSheetId="6">#REF!</definedName>
    <definedName name="CAPITULOZF" localSheetId="14">#REF!</definedName>
    <definedName name="CAPITULOZF">#REF!</definedName>
    <definedName name="CAPTS" localSheetId="5">#REF!</definedName>
    <definedName name="CAPTS" localSheetId="6">#REF!</definedName>
    <definedName name="CAPTS" localSheetId="14">#REF!</definedName>
    <definedName name="CAPTS">#REF!</definedName>
    <definedName name="CAPUSUARIO" localSheetId="5">#REF!</definedName>
    <definedName name="CAPUSUARIO" localSheetId="6">#REF!</definedName>
    <definedName name="CAPUSUARIO" localSheetId="14">#REF!</definedName>
    <definedName name="CAPUSUARIO">#REF!</definedName>
    <definedName name="CAPZFS" localSheetId="5">#REF!</definedName>
    <definedName name="CAPZFS" localSheetId="6">#REF!</definedName>
    <definedName name="CAPZFS" localSheetId="14">#REF!</definedName>
    <definedName name="CAPZFS">#REF!</definedName>
    <definedName name="CAPZFZFS" localSheetId="5">#REF!</definedName>
    <definedName name="CAPZFZFS" localSheetId="6">#REF!</definedName>
    <definedName name="CAPZFZFS" localSheetId="14">#REF!</definedName>
    <definedName name="CAPZFZFS">#REF!</definedName>
    <definedName name="cccc">#N/A</definedName>
    <definedName name="dd" localSheetId="5">#REF!</definedName>
    <definedName name="dd">#REF!</definedName>
    <definedName name="DFADF" localSheetId="5">#REF!</definedName>
    <definedName name="DFADF" localSheetId="6">#REF!</definedName>
    <definedName name="DFADF" localSheetId="8">#REF!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3">'[1]Cuadro I.1'!#REF!</definedName>
    <definedName name="fdg" localSheetId="5">#REF!</definedName>
    <definedName name="fdg" localSheetId="6">#REF!</definedName>
    <definedName name="fdg" localSheetId="7">'[1]Cuadro I.1'!#REF!</definedName>
    <definedName name="fdg" localSheetId="8">'Cuadro I.1'!#REF!</definedName>
    <definedName name="fdg" localSheetId="11">'[1]Cuadro I.1'!#REF!</definedName>
    <definedName name="fdg" localSheetId="12">#REF!</definedName>
    <definedName name="fdg" localSheetId="14">#REF!</definedName>
    <definedName name="fdg" localSheetId="15">'[1]Cuadro I.1'!#REF!</definedName>
    <definedName name="fdg" localSheetId="16">#REF!</definedName>
    <definedName name="fdg">#REF!</definedName>
    <definedName name="fgsf" localSheetId="5">#REF!</definedName>
    <definedName name="fgsf" localSheetId="6">#REF!</definedName>
    <definedName name="fgsf" localSheetId="8">#REF!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5">#REF!</definedName>
    <definedName name="io" localSheetId="6">#REF!</definedName>
    <definedName name="io" localSheetId="8">#REF!</definedName>
    <definedName name="io" localSheetId="12">#REF!</definedName>
    <definedName name="io" localSheetId="14">#REF!</definedName>
    <definedName name="io" localSheetId="16">#REF!</definedName>
    <definedName name="io">#REF!</definedName>
    <definedName name="k" localSheetId="5">#REF!</definedName>
    <definedName name="k" localSheetId="6">#REF!</definedName>
    <definedName name="k" localSheetId="8">#REF!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3">'[1]Cuadro I.1'!#REF!</definedName>
    <definedName name="OPERACION" localSheetId="5">#REF!</definedName>
    <definedName name="OPERACION" localSheetId="6">#REF!</definedName>
    <definedName name="OPERACION" localSheetId="7">'[1]Cuadro I.1'!#REF!</definedName>
    <definedName name="OPERACION" localSheetId="8">'Cuadro I.1'!#REF!</definedName>
    <definedName name="OPERACION" localSheetId="11">'[1]Cuadro I.1'!#REF!</definedName>
    <definedName name="OPERACION" localSheetId="12">#REF!</definedName>
    <definedName name="OPERACION" localSheetId="14">#REF!</definedName>
    <definedName name="OPERACION" localSheetId="15">'[1]Cuadro I.1'!#REF!</definedName>
    <definedName name="OPERACION" localSheetId="16">#REF!</definedName>
    <definedName name="OPERACION">#REF!</definedName>
    <definedName name="pais" localSheetId="5">#REF!</definedName>
    <definedName name="pais" localSheetId="6">#REF!</definedName>
    <definedName name="pais" localSheetId="8">#REF!</definedName>
    <definedName name="pais" localSheetId="12">#REF!</definedName>
    <definedName name="pais" localSheetId="14">#REF!</definedName>
    <definedName name="pais" localSheetId="16">#REF!</definedName>
    <definedName name="pais">#REF!</definedName>
    <definedName name="País_Ori" localSheetId="5">#N/A</definedName>
    <definedName name="País_Ori" localSheetId="6">'Cuadro I.4'!#REF!</definedName>
    <definedName name="País_Ori" localSheetId="12">#REF!</definedName>
    <definedName name="País_Ori" localSheetId="14">#N/A</definedName>
    <definedName name="País_Ori">#REF!</definedName>
    <definedName name="PAISDES1" localSheetId="5">#REF!</definedName>
    <definedName name="PAISDES1" localSheetId="6">#REF!</definedName>
    <definedName name="PAISDES1" localSheetId="14">#REF!</definedName>
    <definedName name="PAISDES1">#REF!</definedName>
    <definedName name="paises" localSheetId="5">#N/A</definedName>
    <definedName name="paises" localSheetId="6">#N/A</definedName>
    <definedName name="paises" localSheetId="12">#REF!</definedName>
    <definedName name="paises" localSheetId="14">'Cuadro S.4'!#REF!</definedName>
    <definedName name="paises">#REF!</definedName>
    <definedName name="PAISORI1" localSheetId="5">#REF!</definedName>
    <definedName name="PAISORI1" localSheetId="6">#REF!</definedName>
    <definedName name="PAISORI1" localSheetId="8">#REF!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3">'[1]Cuadro I.1'!#REF!</definedName>
    <definedName name="TIPOOERA" localSheetId="5">#REF!</definedName>
    <definedName name="TIPOOERA" localSheetId="6">#REF!</definedName>
    <definedName name="TIPOOERA" localSheetId="7">'[1]Cuadro I.1'!#REF!</definedName>
    <definedName name="TIPOOERA" localSheetId="8">'Cuadro I.1'!#REF!</definedName>
    <definedName name="TIPOOERA" localSheetId="11">'[1]Cuadro I.1'!#REF!</definedName>
    <definedName name="TIPOOERA" localSheetId="12">#REF!</definedName>
    <definedName name="TIPOOERA" localSheetId="14">#REF!</definedName>
    <definedName name="TIPOOERA" localSheetId="15">'[1]Cuadro I.1'!#REF!</definedName>
    <definedName name="TIPOOERA" localSheetId="16">#REF!</definedName>
    <definedName name="TIPOOERA">#REF!</definedName>
    <definedName name="TIPOPERA" localSheetId="3">'[1]Cuadro I.1'!#REF!</definedName>
    <definedName name="TIPOPERA" localSheetId="5">#REF!</definedName>
    <definedName name="TIPOPERA" localSheetId="6">#REF!</definedName>
    <definedName name="TIPOPERA" localSheetId="7">'[1]Cuadro I.1'!#REF!</definedName>
    <definedName name="TIPOPERA" localSheetId="8">'Cuadro I.1'!#REF!</definedName>
    <definedName name="TIPOPERA" localSheetId="11">'[1]Cuadro I.1'!#REF!</definedName>
    <definedName name="TIPOPERA" localSheetId="12">#REF!</definedName>
    <definedName name="TIPOPERA" localSheetId="14">#REF!</definedName>
    <definedName name="TIPOPERA" localSheetId="15">'[1]Cuadro I.1'!#REF!</definedName>
    <definedName name="TIPOPERA" localSheetId="16">#REF!</definedName>
    <definedName name="TIPOPERA">#REF!</definedName>
    <definedName name="TIPOPERA1" localSheetId="5">#REF!</definedName>
    <definedName name="TIPOPERA1" localSheetId="6">#REF!</definedName>
    <definedName name="TIPOPERA1" localSheetId="14">#REF!</definedName>
    <definedName name="TIPOPERA1">#REF!</definedName>
    <definedName name="TIPOPERA2" localSheetId="5">#REF!</definedName>
    <definedName name="TIPOPERA2" localSheetId="6">#REF!</definedName>
    <definedName name="TIPOPERA2" localSheetId="14">#REF!</definedName>
    <definedName name="TIPOPERA2">#REF!</definedName>
    <definedName name="TIPUSU" localSheetId="5">#REF!</definedName>
    <definedName name="TIPUSU" localSheetId="6">#REF!</definedName>
    <definedName name="TIPUSU" localSheetId="14">#REF!</definedName>
    <definedName name="TIPUSU">#REF!</definedName>
    <definedName name="TIPUSU1" localSheetId="5">#REF!</definedName>
    <definedName name="TIPUSU1" localSheetId="6">#REF!</definedName>
    <definedName name="TIPUSU1" localSheetId="14">#REF!</definedName>
    <definedName name="TIPUSU1">#REF!</definedName>
    <definedName name="TIPUSU2" localSheetId="5">#REF!</definedName>
    <definedName name="TIPUSU2" localSheetId="6">#REF!</definedName>
    <definedName name="TIPUSU2" localSheetId="14">#REF!</definedName>
    <definedName name="TIPUSU2">#REF!</definedName>
    <definedName name="TIPUSU3" localSheetId="5">#REF!</definedName>
    <definedName name="TIPUSU3" localSheetId="6">#REF!</definedName>
    <definedName name="TIPUSU3" localSheetId="14">#REF!</definedName>
    <definedName name="TIPUSU3">#REF!</definedName>
    <definedName name="TIPUSUARIO" localSheetId="5">#REF!</definedName>
    <definedName name="TIPUSUARIO" localSheetId="6">#REF!</definedName>
    <definedName name="TIPUSUARIO" localSheetId="14">#REF!</definedName>
    <definedName name="TIPUSUARIO">#REF!</definedName>
    <definedName name="TIPUSUT" localSheetId="5">#REF!</definedName>
    <definedName name="TIPUSUT" localSheetId="6">#REF!</definedName>
    <definedName name="TIPUSUT" localSheetId="14">#REF!</definedName>
    <definedName name="TIPUSUT">#REF!</definedName>
    <definedName name="TIPUSUTS" localSheetId="5">#REF!</definedName>
    <definedName name="TIPUSUTS" localSheetId="6">#REF!</definedName>
    <definedName name="TIPUSUTS" localSheetId="14">#REF!</definedName>
    <definedName name="TIPUSUTS">#REF!</definedName>
    <definedName name="TIPUSUZF" localSheetId="5">#REF!</definedName>
    <definedName name="TIPUSUZF" localSheetId="6">#REF!</definedName>
    <definedName name="TIPUSUZF" localSheetId="14">#REF!</definedName>
    <definedName name="TIPUSUZF">#REF!</definedName>
    <definedName name="TIPUSUZFS" localSheetId="5">#REF!</definedName>
    <definedName name="TIPUSUZFS" localSheetId="6">#REF!</definedName>
    <definedName name="TIPUSUZFS" localSheetId="14">#REF!</definedName>
    <definedName name="TIPUSUZFS">#REF!</definedName>
    <definedName name="TIPUSUZFZF" localSheetId="5">#REF!</definedName>
    <definedName name="TIPUSUZFZF" localSheetId="6">#REF!</definedName>
    <definedName name="TIPUSUZFZF" localSheetId="14">#REF!</definedName>
    <definedName name="TIPUSUZFZF">#REF!</definedName>
    <definedName name="_xlnm.Print_Titles" localSheetId="5">'Cuadro I.3.1'!$1:$16</definedName>
    <definedName name="_xlnm.Print_Titles" localSheetId="8">'Cuadro I.6'!$1:$16</definedName>
    <definedName name="_xlnm.Print_Titles" localSheetId="16">'Cuadro S.6'!$1:$16</definedName>
    <definedName name="torres" localSheetId="5">#REF!</definedName>
    <definedName name="torres">#REF!</definedName>
    <definedName name="TOTAL" localSheetId="5">#REF!</definedName>
    <definedName name="TOTAL" localSheetId="6">#REF!</definedName>
    <definedName name="TOTAL" localSheetId="8">#REF!</definedName>
    <definedName name="TOTAL" localSheetId="12">#REF!</definedName>
    <definedName name="TOTAL" localSheetId="14">#REF!</definedName>
    <definedName name="TOTAL" localSheetId="16">#REF!</definedName>
    <definedName name="TOTAL">#REF!</definedName>
    <definedName name="TOTAL2" localSheetId="5">#REF!</definedName>
    <definedName name="TOTAL2" localSheetId="6">#REF!</definedName>
    <definedName name="TOTAL2" localSheetId="14">#REF!</definedName>
    <definedName name="TOTAL2">#REF!</definedName>
    <definedName name="Totaldepto" localSheetId="5">#REF!</definedName>
    <definedName name="Totaldepto" localSheetId="6">#REF!</definedName>
    <definedName name="Totaldepto" localSheetId="8">#REF!</definedName>
    <definedName name="Totaldepto" localSheetId="14">#REF!</definedName>
    <definedName name="Totaldepto" localSheetId="16">#REF!</definedName>
    <definedName name="Totaldepto">#REF!</definedName>
    <definedName name="Z_437BA1D0_4251_46D5_A974_7D8F7FBCEFE8_.wvu.PrintArea" localSheetId="1" hidden="1">'Cuadro I.1'!$A$1:$F$24</definedName>
    <definedName name="Z_437BA1D0_4251_46D5_A974_7D8F7FBCEFE8_.wvu.PrintArea" localSheetId="9" hidden="1">'Cuadro S.1'!$A$1:$J$14</definedName>
    <definedName name="Z_8A928032_98EE_4C1A_BA90_591F0EC9CD6A_.wvu.PrintArea" localSheetId="1" hidden="1">'Cuadro I.1'!$A$1:$F$24</definedName>
    <definedName name="Z_8A928032_98EE_4C1A_BA90_591F0EC9CD6A_.wvu.PrintArea" localSheetId="9" hidden="1">'Cuadro S.1'!$A$1:$J$14</definedName>
    <definedName name="ZF" localSheetId="3">'[1]Cuadro I.5'!#REF!</definedName>
    <definedName name="ZF" localSheetId="5">#REF!</definedName>
    <definedName name="ZF" localSheetId="6">#REF!</definedName>
    <definedName name="ZF" localSheetId="7">'Cuadro I.5'!#REF!</definedName>
    <definedName name="ZF" localSheetId="8">#REF!</definedName>
    <definedName name="ZF" localSheetId="11">'[1]Cuadro I.5'!#REF!</definedName>
    <definedName name="ZF" localSheetId="12">#REF!</definedName>
    <definedName name="ZF" localSheetId="14">#REF!</definedName>
    <definedName name="ZF" localSheetId="15">'[1]Cuadro I.5'!#REF!</definedName>
    <definedName name="ZF" localSheetId="16">#REF!</definedName>
    <definedName name="ZF">#REF!</definedName>
    <definedName name="ZF9." localSheetId="5">#REF!</definedName>
    <definedName name="ZF9." localSheetId="6">#REF!</definedName>
    <definedName name="ZF9." localSheetId="14">#REF!</definedName>
    <definedName name="ZF9.">#REF!</definedName>
    <definedName name="ZONAF" localSheetId="5">#REF!</definedName>
    <definedName name="ZONAF" localSheetId="6">#REF!</definedName>
    <definedName name="ZONAF" localSheetId="8">#REF!</definedName>
    <definedName name="ZONAF" localSheetId="12">#REF!</definedName>
    <definedName name="ZONAF" localSheetId="14">#REF!</definedName>
    <definedName name="ZONAF" localSheetId="16">#REF!</definedName>
    <definedName name="ZONAF">#REF!</definedName>
  </definedNames>
  <calcPr fullCalcOnLoad="1" refMode="R1C1"/>
</workbook>
</file>

<file path=xl/sharedStrings.xml><?xml version="1.0" encoding="utf-8"?>
<sst xmlns="http://schemas.openxmlformats.org/spreadsheetml/2006/main" count="743" uniqueCount="221">
  <si>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</si>
  <si>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</si>
  <si>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</si>
  <si>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</si>
  <si>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</si>
  <si>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</si>
  <si>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</si>
  <si>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</si>
  <si>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</si>
  <si>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</si>
  <si>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</si>
  <si>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</si>
  <si>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</si>
  <si>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</si>
  <si>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</si>
  <si>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</si>
  <si>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</si>
  <si>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</si>
  <si>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</si>
  <si>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</si>
  <si>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</si>
  <si>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</si>
  <si>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</si>
  <si>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</si>
  <si>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</si>
  <si>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</si>
  <si>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</si>
  <si>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</si>
  <si>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</si>
  <si>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</si>
  <si>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</si>
  <si>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</si>
  <si>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</si>
  <si>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</si>
  <si>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</si>
  <si>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I.4</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</si>
  <si>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</si>
  <si>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</si>
  <si>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</si>
  <si>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</si>
  <si>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</si>
  <si>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</si>
  <si>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</si>
  <si>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Total general</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</si>
  <si>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</si>
  <si>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</si>
  <si>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</si>
  <si>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</si>
  <si>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</si>
  <si>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</si>
  <si>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Movimiento de Mercancías en Zonas Francas</t>
  </si>
  <si>
    <t>Anexos</t>
  </si>
  <si>
    <t xml:space="preserve">Ingresos totales, según Zonas Francas - Miles de dólares CIF </t>
  </si>
  <si>
    <t>Ingresos totales, según Zonas Francas  - Toneladas métricas</t>
  </si>
  <si>
    <t>TAN</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</si>
  <si>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</si>
  <si>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</si>
  <si>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</si>
  <si>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</si>
  <si>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</si>
  <si>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</si>
  <si>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</si>
  <si>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</si>
  <si>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</si>
  <si>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</si>
  <si>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</si>
  <si>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</si>
  <si>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No se puede calcular la variación por no registarse información en los periodos o en el periodo base.</t>
  </si>
  <si>
    <t>* Variación superior a 1.000%.</t>
  </si>
  <si>
    <t>p preliminar</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</si>
  <si>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</si>
  <si>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</si>
  <si>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 xml:space="preserve">° Se incluyen en la Unión Europea los 27 países miembros actuales. </t>
  </si>
  <si>
    <t>Cuadro I.1.1</t>
  </si>
  <si>
    <t>Cuadro S.1.1</t>
  </si>
  <si>
    <t>Demás paises</t>
  </si>
  <si>
    <t>Demás paises UE</t>
  </si>
  <si>
    <t>Zonas Francas Permanentes Especiales1</t>
  </si>
  <si>
    <t>Zonas Francas Permanentes2</t>
  </si>
  <si>
    <t>Demás Zonas Francas Permanentes</t>
  </si>
  <si>
    <t>Unión Europea°</t>
  </si>
  <si>
    <t>Alemania</t>
  </si>
  <si>
    <t>España</t>
  </si>
  <si>
    <t>Italia</t>
  </si>
  <si>
    <t>Países Bajos</t>
  </si>
  <si>
    <t>Austria</t>
  </si>
  <si>
    <t>Bélgica</t>
  </si>
  <si>
    <t>Rumania</t>
  </si>
  <si>
    <t>Letonia</t>
  </si>
  <si>
    <t>Dinamarca</t>
  </si>
  <si>
    <t>Irlanda</t>
  </si>
  <si>
    <t>Polonia</t>
  </si>
  <si>
    <t>Suecia</t>
  </si>
  <si>
    <t>ALADI</t>
  </si>
  <si>
    <t>Comunidad Andina</t>
  </si>
  <si>
    <t>Bolivia</t>
  </si>
  <si>
    <t>Perú</t>
  </si>
  <si>
    <t>Ecuador</t>
  </si>
  <si>
    <t>Resto Aladi</t>
  </si>
  <si>
    <t>Brasil</t>
  </si>
  <si>
    <t>Argentina</t>
  </si>
  <si>
    <t>México</t>
  </si>
  <si>
    <t>Panamá</t>
  </si>
  <si>
    <t>Chile</t>
  </si>
  <si>
    <t>Uruguay</t>
  </si>
  <si>
    <t>Paraguay</t>
  </si>
  <si>
    <t>Cuba</t>
  </si>
  <si>
    <t>Venezuela</t>
  </si>
  <si>
    <t>Estados Unidos</t>
  </si>
  <si>
    <t>Puerto Rico</t>
  </si>
  <si>
    <t>Canadá</t>
  </si>
  <si>
    <t>Bulgaria</t>
  </si>
  <si>
    <t>Chipre</t>
  </si>
  <si>
    <t>Francia</t>
  </si>
  <si>
    <t>Portugal</t>
  </si>
  <si>
    <t>Demás países UE</t>
  </si>
  <si>
    <t>Grecia</t>
  </si>
  <si>
    <t>China</t>
  </si>
  <si>
    <t>Paises Bajos</t>
  </si>
  <si>
    <t>India</t>
  </si>
  <si>
    <t>Bahamas</t>
  </si>
  <si>
    <t xml:space="preserve">Ingreso temporal desde el resto del mundo de materias primas, insumos, bienes intermedios, partes y piezas para ser transformadas. </t>
  </si>
  <si>
    <t>Ingreso temporal de bienes finales, materias primas, partes y piezas para recibir un servicio en zona franca.</t>
  </si>
  <si>
    <t>Ingreso temporal desde el resto del territorio nacional de bienes finales, materias primas e insumos para agregarles servicios por parte de un usuario industrial de zona franca.</t>
  </si>
  <si>
    <t>Ingreso de Mercancías nacionalizadas por el usuario industrial.</t>
  </si>
  <si>
    <t>Ingreso de materias primas, insumos y bienes terminados que se vendan sin IVA desde el territorio aduanero nacional a usuarios industriales de bienes o de servicios o entre estos  (literal f del artículo 481 del E.T.)</t>
  </si>
  <si>
    <t>Ingreso a un usuario industrial de zona franca del territorio nacional de mercancías sin DEX.</t>
  </si>
  <si>
    <t>Reingreso de mercancías que se encontraban en el territorio nacional en procesamiento parcial.</t>
  </si>
  <si>
    <t>Ingreso de otra zona franca de materias primas, insumos, bienes intermedios, partes y piezas para ser procesadas, ensambladas o transformadas.</t>
  </si>
  <si>
    <t>Ingreso definitivo por compraventa de otra zona franca de maquinaria, equipos, repuestos y otras mercancías para un usuario de zona franca.</t>
  </si>
  <si>
    <t>Reingreso de mercancías que salieron temporalmente a otra zona franca para ser procesadas, transformadas o ensambladas.</t>
  </si>
  <si>
    <t>Ingreso temporal de materias primas, insumos, bienes intermedios, partes y piezas para ser procesadas, ensambladas o transformadas.</t>
  </si>
  <si>
    <t xml:space="preserve">Ingreso de mercancía de un Usuario Industrial de Bienes para almacenamiento temporal o para  prestación de servicios logísticos dentro de la misma zona franca. </t>
  </si>
  <si>
    <t>Salida al resto del mundo de bienes procesados o transformados por un usuario industrial de zona franca.</t>
  </si>
  <si>
    <t xml:space="preserve">Salida de zonas francas al resto del mundo de mercancias (diferentes a maquinaria y equipo) sobre las cuales se facturo un servicio.Puede hacer referencia a corte,ensamble,tinturado ,etc.  </t>
  </si>
  <si>
    <t>salida de zona franca al resto del mundo de mercancias almacenadas  en zona franca .(la mercancia es la misma que ingreso)</t>
  </si>
  <si>
    <t>Salida al resto del territorio nacional de mercancías con Declaración Especial de Importación.</t>
  </si>
  <si>
    <t>Salida al resto del territorio nacional de mercancías por importación ordinaria con el pago de tributos y/o derechos aduaneros.</t>
  </si>
  <si>
    <t>Salida de zona franca al territorio nacional de bienes finales, materias primas e insumos que fueron objeto de un servicio en zona franca.</t>
  </si>
  <si>
    <t>Salida al resto del territorio nacional por reimportación de mercancías ingresadas a zona franca para transformación por perfeccionamiento pasivo.</t>
  </si>
  <si>
    <t>Salida al resto del territorio nacional de mercancías para procesamiento parcial.</t>
  </si>
  <si>
    <t>Salida de mercancias con destino  a otra zona franca.</t>
  </si>
  <si>
    <t>Salida definitiva a otra zona franca de mercancías que fueron objeto de un procesamiento, transformación, ensamble o reparación en zona franca.</t>
  </si>
  <si>
    <t>Salida temporal a otra zona franca de materias primas, insumos, bienes intermedios, partes y piezas para ser procesadas, ensambladas o transformadas.</t>
  </si>
  <si>
    <t>Salida definitiva por compraventa a otra zona franca de maquinaria, equipos, repuestos y otras mercancías para un usuario de zona franca.</t>
  </si>
  <si>
    <t>Salida temporal de maquinaria y equipo, materias primas, insumos, bienes intermedios, partes, piezas para ser procesadas, ensambladas o transformadas.</t>
  </si>
  <si>
    <t>Salida temporal de mercancias de propiedad de un usuario industrial de bienes para almacenamiento temporal o prestación de servicios logísticos dentro de la misma zona franca .</t>
  </si>
  <si>
    <t>Salida de mercancías que fueron procesadas, ensambladas, transformadas o reparadas.</t>
  </si>
  <si>
    <t>Singapur</t>
  </si>
  <si>
    <t>Trinidad y Tobago</t>
  </si>
  <si>
    <t>Ingreso desde el resto del mundo de maquinaria, equipos y repuestos para el desarrollo de la actividad de un usuario de zona franca.</t>
  </si>
  <si>
    <t>Demás zonas francas permanentes</t>
  </si>
  <si>
    <t>* Partidas no correlacionadas:corresponden al ingreso de mercancias del resto del mundo a zonas francas para prestarle un servicio, se identifica genericamente con el código 99.99.99.99.99 de acuerdo con la circular externa 004 de 2003 del Ministerio de Comercio Industria y Turismo.</t>
  </si>
  <si>
    <t>* Partidas no correlacionadas:corresponden a la salida de mercancias de zonas francas al resto del mundo que ingresaron para que se les prestara un servicio que ingresaron con el código 99.99.99.99.99 de acuerdo con la circular externa 004 de 2003 del Ministerio de Comercio Industria y Turismo.</t>
  </si>
  <si>
    <t>Ingresos totales,según tipo de operación 2019-2023</t>
  </si>
  <si>
    <t>Salidas totales, según  tipo de operación  2019-2023</t>
  </si>
  <si>
    <t xml:space="preserve"> Distribución 2023
(%) </t>
  </si>
  <si>
    <t>Julio 2023 p</t>
  </si>
  <si>
    <t>Cuadro I.1 
Ingresos totales, según  tipo de operación  
2023/2022 (Julio)p</t>
  </si>
  <si>
    <t>Julio</t>
  </si>
  <si>
    <t>Enero - Julio</t>
  </si>
  <si>
    <t>Cuadro I.1.1
Ingresos totales, según  tipo de operación  
2023/2019(Julio)p</t>
  </si>
  <si>
    <t>Cuadro I.2
Ingresos totales, según Zonas Francas - Miles de dolares CIF
2023/2022 (Julio)p</t>
  </si>
  <si>
    <t>Enero- Julio</t>
  </si>
  <si>
    <t>Cuadro I.2.1 
Ingresos totales, según  Zonas Francas - Toneladas métricas 
2023/2022 (Julio)p</t>
  </si>
  <si>
    <t>Cuadro I.3.1
Ingresos totales, según sección CIIU Rev. 4 
2023/2022 (Julio)p</t>
  </si>
  <si>
    <t>Cuadro I.4 
Ingresos desde el Resto del Mundo, según paises de origen.
2023/2022 (Julio)p</t>
  </si>
  <si>
    <t>Enero-Julio</t>
  </si>
  <si>
    <t>Cuadro I.5 
Ingresos por Zonas Francas, según tipo de operación  
2023-2022 (Julio)p</t>
  </si>
  <si>
    <t>2022 (Julio) p</t>
  </si>
  <si>
    <t>2023 (Julio) p</t>
  </si>
  <si>
    <t>Cuadro I.6 
Ingresos por tipo de operación,  según códigos de operación   
2023/2022 (Julio)p</t>
  </si>
  <si>
    <t>Cuadro S.1 
Salidas totales, segun tipo de operación,
2023/2022 (Julio)p</t>
  </si>
  <si>
    <t>Cuadro S.1.1
Salidas totales, segun tipo de operación,
2023/2019 (Julio)p</t>
  </si>
  <si>
    <t>Cuadro S.2 
Salidas totales, según Zonas Francas - Miles de dolares FOB 
2023/2022 (Julio)p</t>
  </si>
  <si>
    <t>Cuadro S.2.1 
Salidas totales, según  Zonas Francas - Toneladas métricas
2023/2022 (Julio)p</t>
  </si>
  <si>
    <t>Cuadro S.3.1
Salidas totales, según sección CIIU Rev. 4  
2023/2022 (Julio)p</t>
  </si>
  <si>
    <t>Cuadro S.4 
Salidas hacia el Resto del Mundo, según paises de destino.  
2023/2022 (Julio)p</t>
  </si>
  <si>
    <t>Cuadro S.5
 Salidas por zonas francas, según tipo de operación                                                                                                                                                                                                                                            2023/2022 (Julio)p</t>
  </si>
  <si>
    <t>Cuadro S.6 
Salidas por tipo de operación,  según códigos de operación 
2023/2022 (Julio)p</t>
  </si>
  <si>
    <t>ZFP Bogotá</t>
  </si>
  <si>
    <t>ZFP Candelaria</t>
  </si>
  <si>
    <t>ZFP Rionegro</t>
  </si>
  <si>
    <t>ZFP de Tocancipá</t>
  </si>
  <si>
    <t>ZFP Cencauca(parque industrial caloto)</t>
  </si>
  <si>
    <t>ZFP Pacífico</t>
  </si>
  <si>
    <t>ZFP Intexzona</t>
  </si>
  <si>
    <t>ZFP Quindío Zona Franca S.A.</t>
  </si>
  <si>
    <t>ZFP Santa Marta</t>
  </si>
  <si>
    <t>ZFP las Américas</t>
  </si>
  <si>
    <t>ZFP Petrobras International Braspetro BV - Sucursal Colombia</t>
  </si>
  <si>
    <t>ZFP Cartagena</t>
  </si>
  <si>
    <t>ZFP Conjunto Industrial Parque Sur</t>
  </si>
  <si>
    <t>ZFP Internacional Valle De Aburrá Zofiva SAS</t>
  </si>
  <si>
    <t>ZFP Gachancipá (ZOFRANDINA)</t>
  </si>
  <si>
    <t>ZFP Parque Industrial Dexton</t>
  </si>
  <si>
    <t>ZFP Centro Logístico del Pacífico CELPA</t>
  </si>
  <si>
    <t>ZFP de Urabá</t>
  </si>
  <si>
    <t>ZFP Palermo</t>
  </si>
  <si>
    <t>ZFP SurColombiana</t>
  </si>
  <si>
    <t>ZFP Santander</t>
  </si>
  <si>
    <t>ZFP Zonamerica S.A.S.</t>
  </si>
  <si>
    <t>ZFP Palmaseca</t>
  </si>
  <si>
    <t>ZFP Barranquilla</t>
  </si>
  <si>
    <t>ZFP Tayrona</t>
  </si>
  <si>
    <t>ZFP Parque Industrial FEMSA</t>
  </si>
  <si>
    <t>ZFP Internacional de Pereira</t>
  </si>
  <si>
    <t>ZFP Internacional del Atlántico</t>
  </si>
  <si>
    <t>ZFP la Cayena</t>
  </si>
  <si>
    <t>ZFP Metropolitana</t>
  </si>
  <si>
    <t>ZFP de Occidente</t>
  </si>
  <si>
    <t>ZFP Cúcuta</t>
  </si>
  <si>
    <t>ZFP Parque Central</t>
  </si>
  <si>
    <t>ZFP Centro Logístico Industrial del Pacífico CLIP S.A.S.</t>
  </si>
  <si>
    <t>ZFP SHELL EP OFFSHORE VENTURES LIMITED – SUCURSAL COLOMBIA</t>
  </si>
  <si>
    <t>*</t>
  </si>
  <si>
    <t>Actualizado: 18 de septiembre de 2023</t>
  </si>
  <si>
    <t>Egipto</t>
  </si>
  <si>
    <t>demás zonas francas</t>
  </si>
  <si>
    <t>**</t>
  </si>
  <si>
    <t>Arabia Saudita</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</si>
</sst>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0.0"/>
    <numFmt numFmtId="175" formatCode="0_)"/>
    <numFmt numFmtId="176" formatCode="_ * #,##0.0_ ;_ * \-#,##0.0_ ;_ * &quot;-&quot;??_ ;_ @_ "/>
    <numFmt numFmtId="177" formatCode="_ * #,##0_ ;_ * \-#,##0_ ;_ * &quot;-&quot;??_ ;_ @_ "/>
    <numFmt numFmtId="178" formatCode="_-* #,##0.00\ _P_t_s_-;\-* #,##0.00\ _P_t_s_-;_-* &quot;-&quot;??\ _P_t_s_-;_-@_-"/>
    <numFmt numFmtId="179" formatCode="_(* #,##0_);_(* \(#,##0\);_(* &quot;-&quot;??_);_(@_)"/>
    <numFmt numFmtId="180" formatCode="_-* #,##0.0_-;\-* #,##0.0_-;_-* &quot;-&quot;??_-;_-@_-"/>
    <numFmt numFmtId="181" formatCode="0.0%"/>
    <numFmt numFmtId="182" formatCode="[$-240A]dddd\,\ dd&quot; de &quot;mmmm&quot; de &quot;yyyy"/>
    <numFmt numFmtId="183" formatCode="[$-240A]hh:mm:ss\ AM/PM"/>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_ * #,##0.000_ ;_ * \-#,##0.000_ ;_ * &quot;-&quot;??_ ;_ @_ "/>
    <numFmt numFmtId="204" formatCode="0.0000"/>
    <numFmt numFmtId="205" formatCode="_-* #,##0_-;\-* #,##0_-;_-* &quot;-&quot;??_-;_-@_-"/>
    <numFmt numFmtId="206" formatCode="0.000"/>
    <numFmt numFmtId="207" formatCode="0.000000"/>
    <numFmt numFmtId="208" formatCode="0.00000"/>
    <numFmt numFmtId="209" formatCode="0.0000000"/>
    <numFmt numFmtId="210" formatCode="[$-240A]dddd\,\ d\ &quot;de&quot;\ mmmm\ &quot;de&quot;\ yyyy"/>
    <numFmt numFmtId="211" formatCode="[$-240A]h:mm:ss\ AM/PM"/>
  </numFmts>
  <fonts count="85">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b/>
      <sz val="9"/>
      <color indexed="9"/>
      <name val="Segoe UI"/>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b/>
      <sz val="9"/>
      <color theme="0"/>
      <name val="Segoe UI"/>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color indexed="63"/>
      </left>
      <right>
        <color indexed="63"/>
      </right>
      <top>
        <color indexed="63"/>
      </top>
      <bottom style="thin">
        <color theme="4" tint="0.39998000860214233"/>
      </bottom>
    </border>
    <border>
      <left/>
      <right/>
      <top style="medium"/>
      <bottom style="medium"/>
    </border>
    <border>
      <left>
        <color indexed="63"/>
      </left>
      <right>
        <color indexed="63"/>
      </right>
      <top>
        <color indexed="63"/>
      </top>
      <bottom style="thin"/>
    </border>
    <border>
      <left style="medium"/>
      <right/>
      <top style="medium"/>
      <bottom/>
    </border>
    <border>
      <left/>
      <right style="medium"/>
      <top style="medium"/>
      <bottom/>
    </border>
    <border>
      <left style="medium"/>
      <right/>
      <top/>
      <bottom style="double"/>
    </border>
    <border>
      <left/>
      <right style="medium"/>
      <top/>
      <bottom style="double"/>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2" borderId="0" applyNumberFormat="0" applyBorder="0" applyAlignment="0" applyProtection="0"/>
    <xf numFmtId="0" fontId="5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15"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7" borderId="0" applyNumberFormat="0" applyBorder="0" applyAlignment="0" applyProtection="0"/>
    <xf numFmtId="0" fontId="56"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20" borderId="0" applyNumberFormat="0" applyBorder="0" applyAlignment="0" applyProtection="0"/>
    <xf numFmtId="0" fontId="57" fillId="21" borderId="0" applyNumberFormat="0" applyBorder="0" applyAlignment="0" applyProtection="0"/>
    <xf numFmtId="0" fontId="9" fillId="11" borderId="0" applyNumberFormat="0" applyBorder="0" applyAlignment="0" applyProtection="0"/>
    <xf numFmtId="0" fontId="57" fillId="22" borderId="0" applyNumberFormat="0" applyBorder="0" applyAlignment="0" applyProtection="0"/>
    <xf numFmtId="0" fontId="9" fillId="23" borderId="0" applyNumberFormat="0" applyBorder="0" applyAlignment="0" applyProtection="0"/>
    <xf numFmtId="0" fontId="57" fillId="24" borderId="0" applyNumberFormat="0" applyBorder="0" applyAlignment="0" applyProtection="0"/>
    <xf numFmtId="0" fontId="9" fillId="25" borderId="0" applyNumberFormat="0" applyBorder="0" applyAlignment="0" applyProtection="0"/>
    <xf numFmtId="0" fontId="57" fillId="26" borderId="0" applyNumberFormat="0" applyBorder="0" applyAlignment="0" applyProtection="0"/>
    <xf numFmtId="0" fontId="9" fillId="18" borderId="0" applyNumberFormat="0" applyBorder="0" applyAlignment="0" applyProtection="0"/>
    <xf numFmtId="0" fontId="57" fillId="27" borderId="0" applyNumberFormat="0" applyBorder="0" applyAlignment="0" applyProtection="0"/>
    <xf numFmtId="0" fontId="9" fillId="11" borderId="0" applyNumberFormat="0" applyBorder="0" applyAlignment="0" applyProtection="0"/>
    <xf numFmtId="0" fontId="57" fillId="28" borderId="0" applyNumberFormat="0" applyBorder="0" applyAlignment="0" applyProtection="0"/>
    <xf numFmtId="0" fontId="9" fillId="5" borderId="0" applyNumberFormat="0" applyBorder="0" applyAlignment="0" applyProtection="0"/>
    <xf numFmtId="0" fontId="58" fillId="29" borderId="0" applyNumberFormat="0" applyBorder="0" applyAlignment="0" applyProtection="0"/>
    <xf numFmtId="0" fontId="10" fillId="11" borderId="0" applyNumberFormat="0" applyBorder="0" applyAlignment="0" applyProtection="0"/>
    <xf numFmtId="0" fontId="59" fillId="30" borderId="1" applyNumberFormat="0" applyAlignment="0" applyProtection="0"/>
    <xf numFmtId="0" fontId="19" fillId="31" borderId="2" applyNumberFormat="0" applyAlignment="0" applyProtection="0"/>
    <xf numFmtId="0" fontId="60" fillId="32" borderId="3" applyNumberFormat="0" applyAlignment="0" applyProtection="0"/>
    <xf numFmtId="0" fontId="11" fillId="33" borderId="4" applyNumberFormat="0" applyAlignment="0" applyProtection="0"/>
    <xf numFmtId="0" fontId="61" fillId="0" borderId="5" applyNumberFormat="0" applyFill="0" applyAlignment="0" applyProtection="0"/>
    <xf numFmtId="0" fontId="15"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57" fillId="34" borderId="0" applyNumberFormat="0" applyBorder="0" applyAlignment="0" applyProtection="0"/>
    <xf numFmtId="0" fontId="9" fillId="35" borderId="0" applyNumberFormat="0" applyBorder="0" applyAlignment="0" applyProtection="0"/>
    <xf numFmtId="0" fontId="57" fillId="36" borderId="0" applyNumberFormat="0" applyBorder="0" applyAlignment="0" applyProtection="0"/>
    <xf numFmtId="0" fontId="9" fillId="23" borderId="0" applyNumberFormat="0" applyBorder="0" applyAlignment="0" applyProtection="0"/>
    <xf numFmtId="0" fontId="57" fillId="37" borderId="0" applyNumberFormat="0" applyBorder="0" applyAlignment="0" applyProtection="0"/>
    <xf numFmtId="0" fontId="9" fillId="25" borderId="0" applyNumberFormat="0" applyBorder="0" applyAlignment="0" applyProtection="0"/>
    <xf numFmtId="0" fontId="57" fillId="38" borderId="0" applyNumberFormat="0" applyBorder="0" applyAlignment="0" applyProtection="0"/>
    <xf numFmtId="0" fontId="9" fillId="39" borderId="0" applyNumberFormat="0" applyBorder="0" applyAlignment="0" applyProtection="0"/>
    <xf numFmtId="0" fontId="57" fillId="40" borderId="0" applyNumberFormat="0" applyBorder="0" applyAlignment="0" applyProtection="0"/>
    <xf numFmtId="0" fontId="9" fillId="41" borderId="0" applyNumberFormat="0" applyBorder="0" applyAlignment="0" applyProtection="0"/>
    <xf numFmtId="0" fontId="57" fillId="42" borderId="0" applyNumberFormat="0" applyBorder="0" applyAlignment="0" applyProtection="0"/>
    <xf numFmtId="0" fontId="9" fillId="43" borderId="0" applyNumberFormat="0" applyBorder="0" applyAlignment="0" applyProtection="0"/>
    <xf numFmtId="0" fontId="64" fillId="44" borderId="1" applyNumberFormat="0" applyAlignment="0" applyProtection="0"/>
    <xf numFmtId="0" fontId="12" fillId="16" borderId="2" applyNumberFormat="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67" fillId="45" borderId="0" applyNumberFormat="0" applyBorder="0" applyAlignment="0" applyProtection="0"/>
    <xf numFmtId="0" fontId="13" fillId="46"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1" fontId="8"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56" fillId="48" borderId="8" applyNumberFormat="0" applyFont="0" applyAlignment="0" applyProtection="0"/>
    <xf numFmtId="0" fontId="56" fillId="48"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30" borderId="10" applyNumberFormat="0" applyAlignment="0" applyProtection="0"/>
    <xf numFmtId="0" fontId="14" fillId="31" borderId="11" applyNumberFormat="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23" fillId="0" borderId="12" applyNumberFormat="0" applyFill="0" applyAlignment="0" applyProtection="0"/>
    <xf numFmtId="0" fontId="73" fillId="0" borderId="13" applyNumberFormat="0" applyFill="0" applyAlignment="0" applyProtection="0"/>
    <xf numFmtId="0" fontId="24" fillId="0" borderId="14" applyNumberFormat="0" applyFill="0" applyAlignment="0" applyProtection="0"/>
    <xf numFmtId="0" fontId="63"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74" fillId="0" borderId="17" applyNumberFormat="0" applyFill="0" applyAlignment="0" applyProtection="0"/>
    <xf numFmtId="0" fontId="17" fillId="0" borderId="18" applyNumberFormat="0" applyFill="0" applyAlignment="0" applyProtection="0"/>
  </cellStyleXfs>
  <cellXfs count="453">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8" applyFont="1" applyFill="1">
      <alignment/>
      <protection/>
    </xf>
    <xf numFmtId="175"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8" applyFont="1" applyFill="1" applyBorder="1">
      <alignment/>
      <protection/>
    </xf>
    <xf numFmtId="0" fontId="3" fillId="49" borderId="0" xfId="118" applyFont="1" applyFill="1">
      <alignment/>
      <protection/>
    </xf>
    <xf numFmtId="0" fontId="2" fillId="49" borderId="0" xfId="0" applyFont="1" applyFill="1" applyAlignment="1">
      <alignment/>
    </xf>
    <xf numFmtId="177" fontId="4" fillId="49" borderId="0" xfId="105" applyNumberFormat="1" applyFont="1" applyFill="1" applyBorder="1" applyAlignment="1">
      <alignment/>
    </xf>
    <xf numFmtId="0" fontId="0" fillId="49" borderId="0" xfId="0" applyFont="1" applyFill="1" applyAlignment="1">
      <alignment wrapText="1"/>
    </xf>
    <xf numFmtId="0" fontId="3" fillId="49" borderId="0" xfId="118" applyFont="1" applyFill="1" applyBorder="1">
      <alignment/>
      <protection/>
    </xf>
    <xf numFmtId="0" fontId="4" fillId="49" borderId="0" xfId="118" applyFont="1" applyFill="1">
      <alignment/>
      <protection/>
    </xf>
    <xf numFmtId="0" fontId="7" fillId="49" borderId="0" xfId="118" applyFont="1" applyFill="1">
      <alignment/>
      <protection/>
    </xf>
    <xf numFmtId="0" fontId="5" fillId="49" borderId="0" xfId="118" applyFont="1" applyFill="1">
      <alignment/>
      <protection/>
    </xf>
    <xf numFmtId="0" fontId="0" fillId="49" borderId="0" xfId="0" applyFont="1" applyFill="1" applyAlignment="1">
      <alignment/>
    </xf>
    <xf numFmtId="177" fontId="5" fillId="50" borderId="0" xfId="105" applyNumberFormat="1" applyFont="1" applyFill="1" applyBorder="1" applyAlignment="1">
      <alignment/>
    </xf>
    <xf numFmtId="175" fontId="3" fillId="49" borderId="0" xfId="0" applyNumberFormat="1" applyFont="1" applyFill="1" applyBorder="1" applyAlignment="1" applyProtection="1">
      <alignment wrapText="1"/>
      <protection/>
    </xf>
    <xf numFmtId="0" fontId="3" fillId="49" borderId="0" xfId="118" applyFont="1" applyFill="1" applyBorder="1" applyAlignment="1">
      <alignment vertical="center"/>
      <protection/>
    </xf>
    <xf numFmtId="0" fontId="0" fillId="49" borderId="0" xfId="120" applyFont="1" applyFill="1">
      <alignment/>
      <protection/>
    </xf>
    <xf numFmtId="0" fontId="0" fillId="49" borderId="0" xfId="120" applyFont="1" applyFill="1" applyAlignment="1">
      <alignment/>
      <protection/>
    </xf>
    <xf numFmtId="0" fontId="7" fillId="49" borderId="0" xfId="120" applyFont="1" applyFill="1">
      <alignment/>
      <protection/>
    </xf>
    <xf numFmtId="0" fontId="7" fillId="49" borderId="19" xfId="120" applyFont="1" applyFill="1" applyBorder="1">
      <alignment/>
      <protection/>
    </xf>
    <xf numFmtId="0" fontId="0" fillId="49" borderId="0" xfId="120" applyFont="1" applyFill="1" applyBorder="1">
      <alignment/>
      <protection/>
    </xf>
    <xf numFmtId="0" fontId="5" fillId="49" borderId="0" xfId="120" applyFont="1" applyFill="1">
      <alignment/>
      <protection/>
    </xf>
    <xf numFmtId="0" fontId="3" fillId="49" borderId="0" xfId="120" applyFont="1" applyFill="1">
      <alignment/>
      <protection/>
    </xf>
    <xf numFmtId="0" fontId="2" fillId="49" borderId="0" xfId="120" applyFont="1" applyFill="1">
      <alignment/>
      <protection/>
    </xf>
    <xf numFmtId="177" fontId="0" fillId="49" borderId="0" xfId="105" applyNumberFormat="1" applyFont="1" applyFill="1" applyBorder="1" applyAlignment="1">
      <alignment/>
    </xf>
    <xf numFmtId="0" fontId="0" fillId="49" borderId="0" xfId="130" applyFont="1" applyFill="1" applyBorder="1">
      <alignment/>
      <protection/>
    </xf>
    <xf numFmtId="0" fontId="3" fillId="49" borderId="0" xfId="120" applyFont="1" applyFill="1" applyBorder="1" applyAlignment="1" applyProtection="1">
      <alignment horizontal="left"/>
      <protection/>
    </xf>
    <xf numFmtId="0" fontId="3" fillId="49" borderId="0" xfId="131" applyFont="1" applyFill="1" applyBorder="1">
      <alignment/>
      <protection/>
    </xf>
    <xf numFmtId="0" fontId="0" fillId="49" borderId="0" xfId="131" applyFont="1" applyFill="1" applyBorder="1">
      <alignment/>
      <protection/>
    </xf>
    <xf numFmtId="177" fontId="0" fillId="49" borderId="0" xfId="105" applyNumberFormat="1" applyFont="1" applyFill="1" applyAlignment="1">
      <alignment/>
    </xf>
    <xf numFmtId="0" fontId="0" fillId="49" borderId="0" xfId="120" applyFont="1" applyFill="1" applyAlignment="1">
      <alignment horizontal="right"/>
      <protection/>
    </xf>
    <xf numFmtId="176" fontId="0" fillId="49" borderId="0" xfId="105" applyNumberFormat="1" applyFont="1" applyFill="1" applyAlignment="1">
      <alignment/>
    </xf>
    <xf numFmtId="3" fontId="2" fillId="49" borderId="0" xfId="120" applyNumberFormat="1" applyFont="1" applyFill="1">
      <alignment/>
      <protection/>
    </xf>
    <xf numFmtId="3" fontId="2" fillId="49" borderId="0" xfId="120" applyNumberFormat="1" applyFont="1" applyFill="1" applyBorder="1" applyAlignment="1">
      <alignment horizontal="right"/>
      <protection/>
    </xf>
    <xf numFmtId="0" fontId="0" fillId="49" borderId="0" xfId="118" applyFont="1" applyFill="1" applyBorder="1" applyAlignment="1">
      <alignment wrapText="1"/>
      <protection/>
    </xf>
    <xf numFmtId="176" fontId="4" fillId="49" borderId="0" xfId="105" applyNumberFormat="1" applyFont="1" applyFill="1" applyBorder="1" applyAlignment="1">
      <alignment horizontal="right"/>
    </xf>
    <xf numFmtId="0" fontId="0" fillId="49" borderId="0" xfId="120" applyFont="1" applyFill="1" applyAlignment="1">
      <alignment vertical="top"/>
      <protection/>
    </xf>
    <xf numFmtId="3" fontId="4" fillId="49" borderId="0" xfId="105" applyNumberFormat="1" applyFont="1" applyFill="1" applyBorder="1" applyAlignment="1">
      <alignment horizontal="right"/>
    </xf>
    <xf numFmtId="0" fontId="0" fillId="49" borderId="0" xfId="118" applyFont="1" applyFill="1" applyAlignment="1">
      <alignment horizontal="center" vertical="center"/>
      <protection/>
    </xf>
    <xf numFmtId="177" fontId="0" fillId="49" borderId="0" xfId="120" applyNumberFormat="1" applyFont="1" applyFill="1">
      <alignment/>
      <protection/>
    </xf>
    <xf numFmtId="3" fontId="3" fillId="49" borderId="0" xfId="120" applyNumberFormat="1" applyFont="1" applyFill="1">
      <alignment/>
      <protection/>
    </xf>
    <xf numFmtId="174" fontId="3" fillId="49" borderId="0" xfId="120" applyNumberFormat="1" applyFont="1" applyFill="1">
      <alignment/>
      <protection/>
    </xf>
    <xf numFmtId="177" fontId="3" fillId="49" borderId="0" xfId="105" applyNumberFormat="1" applyFont="1" applyFill="1" applyAlignment="1">
      <alignment/>
    </xf>
    <xf numFmtId="43" fontId="0" fillId="49" borderId="0" xfId="118" applyNumberFormat="1" applyFont="1" applyFill="1">
      <alignment/>
      <protection/>
    </xf>
    <xf numFmtId="3" fontId="0" fillId="49" borderId="0" xfId="120" applyNumberFormat="1" applyFont="1" applyFill="1">
      <alignment/>
      <protection/>
    </xf>
    <xf numFmtId="177" fontId="0" fillId="49" borderId="0" xfId="105" applyNumberFormat="1" applyFont="1" applyFill="1" applyAlignment="1">
      <alignment/>
    </xf>
    <xf numFmtId="0" fontId="6" fillId="49" borderId="0" xfId="120" applyFont="1" applyFill="1" applyBorder="1" applyAlignment="1">
      <alignment horizontal="left"/>
      <protection/>
    </xf>
    <xf numFmtId="176" fontId="3" fillId="49" borderId="0" xfId="105" applyNumberFormat="1" applyFont="1" applyFill="1" applyAlignment="1">
      <alignment/>
    </xf>
    <xf numFmtId="176" fontId="0" fillId="49" borderId="0" xfId="105" applyNumberFormat="1" applyFont="1" applyFill="1" applyAlignment="1">
      <alignment/>
    </xf>
    <xf numFmtId="176" fontId="7" fillId="49" borderId="0" xfId="105" applyNumberFormat="1" applyFont="1" applyFill="1" applyAlignment="1">
      <alignment/>
    </xf>
    <xf numFmtId="172" fontId="0" fillId="49" borderId="0" xfId="105" applyFont="1" applyFill="1" applyAlignment="1">
      <alignment/>
    </xf>
    <xf numFmtId="172" fontId="3" fillId="49" borderId="0" xfId="105" applyFont="1" applyFill="1" applyAlignment="1">
      <alignment/>
    </xf>
    <xf numFmtId="0" fontId="0" fillId="49" borderId="0" xfId="120" applyFont="1" applyFill="1" applyAlignment="1">
      <alignment vertical="center"/>
      <protection/>
    </xf>
    <xf numFmtId="3" fontId="4" fillId="49" borderId="0" xfId="120" applyNumberFormat="1" applyFont="1" applyFill="1" applyBorder="1" applyAlignment="1">
      <alignment horizontal="right"/>
      <protection/>
    </xf>
    <xf numFmtId="0" fontId="4" fillId="49" borderId="0" xfId="120" applyFont="1" applyFill="1">
      <alignment/>
      <protection/>
    </xf>
    <xf numFmtId="0" fontId="0" fillId="49" borderId="0" xfId="120" applyFont="1" applyFill="1" applyAlignment="1">
      <alignment wrapText="1"/>
      <protection/>
    </xf>
    <xf numFmtId="177" fontId="0" fillId="49" borderId="0" xfId="120" applyNumberFormat="1" applyFont="1" applyFill="1" applyBorder="1">
      <alignment/>
      <protection/>
    </xf>
    <xf numFmtId="0" fontId="0" fillId="49" borderId="0" xfId="120" applyNumberFormat="1" applyFill="1" applyBorder="1">
      <alignment/>
      <protection/>
    </xf>
    <xf numFmtId="0" fontId="74" fillId="51" borderId="0" xfId="120" applyFont="1" applyFill="1" applyBorder="1">
      <alignment/>
      <protection/>
    </xf>
    <xf numFmtId="3" fontId="0" fillId="49" borderId="0" xfId="120" applyNumberFormat="1" applyFont="1" applyFill="1" applyBorder="1">
      <alignment/>
      <protection/>
    </xf>
    <xf numFmtId="0" fontId="0" fillId="49" borderId="0" xfId="120" applyFont="1" applyFill="1" applyAlignment="1">
      <alignment horizontal="right" wrapText="1"/>
      <protection/>
    </xf>
    <xf numFmtId="173" fontId="4" fillId="49" borderId="0" xfId="133" applyNumberFormat="1" applyFont="1" applyFill="1" applyBorder="1" applyAlignment="1">
      <alignment/>
      <protection/>
    </xf>
    <xf numFmtId="173" fontId="0" fillId="49" borderId="0" xfId="120" applyNumberFormat="1" applyFont="1" applyFill="1">
      <alignment/>
      <protection/>
    </xf>
    <xf numFmtId="0" fontId="75" fillId="49" borderId="0" xfId="120" applyFont="1" applyFill="1">
      <alignment/>
      <protection/>
    </xf>
    <xf numFmtId="0" fontId="76" fillId="49" borderId="0" xfId="120" applyFont="1" applyFill="1">
      <alignment/>
      <protection/>
    </xf>
    <xf numFmtId="0" fontId="0" fillId="49" borderId="0" xfId="118" applyFont="1" applyFill="1" applyAlignment="1">
      <alignment horizontal="left" vertical="top"/>
      <protection/>
    </xf>
    <xf numFmtId="177" fontId="0" fillId="49" borderId="0" xfId="0" applyNumberFormat="1" applyFont="1" applyFill="1" applyAlignment="1">
      <alignment/>
    </xf>
    <xf numFmtId="181" fontId="0" fillId="49" borderId="0" xfId="140" applyNumberFormat="1" applyFont="1" applyFill="1" applyAlignment="1">
      <alignment/>
    </xf>
    <xf numFmtId="173" fontId="3" fillId="49" borderId="0" xfId="120" applyNumberFormat="1" applyFont="1" applyFill="1">
      <alignment/>
      <protection/>
    </xf>
    <xf numFmtId="177" fontId="0" fillId="49" borderId="0" xfId="105" applyNumberFormat="1" applyFont="1" applyFill="1" applyAlignment="1">
      <alignment vertical="center"/>
    </xf>
    <xf numFmtId="0" fontId="0" fillId="49" borderId="0" xfId="120" applyFont="1" applyFill="1" applyAlignment="1">
      <alignment horizontal="center"/>
      <protection/>
    </xf>
    <xf numFmtId="0" fontId="0" fillId="49" borderId="0" xfId="118" applyFont="1" applyFill="1" applyAlignment="1">
      <alignment horizontal="center"/>
      <protection/>
    </xf>
    <xf numFmtId="3" fontId="0" fillId="49" borderId="0" xfId="0" applyNumberFormat="1" applyFont="1" applyFill="1" applyAlignment="1">
      <alignment/>
    </xf>
    <xf numFmtId="3" fontId="3" fillId="49" borderId="0" xfId="120" applyNumberFormat="1" applyFont="1" applyFill="1" applyBorder="1">
      <alignment/>
      <protection/>
    </xf>
    <xf numFmtId="0" fontId="0" fillId="49" borderId="0" xfId="120" applyFont="1" applyFill="1" applyBorder="1" applyAlignment="1">
      <alignment vertical="center"/>
      <protection/>
    </xf>
    <xf numFmtId="3" fontId="0" fillId="49" borderId="0" xfId="120" applyNumberFormat="1" applyFont="1" applyFill="1" applyBorder="1" applyAlignment="1">
      <alignment vertical="center"/>
      <protection/>
    </xf>
    <xf numFmtId="0" fontId="3" fillId="49" borderId="0" xfId="120" applyFont="1" applyFill="1" applyBorder="1">
      <alignment/>
      <protection/>
    </xf>
    <xf numFmtId="0" fontId="4" fillId="49" borderId="0" xfId="0" applyFont="1" applyFill="1" applyBorder="1" applyAlignment="1">
      <alignment/>
    </xf>
    <xf numFmtId="177" fontId="4" fillId="49" borderId="0" xfId="105" applyNumberFormat="1" applyFont="1" applyFill="1" applyBorder="1" applyAlignment="1">
      <alignment/>
    </xf>
    <xf numFmtId="0" fontId="0" fillId="49" borderId="0" xfId="120" applyFont="1" applyFill="1">
      <alignment/>
      <protection/>
    </xf>
    <xf numFmtId="0" fontId="0" fillId="49" borderId="0" xfId="120" applyFont="1" applyFill="1" applyBorder="1">
      <alignment/>
      <protection/>
    </xf>
    <xf numFmtId="177" fontId="3" fillId="49" borderId="0" xfId="120" applyNumberFormat="1" applyFont="1" applyFill="1">
      <alignment/>
      <protection/>
    </xf>
    <xf numFmtId="0" fontId="4" fillId="49" borderId="0" xfId="120" applyFont="1" applyFill="1" applyBorder="1">
      <alignment/>
      <protection/>
    </xf>
    <xf numFmtId="3" fontId="4" fillId="49" borderId="0" xfId="111" applyNumberFormat="1" applyFont="1" applyFill="1" applyBorder="1" applyAlignment="1">
      <alignment/>
    </xf>
    <xf numFmtId="174" fontId="4" fillId="49" borderId="0" xfId="111" applyNumberFormat="1" applyFont="1" applyFill="1" applyBorder="1" applyAlignment="1">
      <alignment horizontal="right"/>
    </xf>
    <xf numFmtId="174" fontId="4" fillId="49" borderId="0" xfId="111" applyNumberFormat="1" applyFont="1" applyFill="1" applyBorder="1" applyAlignment="1">
      <alignment/>
    </xf>
    <xf numFmtId="43" fontId="3" fillId="49" borderId="0" xfId="118" applyNumberFormat="1" applyFont="1" applyFill="1">
      <alignment/>
      <protection/>
    </xf>
    <xf numFmtId="3" fontId="3" fillId="49" borderId="0" xfId="131" applyNumberFormat="1" applyFont="1" applyFill="1" applyBorder="1">
      <alignment/>
      <protection/>
    </xf>
    <xf numFmtId="0" fontId="77" fillId="49" borderId="0" xfId="0" applyFont="1" applyFill="1" applyBorder="1" applyAlignment="1">
      <alignment vertical="center" wrapText="1"/>
    </xf>
    <xf numFmtId="174" fontId="0" fillId="49" borderId="19" xfId="120" applyNumberFormat="1" applyFont="1" applyFill="1" applyBorder="1" applyAlignment="1">
      <alignment horizontal="right"/>
      <protection/>
    </xf>
    <xf numFmtId="3" fontId="0" fillId="49" borderId="0" xfId="120" applyNumberFormat="1" applyFont="1" applyFill="1" applyAlignment="1">
      <alignment wrapText="1"/>
      <protection/>
    </xf>
    <xf numFmtId="3" fontId="0" fillId="49" borderId="0" xfId="0" applyNumberFormat="1" applyFont="1" applyFill="1" applyBorder="1" applyAlignment="1">
      <alignment/>
    </xf>
    <xf numFmtId="3" fontId="4" fillId="49" borderId="0" xfId="118" applyNumberFormat="1" applyFont="1" applyFill="1" applyBorder="1">
      <alignment/>
      <protection/>
    </xf>
    <xf numFmtId="0" fontId="2" fillId="49" borderId="0" xfId="120" applyFont="1" applyFill="1">
      <alignment/>
      <protection/>
    </xf>
    <xf numFmtId="3" fontId="3" fillId="49" borderId="0" xfId="120" applyNumberFormat="1" applyFont="1" applyFill="1">
      <alignment/>
      <protection/>
    </xf>
    <xf numFmtId="173" fontId="3" fillId="49" borderId="0" xfId="131" applyNumberFormat="1" applyFont="1" applyFill="1" applyBorder="1">
      <alignment/>
      <protection/>
    </xf>
    <xf numFmtId="0" fontId="2" fillId="49" borderId="0" xfId="120" applyFont="1" applyFill="1" applyAlignment="1">
      <alignment horizontal="left" wrapText="1"/>
      <protection/>
    </xf>
    <xf numFmtId="3" fontId="0" fillId="49" borderId="0" xfId="0" applyNumberFormat="1" applyFont="1" applyFill="1" applyBorder="1" applyAlignment="1">
      <alignment wrapText="1"/>
    </xf>
    <xf numFmtId="3" fontId="0" fillId="49" borderId="19" xfId="0" applyNumberFormat="1" applyFont="1" applyFill="1" applyBorder="1" applyAlignment="1">
      <alignment horizontal="right"/>
    </xf>
    <xf numFmtId="3" fontId="0" fillId="49" borderId="0" xfId="120" applyNumberFormat="1" applyFont="1" applyFill="1" applyBorder="1" applyAlignment="1">
      <alignment horizontal="right"/>
      <protection/>
    </xf>
    <xf numFmtId="177" fontId="0" fillId="49" borderId="0" xfId="120" applyNumberFormat="1" applyFont="1" applyFill="1" applyBorder="1" applyAlignment="1">
      <alignment horizontal="right"/>
      <protection/>
    </xf>
    <xf numFmtId="0" fontId="2" fillId="49" borderId="0" xfId="120" applyFont="1" applyFill="1" applyAlignment="1">
      <alignment wrapText="1"/>
      <protection/>
    </xf>
    <xf numFmtId="174" fontId="75" fillId="49" borderId="0" xfId="111" applyNumberFormat="1" applyFont="1" applyFill="1" applyBorder="1" applyAlignment="1">
      <alignment horizontal="right"/>
    </xf>
    <xf numFmtId="173" fontId="0" fillId="49" borderId="0" xfId="131" applyNumberFormat="1" applyFont="1" applyFill="1" applyBorder="1">
      <alignment/>
      <protection/>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20" applyFont="1" applyFill="1" applyBorder="1" applyAlignment="1">
      <alignment vertical="center" wrapText="1"/>
      <protection/>
    </xf>
    <xf numFmtId="0" fontId="77" fillId="49" borderId="0" xfId="120" applyFont="1" applyFill="1" applyBorder="1" applyAlignment="1">
      <alignment vertical="center" wrapText="1"/>
      <protection/>
    </xf>
    <xf numFmtId="0" fontId="78" fillId="49" borderId="20" xfId="100" applyFont="1" applyFill="1" applyBorder="1" applyAlignment="1" applyProtection="1">
      <alignment horizontal="left"/>
      <protection/>
    </xf>
    <xf numFmtId="0" fontId="78" fillId="49" borderId="21" xfId="100"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79" fillId="49" borderId="22" xfId="0" applyFont="1" applyFill="1" applyBorder="1" applyAlignment="1" applyProtection="1">
      <alignment horizontal="left"/>
      <protection/>
    </xf>
    <xf numFmtId="0" fontId="79"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7" fontId="28" fillId="49" borderId="0" xfId="105" applyNumberFormat="1" applyFont="1" applyFill="1" applyBorder="1" applyAlignment="1">
      <alignment/>
    </xf>
    <xf numFmtId="0" fontId="27" fillId="49" borderId="0" xfId="0"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0" fillId="49" borderId="19" xfId="113" applyNumberFormat="1" applyFont="1" applyFill="1" applyBorder="1" applyAlignment="1">
      <alignment horizontal="center" vertical="center" wrapText="1"/>
    </xf>
    <xf numFmtId="174" fontId="28" fillId="49" borderId="0" xfId="0" applyNumberFormat="1" applyFont="1" applyFill="1" applyBorder="1" applyAlignment="1">
      <alignment horizontal="center" vertical="center"/>
    </xf>
    <xf numFmtId="173" fontId="27" fillId="50" borderId="0" xfId="133" applyNumberFormat="1" applyFont="1" applyFill="1" applyBorder="1" applyAlignment="1">
      <alignment/>
      <protection/>
    </xf>
    <xf numFmtId="177" fontId="27" fillId="49" borderId="0" xfId="105" applyNumberFormat="1" applyFont="1" applyFill="1" applyAlignment="1">
      <alignment/>
    </xf>
    <xf numFmtId="176" fontId="27" fillId="49" borderId="0" xfId="105" applyNumberFormat="1" applyFont="1" applyFill="1" applyAlignment="1">
      <alignment/>
    </xf>
    <xf numFmtId="0" fontId="28" fillId="52" borderId="0" xfId="0" applyFont="1" applyFill="1" applyBorder="1" applyAlignment="1">
      <alignment/>
    </xf>
    <xf numFmtId="176" fontId="28" fillId="52" borderId="0" xfId="105" applyNumberFormat="1" applyFont="1" applyFill="1" applyAlignment="1">
      <alignment/>
    </xf>
    <xf numFmtId="177" fontId="28" fillId="49" borderId="0" xfId="105" applyNumberFormat="1" applyFont="1" applyFill="1" applyAlignment="1">
      <alignment/>
    </xf>
    <xf numFmtId="176" fontId="28" fillId="49" borderId="0" xfId="105" applyNumberFormat="1" applyFont="1" applyFill="1" applyAlignment="1">
      <alignment/>
    </xf>
    <xf numFmtId="177" fontId="28" fillId="49" borderId="19" xfId="105" applyNumberFormat="1" applyFont="1" applyFill="1" applyBorder="1" applyAlignment="1">
      <alignment/>
    </xf>
    <xf numFmtId="176" fontId="28" fillId="49" borderId="19" xfId="105" applyNumberFormat="1" applyFont="1" applyFill="1" applyBorder="1" applyAlignment="1">
      <alignment/>
    </xf>
    <xf numFmtId="0" fontId="5" fillId="49" borderId="19" xfId="120" applyFont="1" applyFill="1" applyBorder="1" applyAlignment="1" applyProtection="1">
      <alignment horizontal="left"/>
      <protection/>
    </xf>
    <xf numFmtId="174" fontId="5" fillId="49" borderId="24" xfId="120" applyNumberFormat="1" applyFont="1" applyFill="1" applyBorder="1" applyAlignment="1">
      <alignment horizontal="center" vertical="center" wrapText="1"/>
      <protection/>
    </xf>
    <xf numFmtId="49" fontId="81" fillId="49" borderId="19" xfId="113" applyNumberFormat="1" applyFont="1" applyFill="1" applyBorder="1" applyAlignment="1">
      <alignment horizontal="center" vertical="center" wrapText="1"/>
    </xf>
    <xf numFmtId="174" fontId="5" fillId="49" borderId="0" xfId="120" applyNumberFormat="1" applyFont="1" applyFill="1" applyBorder="1" applyAlignment="1">
      <alignment horizontal="center" vertical="center" wrapText="1"/>
      <protection/>
    </xf>
    <xf numFmtId="0" fontId="5" fillId="52" borderId="0" xfId="124" applyFont="1" applyFill="1" applyBorder="1" applyAlignment="1">
      <alignment horizontal="left"/>
      <protection/>
    </xf>
    <xf numFmtId="0" fontId="27" fillId="49" borderId="19" xfId="0" applyFont="1" applyFill="1" applyBorder="1" applyAlignment="1" applyProtection="1">
      <alignment horizontal="left"/>
      <protection/>
    </xf>
    <xf numFmtId="174" fontId="27" fillId="49" borderId="0" xfId="105" applyNumberFormat="1" applyFont="1" applyFill="1" applyAlignment="1">
      <alignment/>
    </xf>
    <xf numFmtId="0" fontId="27" fillId="52" borderId="0" xfId="124" applyFont="1" applyFill="1" applyBorder="1" applyAlignment="1">
      <alignment horizontal="left"/>
      <protection/>
    </xf>
    <xf numFmtId="174" fontId="27" fillId="52" borderId="0" xfId="105" applyNumberFormat="1" applyFont="1" applyFill="1" applyAlignment="1">
      <alignment/>
    </xf>
    <xf numFmtId="0" fontId="27" fillId="49" borderId="0" xfId="0" applyFont="1" applyFill="1" applyBorder="1" applyAlignment="1">
      <alignment/>
    </xf>
    <xf numFmtId="174" fontId="28" fillId="52" borderId="0" xfId="105" applyNumberFormat="1" applyFont="1" applyFill="1" applyAlignment="1">
      <alignment/>
    </xf>
    <xf numFmtId="3" fontId="28" fillId="49" borderId="0" xfId="105" applyNumberFormat="1" applyFont="1" applyFill="1" applyAlignment="1">
      <alignment/>
    </xf>
    <xf numFmtId="174" fontId="28" fillId="49" borderId="0" xfId="105" applyNumberFormat="1" applyFont="1" applyFill="1" applyAlignment="1">
      <alignment/>
    </xf>
    <xf numFmtId="0" fontId="28" fillId="49" borderId="0" xfId="120" applyFont="1" applyFill="1">
      <alignment/>
      <protection/>
    </xf>
    <xf numFmtId="0" fontId="28" fillId="49" borderId="19" xfId="120" applyFont="1" applyFill="1" applyBorder="1">
      <alignment/>
      <protection/>
    </xf>
    <xf numFmtId="0" fontId="28" fillId="49" borderId="0" xfId="120" applyFont="1" applyFill="1" applyBorder="1">
      <alignment/>
      <protection/>
    </xf>
    <xf numFmtId="174" fontId="28" fillId="49" borderId="0" xfId="120" applyNumberFormat="1" applyFont="1" applyFill="1" applyBorder="1" applyAlignment="1">
      <alignment horizontal="center" vertical="center"/>
      <protection/>
    </xf>
    <xf numFmtId="0" fontId="27" fillId="49" borderId="0" xfId="120" applyFont="1" applyFill="1">
      <alignment/>
      <protection/>
    </xf>
    <xf numFmtId="0" fontId="27" fillId="49" borderId="0" xfId="120" applyFont="1" applyFill="1" applyBorder="1" applyAlignment="1">
      <alignment/>
      <protection/>
    </xf>
    <xf numFmtId="175" fontId="28" fillId="53" borderId="0" xfId="120" applyNumberFormat="1" applyFont="1" applyFill="1" applyBorder="1" applyAlignment="1" applyProtection="1">
      <alignment horizontal="center"/>
      <protection/>
    </xf>
    <xf numFmtId="0" fontId="28" fillId="53" borderId="0" xfId="120" applyFont="1" applyFill="1" applyBorder="1" applyAlignment="1">
      <alignment/>
      <protection/>
    </xf>
    <xf numFmtId="177" fontId="28" fillId="49" borderId="0" xfId="105" applyNumberFormat="1" applyFont="1" applyFill="1" applyAlignment="1">
      <alignment vertical="center"/>
    </xf>
    <xf numFmtId="0" fontId="28" fillId="52" borderId="0" xfId="120" applyFont="1" applyFill="1" applyBorder="1" applyAlignment="1">
      <alignment/>
      <protection/>
    </xf>
    <xf numFmtId="175" fontId="28" fillId="49" borderId="0" xfId="120" applyNumberFormat="1" applyFont="1" applyFill="1" applyBorder="1" applyAlignment="1" applyProtection="1">
      <alignment horizontal="center"/>
      <protection/>
    </xf>
    <xf numFmtId="0" fontId="28" fillId="49" borderId="0" xfId="120" applyFont="1" applyFill="1" applyBorder="1" applyAlignment="1">
      <alignment/>
      <protection/>
    </xf>
    <xf numFmtId="175" fontId="28" fillId="49" borderId="19" xfId="120" applyNumberFormat="1" applyFont="1" applyFill="1" applyBorder="1" applyAlignment="1" applyProtection="1">
      <alignment vertical="center"/>
      <protection/>
    </xf>
    <xf numFmtId="0" fontId="26" fillId="49" borderId="0" xfId="120" applyFont="1" applyFill="1">
      <alignment/>
      <protection/>
    </xf>
    <xf numFmtId="0" fontId="27" fillId="49" borderId="0" xfId="120" applyFont="1" applyFill="1" applyBorder="1" applyAlignment="1">
      <alignment horizontal="left"/>
      <protection/>
    </xf>
    <xf numFmtId="3" fontId="27" fillId="49" borderId="0" xfId="105" applyNumberFormat="1" applyFont="1" applyFill="1" applyBorder="1" applyAlignment="1">
      <alignment horizontal="right"/>
    </xf>
    <xf numFmtId="0" fontId="29" fillId="49" borderId="19" xfId="130" applyFont="1" applyFill="1" applyBorder="1" applyAlignment="1">
      <alignment/>
      <protection/>
    </xf>
    <xf numFmtId="49" fontId="27" fillId="49" borderId="19" xfId="113" applyNumberFormat="1" applyFont="1" applyFill="1" applyBorder="1" applyAlignment="1">
      <alignment horizontal="center" vertical="center" wrapText="1"/>
    </xf>
    <xf numFmtId="0" fontId="28" fillId="52" borderId="0" xfId="120" applyFont="1" applyFill="1" applyBorder="1" applyAlignment="1">
      <alignment horizontal="left"/>
      <protection/>
    </xf>
    <xf numFmtId="0" fontId="27" fillId="52" borderId="0" xfId="120" applyFont="1" applyFill="1" applyBorder="1" applyAlignment="1">
      <alignment horizontal="left"/>
      <protection/>
    </xf>
    <xf numFmtId="0" fontId="28" fillId="49" borderId="0" xfId="120" applyFont="1" applyFill="1" applyBorder="1" applyAlignment="1">
      <alignment horizontal="left"/>
      <protection/>
    </xf>
    <xf numFmtId="3" fontId="28" fillId="49" borderId="0" xfId="105" applyNumberFormat="1" applyFont="1" applyFill="1" applyBorder="1" applyAlignment="1">
      <alignment horizontal="right"/>
    </xf>
    <xf numFmtId="0" fontId="28" fillId="49" borderId="19" xfId="120" applyFont="1" applyFill="1" applyBorder="1" applyAlignment="1">
      <alignment horizontal="left"/>
      <protection/>
    </xf>
    <xf numFmtId="3" fontId="29" fillId="49" borderId="19" xfId="120" applyNumberFormat="1" applyFont="1" applyFill="1" applyBorder="1" applyAlignment="1" applyProtection="1">
      <alignment/>
      <protection/>
    </xf>
    <xf numFmtId="0" fontId="28" fillId="49" borderId="0" xfId="120" applyFont="1" applyFill="1" applyAlignment="1">
      <alignment vertical="center"/>
      <protection/>
    </xf>
    <xf numFmtId="0" fontId="27" fillId="49" borderId="24" xfId="120" applyFont="1" applyFill="1" applyBorder="1" applyAlignment="1" applyProtection="1">
      <alignment vertical="center" wrapText="1"/>
      <protection/>
    </xf>
    <xf numFmtId="0" fontId="27" fillId="49" borderId="19" xfId="120" applyFont="1" applyFill="1" applyBorder="1" applyAlignment="1" applyProtection="1">
      <alignment vertical="center" wrapText="1"/>
      <protection/>
    </xf>
    <xf numFmtId="173" fontId="27" fillId="50" borderId="24" xfId="133" applyNumberFormat="1" applyFont="1" applyFill="1" applyBorder="1" applyAlignment="1">
      <alignment/>
      <protection/>
    </xf>
    <xf numFmtId="176" fontId="27" fillId="49" borderId="0" xfId="105" applyNumberFormat="1" applyFont="1" applyFill="1" applyBorder="1" applyAlignment="1">
      <alignment vertical="center"/>
    </xf>
    <xf numFmtId="176" fontId="27" fillId="49" borderId="0" xfId="105" applyNumberFormat="1" applyFont="1" applyFill="1" applyBorder="1" applyAlignment="1">
      <alignment wrapText="1"/>
    </xf>
    <xf numFmtId="174" fontId="27" fillId="49" borderId="0" xfId="120" applyNumberFormat="1" applyFont="1" applyFill="1" applyAlignment="1">
      <alignment horizontal="center" vertical="center"/>
      <protection/>
    </xf>
    <xf numFmtId="174" fontId="27" fillId="54" borderId="0" xfId="120" applyNumberFormat="1" applyFont="1" applyFill="1" applyAlignment="1">
      <alignment horizontal="center" vertical="center"/>
      <protection/>
    </xf>
    <xf numFmtId="0" fontId="28" fillId="49" borderId="0" xfId="105" applyNumberFormat="1" applyFont="1" applyFill="1" applyAlignment="1">
      <alignment horizontal="left" vertical="center" wrapText="1"/>
    </xf>
    <xf numFmtId="174" fontId="28" fillId="49" borderId="0" xfId="120" applyNumberFormat="1" applyFont="1" applyFill="1" applyAlignment="1">
      <alignment horizontal="center" vertical="center"/>
      <protection/>
    </xf>
    <xf numFmtId="177" fontId="28" fillId="49" borderId="0" xfId="105" applyNumberFormat="1" applyFont="1" applyFill="1" applyAlignment="1">
      <alignment vertical="center" wrapText="1"/>
    </xf>
    <xf numFmtId="174" fontId="28" fillId="49" borderId="19" xfId="120" applyNumberFormat="1" applyFont="1" applyFill="1" applyBorder="1" applyAlignment="1">
      <alignment horizontal="center" vertical="center"/>
      <protection/>
    </xf>
    <xf numFmtId="49" fontId="80" fillId="49" borderId="19" xfId="110" applyNumberFormat="1" applyFont="1" applyFill="1" applyBorder="1" applyAlignment="1">
      <alignment horizontal="center" vertical="center" wrapText="1"/>
    </xf>
    <xf numFmtId="173" fontId="27" fillId="50" borderId="0" xfId="132" applyNumberFormat="1" applyFont="1" applyFill="1" applyBorder="1" applyAlignment="1">
      <alignment/>
      <protection/>
    </xf>
    <xf numFmtId="174" fontId="27" fillId="49" borderId="0" xfId="0" applyNumberFormat="1" applyFont="1" applyFill="1" applyAlignment="1">
      <alignment/>
    </xf>
    <xf numFmtId="3" fontId="28" fillId="52" borderId="0" xfId="0" applyNumberFormat="1" applyFont="1" applyFill="1" applyAlignment="1">
      <alignment/>
    </xf>
    <xf numFmtId="174" fontId="28" fillId="52" borderId="0" xfId="0" applyNumberFormat="1" applyFont="1" applyFill="1" applyAlignment="1">
      <alignment/>
    </xf>
    <xf numFmtId="3" fontId="28" fillId="49" borderId="0" xfId="0" applyNumberFormat="1" applyFont="1" applyFill="1" applyAlignment="1">
      <alignment/>
    </xf>
    <xf numFmtId="174" fontId="28" fillId="49" borderId="0" xfId="0" applyNumberFormat="1" applyFont="1" applyFill="1" applyAlignment="1">
      <alignment/>
    </xf>
    <xf numFmtId="3" fontId="28" fillId="49" borderId="19" xfId="0" applyNumberFormat="1" applyFont="1" applyFill="1" applyBorder="1" applyAlignment="1">
      <alignment/>
    </xf>
    <xf numFmtId="174" fontId="28" fillId="49" borderId="19" xfId="0" applyNumberFormat="1" applyFont="1" applyFill="1" applyBorder="1" applyAlignment="1">
      <alignment/>
    </xf>
    <xf numFmtId="0" fontId="30" fillId="49" borderId="0" xfId="120" applyFont="1" applyFill="1" applyBorder="1">
      <alignment/>
      <protection/>
    </xf>
    <xf numFmtId="0" fontId="30" fillId="49" borderId="0" xfId="120" applyFont="1" applyFill="1">
      <alignment/>
      <protection/>
    </xf>
    <xf numFmtId="177" fontId="28" fillId="49" borderId="19" xfId="120" applyNumberFormat="1" applyFont="1" applyFill="1" applyBorder="1">
      <alignment/>
      <protection/>
    </xf>
    <xf numFmtId="49" fontId="80" fillId="49" borderId="19" xfId="113" applyNumberFormat="1" applyFont="1" applyFill="1" applyBorder="1" applyAlignment="1">
      <alignment horizontal="right" vertical="center" wrapText="1"/>
    </xf>
    <xf numFmtId="174" fontId="27" fillId="49" borderId="0" xfId="120" applyNumberFormat="1" applyFont="1" applyFill="1" applyAlignment="1">
      <alignment horizontal="right"/>
      <protection/>
    </xf>
    <xf numFmtId="174" fontId="27" fillId="52" borderId="0" xfId="120" applyNumberFormat="1" applyFont="1" applyFill="1" applyAlignment="1">
      <alignment horizontal="right"/>
      <protection/>
    </xf>
    <xf numFmtId="0" fontId="28" fillId="52" borderId="0" xfId="120" applyFont="1" applyFill="1" applyBorder="1">
      <alignment/>
      <protection/>
    </xf>
    <xf numFmtId="174" fontId="28" fillId="52" borderId="0" xfId="120" applyNumberFormat="1" applyFont="1" applyFill="1" applyAlignment="1">
      <alignment horizontal="right"/>
      <protection/>
    </xf>
    <xf numFmtId="174" fontId="28" fillId="49" borderId="0" xfId="120" applyNumberFormat="1" applyFont="1" applyFill="1" applyAlignment="1">
      <alignment horizontal="right"/>
      <protection/>
    </xf>
    <xf numFmtId="0" fontId="31" fillId="49" borderId="0" xfId="120" applyFont="1" applyFill="1" applyBorder="1" applyAlignment="1">
      <alignment horizontal="left"/>
      <protection/>
    </xf>
    <xf numFmtId="3" fontId="27" fillId="49" borderId="19" xfId="120" applyNumberFormat="1" applyFont="1" applyFill="1" applyBorder="1" applyAlignment="1">
      <alignment horizontal="right"/>
      <protection/>
    </xf>
    <xf numFmtId="0" fontId="27" fillId="49" borderId="0" xfId="0" applyFont="1" applyFill="1" applyAlignment="1">
      <alignment/>
    </xf>
    <xf numFmtId="177" fontId="31" fillId="49" borderId="0" xfId="120" applyNumberFormat="1" applyFont="1" applyFill="1" applyBorder="1" applyAlignment="1">
      <alignment horizontal="left"/>
      <protection/>
    </xf>
    <xf numFmtId="0" fontId="27" fillId="49" borderId="0" xfId="120" applyFont="1" applyFill="1" applyAlignment="1">
      <alignment horizontal="center"/>
      <protection/>
    </xf>
    <xf numFmtId="175" fontId="28" fillId="49" borderId="19" xfId="120" applyNumberFormat="1" applyFont="1" applyFill="1" applyBorder="1" applyAlignment="1" applyProtection="1">
      <alignment horizontal="center"/>
      <protection/>
    </xf>
    <xf numFmtId="175" fontId="28" fillId="49" borderId="19" xfId="120" applyNumberFormat="1" applyFont="1" applyFill="1" applyBorder="1" applyAlignment="1" applyProtection="1">
      <alignment/>
      <protection/>
    </xf>
    <xf numFmtId="177" fontId="27" fillId="49" borderId="0" xfId="120" applyNumberFormat="1" applyFont="1" applyFill="1" applyBorder="1" applyAlignment="1">
      <alignment horizontal="right"/>
      <protection/>
    </xf>
    <xf numFmtId="3" fontId="27" fillId="49" borderId="0" xfId="105" applyNumberFormat="1" applyFont="1" applyFill="1" applyBorder="1" applyAlignment="1">
      <alignment horizontal="left"/>
    </xf>
    <xf numFmtId="176" fontId="27" fillId="49" borderId="0" xfId="105" applyNumberFormat="1" applyFont="1" applyFill="1" applyBorder="1" applyAlignment="1">
      <alignment horizontal="right"/>
    </xf>
    <xf numFmtId="176" fontId="28" fillId="49" borderId="0" xfId="105" applyNumberFormat="1" applyFont="1" applyFill="1" applyBorder="1" applyAlignment="1">
      <alignment horizontal="right"/>
    </xf>
    <xf numFmtId="176" fontId="27" fillId="52" borderId="0" xfId="105" applyNumberFormat="1" applyFont="1" applyFill="1" applyBorder="1" applyAlignment="1">
      <alignment horizontal="right"/>
    </xf>
    <xf numFmtId="176" fontId="28" fillId="52" borderId="0" xfId="105" applyNumberFormat="1" applyFont="1" applyFill="1" applyBorder="1" applyAlignment="1">
      <alignment horizontal="right"/>
    </xf>
    <xf numFmtId="0" fontId="80" fillId="0" borderId="25" xfId="120" applyFont="1" applyBorder="1" applyAlignment="1">
      <alignment horizontal="left"/>
      <protection/>
    </xf>
    <xf numFmtId="3" fontId="80" fillId="49" borderId="19" xfId="120" applyNumberFormat="1" applyFont="1" applyFill="1" applyBorder="1">
      <alignment/>
      <protection/>
    </xf>
    <xf numFmtId="3" fontId="27" fillId="50" borderId="0" xfId="105" applyNumberFormat="1" applyFont="1" applyFill="1" applyBorder="1" applyAlignment="1">
      <alignment/>
    </xf>
    <xf numFmtId="1" fontId="27" fillId="55" borderId="0" xfId="133" applyNumberFormat="1" applyFont="1" applyFill="1" applyBorder="1" applyAlignment="1">
      <alignment/>
      <protection/>
    </xf>
    <xf numFmtId="1" fontId="27" fillId="50" borderId="0" xfId="133" applyNumberFormat="1" applyFont="1" applyFill="1" applyBorder="1" applyAlignment="1">
      <alignment/>
      <protection/>
    </xf>
    <xf numFmtId="1" fontId="28" fillId="55" borderId="0" xfId="133" applyNumberFormat="1" applyFont="1" applyFill="1" applyBorder="1" applyAlignment="1">
      <alignment/>
      <protection/>
    </xf>
    <xf numFmtId="1" fontId="28" fillId="50" borderId="0" xfId="133" applyNumberFormat="1" applyFont="1" applyFill="1" applyBorder="1" applyAlignment="1">
      <alignment/>
      <protection/>
    </xf>
    <xf numFmtId="177" fontId="27" fillId="50" borderId="0" xfId="105" applyNumberFormat="1" applyFont="1" applyFill="1" applyBorder="1" applyAlignment="1">
      <alignment horizontal="center"/>
    </xf>
    <xf numFmtId="0" fontId="28" fillId="49" borderId="0" xfId="118" applyFont="1" applyFill="1">
      <alignment/>
      <protection/>
    </xf>
    <xf numFmtId="175" fontId="82" fillId="49" borderId="0" xfId="0" applyNumberFormat="1" applyFont="1" applyFill="1" applyBorder="1" applyAlignment="1" applyProtection="1">
      <alignment horizontal="left" vertical="center"/>
      <protection/>
    </xf>
    <xf numFmtId="175" fontId="27" fillId="49" borderId="0" xfId="0" applyNumberFormat="1" applyFont="1" applyFill="1" applyBorder="1" applyAlignment="1" applyProtection="1">
      <alignment horizontal="left" vertical="top"/>
      <protection/>
    </xf>
    <xf numFmtId="0" fontId="28" fillId="49" borderId="0" xfId="118" applyFont="1" applyFill="1" applyAlignment="1">
      <alignment horizontal="center"/>
      <protection/>
    </xf>
    <xf numFmtId="0" fontId="27" fillId="49" borderId="0" xfId="118" applyFont="1" applyFill="1">
      <alignment/>
      <protection/>
    </xf>
    <xf numFmtId="176" fontId="27" fillId="49" borderId="0" xfId="105" applyNumberFormat="1" applyFont="1" applyFill="1" applyBorder="1" applyAlignment="1">
      <alignment horizontal="center" vertical="center"/>
    </xf>
    <xf numFmtId="176" fontId="27" fillId="49" borderId="0" xfId="105" applyNumberFormat="1" applyFont="1" applyFill="1" applyBorder="1" applyAlignment="1">
      <alignment vertical="center" wrapText="1"/>
    </xf>
    <xf numFmtId="0" fontId="28" fillId="49" borderId="0" xfId="105" applyNumberFormat="1" applyFont="1" applyFill="1" applyBorder="1" applyAlignment="1">
      <alignment vertical="center" wrapText="1"/>
    </xf>
    <xf numFmtId="177" fontId="28" fillId="49" borderId="0" xfId="105" applyNumberFormat="1" applyFont="1" applyFill="1" applyBorder="1" applyAlignment="1">
      <alignment horizontal="center" vertical="center" wrapText="1"/>
    </xf>
    <xf numFmtId="176" fontId="28" fillId="49" borderId="0" xfId="105" applyNumberFormat="1" applyFont="1" applyFill="1" applyBorder="1" applyAlignment="1">
      <alignment horizontal="left" vertical="center" wrapText="1"/>
    </xf>
    <xf numFmtId="0" fontId="28" fillId="49" borderId="0" xfId="105" applyNumberFormat="1" applyFont="1" applyFill="1" applyBorder="1" applyAlignment="1">
      <alignment horizontal="center" vertical="center" wrapText="1"/>
    </xf>
    <xf numFmtId="176" fontId="27" fillId="49" borderId="0" xfId="105" applyNumberFormat="1" applyFont="1" applyFill="1" applyAlignment="1">
      <alignment horizontal="right" vertical="center"/>
    </xf>
    <xf numFmtId="3" fontId="27" fillId="49" borderId="0" xfId="118" applyNumberFormat="1" applyFont="1" applyFill="1" applyAlignment="1">
      <alignment horizontal="right" vertical="center"/>
      <protection/>
    </xf>
    <xf numFmtId="176" fontId="28" fillId="49" borderId="0" xfId="105" applyNumberFormat="1" applyFont="1" applyFill="1" applyAlignment="1">
      <alignment horizontal="right" vertical="center"/>
    </xf>
    <xf numFmtId="3" fontId="28" fillId="49" borderId="0" xfId="118" applyNumberFormat="1" applyFont="1" applyFill="1" applyAlignment="1">
      <alignment horizontal="right" vertical="center"/>
      <protection/>
    </xf>
    <xf numFmtId="176" fontId="27" fillId="54" borderId="0" xfId="105" applyNumberFormat="1" applyFont="1" applyFill="1" applyAlignment="1">
      <alignment horizontal="right" vertical="center"/>
    </xf>
    <xf numFmtId="3" fontId="27" fillId="54" borderId="0" xfId="118" applyNumberFormat="1" applyFont="1" applyFill="1" applyAlignment="1">
      <alignment horizontal="right" vertical="center"/>
      <protection/>
    </xf>
    <xf numFmtId="176" fontId="28" fillId="49" borderId="19" xfId="105" applyNumberFormat="1" applyFont="1" applyFill="1" applyBorder="1" applyAlignment="1">
      <alignment horizontal="right" vertical="center"/>
    </xf>
    <xf numFmtId="3" fontId="28" fillId="49" borderId="19" xfId="118" applyNumberFormat="1" applyFont="1" applyFill="1" applyBorder="1" applyAlignment="1">
      <alignment horizontal="right" vertical="center"/>
      <protection/>
    </xf>
    <xf numFmtId="0" fontId="27" fillId="49" borderId="19" xfId="0" applyFont="1" applyFill="1" applyBorder="1" applyAlignment="1">
      <alignment horizontal="center" vertical="center"/>
    </xf>
    <xf numFmtId="0" fontId="32" fillId="49" borderId="0" xfId="0" applyFont="1" applyFill="1" applyAlignment="1">
      <alignment/>
    </xf>
    <xf numFmtId="0" fontId="32" fillId="49" borderId="0" xfId="120" applyFont="1" applyFill="1">
      <alignment/>
      <protection/>
    </xf>
    <xf numFmtId="176" fontId="26" fillId="49" borderId="0" xfId="105"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2" fillId="49" borderId="0" xfId="105" applyNumberFormat="1" applyFont="1" applyFill="1" applyBorder="1" applyAlignment="1">
      <alignment horizontal="right"/>
    </xf>
    <xf numFmtId="176" fontId="32" fillId="49" borderId="0" xfId="105" applyNumberFormat="1" applyFont="1" applyFill="1" applyBorder="1" applyAlignment="1">
      <alignment horizontal="right"/>
    </xf>
    <xf numFmtId="177" fontId="32" fillId="49" borderId="0" xfId="105" applyNumberFormat="1" applyFont="1" applyFill="1" applyBorder="1" applyAlignment="1">
      <alignment/>
    </xf>
    <xf numFmtId="0" fontId="26" fillId="49" borderId="0" xfId="120" applyFont="1" applyFill="1" applyAlignment="1">
      <alignment wrapText="1"/>
      <protection/>
    </xf>
    <xf numFmtId="3" fontId="26" fillId="49" borderId="0" xfId="120" applyNumberFormat="1" applyFont="1" applyFill="1">
      <alignment/>
      <protection/>
    </xf>
    <xf numFmtId="177" fontId="26" fillId="49" borderId="0" xfId="105" applyNumberFormat="1" applyFont="1" applyFill="1" applyAlignment="1">
      <alignment/>
    </xf>
    <xf numFmtId="0" fontId="32" fillId="49" borderId="0" xfId="120" applyFont="1" applyFill="1" applyAlignment="1">
      <alignment/>
      <protection/>
    </xf>
    <xf numFmtId="3" fontId="32" fillId="49" borderId="0" xfId="120" applyNumberFormat="1" applyFont="1" applyFill="1">
      <alignment/>
      <protection/>
    </xf>
    <xf numFmtId="181" fontId="32" fillId="49" borderId="0" xfId="140" applyNumberFormat="1" applyFont="1" applyFill="1" applyAlignment="1">
      <alignment/>
    </xf>
    <xf numFmtId="173" fontId="32" fillId="49" borderId="0" xfId="120" applyNumberFormat="1" applyFont="1" applyFill="1">
      <alignment/>
      <protection/>
    </xf>
    <xf numFmtId="0" fontId="32" fillId="31" borderId="0" xfId="120" applyFont="1" applyFill="1" applyAlignment="1">
      <alignment horizontal="left"/>
      <protection/>
    </xf>
    <xf numFmtId="3" fontId="32" fillId="49" borderId="0" xfId="120" applyNumberFormat="1" applyFont="1" applyFill="1" applyBorder="1" applyAlignment="1">
      <alignment horizontal="right"/>
      <protection/>
    </xf>
    <xf numFmtId="0" fontId="32" fillId="0" borderId="0" xfId="120" applyFont="1">
      <alignment/>
      <protection/>
    </xf>
    <xf numFmtId="0" fontId="32" fillId="49" borderId="0" xfId="120" applyFont="1" applyFill="1" applyBorder="1">
      <alignment/>
      <protection/>
    </xf>
    <xf numFmtId="177" fontId="26" fillId="49" borderId="0" xfId="0" applyNumberFormat="1" applyFont="1" applyFill="1" applyAlignment="1">
      <alignment/>
    </xf>
    <xf numFmtId="177" fontId="28" fillId="50" borderId="0" xfId="105" applyNumberFormat="1" applyFont="1" applyFill="1" applyBorder="1" applyAlignment="1">
      <alignment/>
    </xf>
    <xf numFmtId="172" fontId="28" fillId="49" borderId="0" xfId="105" applyFont="1" applyFill="1" applyAlignment="1">
      <alignment/>
    </xf>
    <xf numFmtId="0" fontId="35" fillId="49" borderId="0" xfId="0" applyFont="1" applyFill="1" applyAlignment="1">
      <alignment/>
    </xf>
    <xf numFmtId="0" fontId="36" fillId="49" borderId="0" xfId="0" applyFont="1" applyFill="1" applyAlignment="1">
      <alignment/>
    </xf>
    <xf numFmtId="3" fontId="83" fillId="0" borderId="0" xfId="0" applyNumberFormat="1" applyFont="1" applyAlignment="1">
      <alignment/>
    </xf>
    <xf numFmtId="4" fontId="26" fillId="49" borderId="0" xfId="0" applyNumberFormat="1" applyFont="1" applyFill="1" applyAlignment="1">
      <alignment/>
    </xf>
    <xf numFmtId="0" fontId="7" fillId="49" borderId="0" xfId="120" applyFont="1" applyFill="1" applyBorder="1">
      <alignment/>
      <protection/>
    </xf>
    <xf numFmtId="0" fontId="28" fillId="49" borderId="26" xfId="0" applyFont="1" applyFill="1" applyBorder="1" applyAlignment="1">
      <alignment/>
    </xf>
    <xf numFmtId="0" fontId="27" fillId="49" borderId="26" xfId="120" applyFont="1" applyFill="1" applyBorder="1" applyAlignment="1" applyProtection="1">
      <alignment horizontal="left"/>
      <protection/>
    </xf>
    <xf numFmtId="0" fontId="28" fillId="49" borderId="26" xfId="120" applyFont="1" applyFill="1" applyBorder="1">
      <alignment/>
      <protection/>
    </xf>
    <xf numFmtId="0" fontId="29" fillId="49" borderId="26" xfId="130" applyFont="1" applyFill="1" applyBorder="1" applyAlignment="1">
      <alignment/>
      <protection/>
    </xf>
    <xf numFmtId="0" fontId="28" fillId="49" borderId="26" xfId="118" applyFont="1" applyFill="1" applyBorder="1" applyAlignment="1">
      <alignment horizontal="center" vertical="center"/>
      <protection/>
    </xf>
    <xf numFmtId="175" fontId="27" fillId="49" borderId="26" xfId="118" applyNumberFormat="1" applyFont="1" applyFill="1" applyBorder="1" applyAlignment="1" applyProtection="1">
      <alignment horizontal="left" vertical="top"/>
      <protection/>
    </xf>
    <xf numFmtId="0" fontId="28" fillId="52" borderId="19" xfId="120" applyFont="1" applyFill="1" applyBorder="1" applyAlignment="1">
      <alignment horizontal="left"/>
      <protection/>
    </xf>
    <xf numFmtId="176" fontId="28" fillId="52" borderId="19" xfId="105" applyNumberFormat="1" applyFont="1" applyFill="1" applyBorder="1" applyAlignment="1">
      <alignment horizontal="left"/>
    </xf>
    <xf numFmtId="0" fontId="27" fillId="49" borderId="19" xfId="0" applyFont="1" applyFill="1" applyBorder="1" applyAlignment="1">
      <alignment horizontal="center" vertical="center"/>
    </xf>
    <xf numFmtId="0" fontId="27" fillId="49" borderId="26" xfId="120" applyFont="1" applyFill="1" applyBorder="1">
      <alignment/>
      <protection/>
    </xf>
    <xf numFmtId="0" fontId="27" fillId="49" borderId="26" xfId="120" applyFont="1" applyFill="1" applyBorder="1" applyAlignment="1">
      <alignment wrapText="1"/>
      <protection/>
    </xf>
    <xf numFmtId="0" fontId="0" fillId="49" borderId="24" xfId="0" applyFont="1" applyFill="1" applyBorder="1" applyAlignment="1">
      <alignment/>
    </xf>
    <xf numFmtId="0" fontId="0" fillId="49" borderId="19" xfId="0" applyFont="1" applyFill="1" applyBorder="1" applyAlignment="1">
      <alignment/>
    </xf>
    <xf numFmtId="0" fontId="27" fillId="49" borderId="0" xfId="0" applyFont="1" applyFill="1" applyBorder="1" applyAlignment="1">
      <alignment horizontal="left" vertical="center" wrapText="1"/>
    </xf>
    <xf numFmtId="174" fontId="28" fillId="52" borderId="0" xfId="105" applyNumberFormat="1" applyFont="1" applyFill="1" applyBorder="1" applyAlignment="1">
      <alignment/>
    </xf>
    <xf numFmtId="0" fontId="29" fillId="49" borderId="26" xfId="0" applyFont="1" applyFill="1" applyBorder="1" applyAlignment="1">
      <alignment/>
    </xf>
    <xf numFmtId="0" fontId="28" fillId="49" borderId="26" xfId="118" applyFont="1" applyFill="1" applyBorder="1">
      <alignment/>
      <protection/>
    </xf>
    <xf numFmtId="174" fontId="28" fillId="49" borderId="0" xfId="105" applyNumberFormat="1" applyFont="1" applyFill="1" applyBorder="1" applyAlignment="1">
      <alignment/>
    </xf>
    <xf numFmtId="174" fontId="28" fillId="49" borderId="0" xfId="120" applyNumberFormat="1" applyFont="1" applyFill="1" applyBorder="1" applyAlignment="1">
      <alignment horizontal="right"/>
      <protection/>
    </xf>
    <xf numFmtId="174" fontId="28" fillId="52" borderId="0" xfId="120" applyNumberFormat="1" applyFont="1" applyFill="1" applyBorder="1" applyAlignment="1">
      <alignment horizontal="right"/>
      <protection/>
    </xf>
    <xf numFmtId="174" fontId="28" fillId="49" borderId="0" xfId="0" applyNumberFormat="1" applyFont="1" applyFill="1" applyBorder="1" applyAlignment="1">
      <alignment/>
    </xf>
    <xf numFmtId="174" fontId="28" fillId="55" borderId="0" xfId="105" applyNumberFormat="1" applyFont="1" applyFill="1" applyBorder="1" applyAlignment="1">
      <alignment/>
    </xf>
    <xf numFmtId="174" fontId="27" fillId="50" borderId="0" xfId="105" applyNumberFormat="1" applyFont="1" applyFill="1" applyBorder="1" applyAlignment="1">
      <alignment/>
    </xf>
    <xf numFmtId="174" fontId="27" fillId="55" borderId="0" xfId="105" applyNumberFormat="1" applyFont="1" applyFill="1" applyBorder="1" applyAlignment="1">
      <alignment/>
    </xf>
    <xf numFmtId="174" fontId="28" fillId="50" borderId="0" xfId="105" applyNumberFormat="1" applyFont="1" applyFill="1" applyBorder="1" applyAlignment="1">
      <alignment/>
    </xf>
    <xf numFmtId="174" fontId="27" fillId="49" borderId="0" xfId="105" applyNumberFormat="1" applyFont="1" applyFill="1" applyBorder="1" applyAlignment="1">
      <alignment horizontal="right"/>
    </xf>
    <xf numFmtId="174" fontId="27" fillId="49" borderId="0" xfId="118" applyNumberFormat="1" applyFont="1" applyFill="1" applyAlignment="1">
      <alignment horizontal="center" vertical="center"/>
      <protection/>
    </xf>
    <xf numFmtId="174" fontId="28" fillId="49" borderId="0" xfId="118" applyNumberFormat="1" applyFont="1" applyFill="1" applyAlignment="1">
      <alignment horizontal="center" vertical="center"/>
      <protection/>
    </xf>
    <xf numFmtId="174" fontId="27" fillId="54" borderId="0" xfId="118" applyNumberFormat="1" applyFont="1" applyFill="1" applyAlignment="1">
      <alignment horizontal="center" vertical="center"/>
      <protection/>
    </xf>
    <xf numFmtId="174" fontId="28" fillId="49" borderId="19" xfId="118" applyNumberFormat="1" applyFont="1" applyFill="1" applyBorder="1" applyAlignment="1">
      <alignment horizontal="center" vertical="center"/>
      <protection/>
    </xf>
    <xf numFmtId="174" fontId="5" fillId="49" borderId="0" xfId="120" applyNumberFormat="1" applyFont="1" applyFill="1">
      <alignment/>
      <protection/>
    </xf>
    <xf numFmtId="174" fontId="5" fillId="52" borderId="0" xfId="120" applyNumberFormat="1" applyFont="1" applyFill="1">
      <alignment/>
      <protection/>
    </xf>
    <xf numFmtId="174" fontId="4" fillId="52" borderId="0" xfId="120" applyNumberFormat="1" applyFont="1" applyFill="1">
      <alignment/>
      <protection/>
    </xf>
    <xf numFmtId="174" fontId="4" fillId="49" borderId="0" xfId="120" applyNumberFormat="1" applyFont="1" applyFill="1">
      <alignment/>
      <protection/>
    </xf>
    <xf numFmtId="174" fontId="4" fillId="49" borderId="0" xfId="120" applyNumberFormat="1" applyFont="1" applyFill="1" applyBorder="1">
      <alignment/>
      <protection/>
    </xf>
    <xf numFmtId="174" fontId="27" fillId="49" borderId="0" xfId="120" applyNumberFormat="1" applyFont="1" applyFill="1" applyBorder="1" applyAlignment="1">
      <alignment horizontal="right"/>
      <protection/>
    </xf>
    <xf numFmtId="174" fontId="27" fillId="52" borderId="0" xfId="120" applyNumberFormat="1" applyFont="1" applyFill="1" applyBorder="1" applyAlignment="1">
      <alignment horizontal="right"/>
      <protection/>
    </xf>
    <xf numFmtId="174" fontId="27" fillId="49" borderId="0" xfId="120" applyNumberFormat="1" applyFont="1" applyFill="1">
      <alignment/>
      <protection/>
    </xf>
    <xf numFmtId="174" fontId="28" fillId="49" borderId="0" xfId="120" applyNumberFormat="1" applyFont="1" applyFill="1">
      <alignment/>
      <protection/>
    </xf>
    <xf numFmtId="174" fontId="27" fillId="52" borderId="0" xfId="120" applyNumberFormat="1" applyFont="1" applyFill="1">
      <alignment/>
      <protection/>
    </xf>
    <xf numFmtId="174" fontId="28" fillId="52" borderId="0" xfId="120" applyNumberFormat="1" applyFont="1" applyFill="1">
      <alignment/>
      <protection/>
    </xf>
    <xf numFmtId="174" fontId="28" fillId="49" borderId="0" xfId="120" applyNumberFormat="1" applyFont="1" applyFill="1" applyBorder="1">
      <alignment/>
      <protection/>
    </xf>
    <xf numFmtId="174" fontId="28" fillId="52" borderId="0" xfId="120" applyNumberFormat="1" applyFont="1" applyFill="1" applyBorder="1">
      <alignment/>
      <protection/>
    </xf>
    <xf numFmtId="174" fontId="28" fillId="49" borderId="27" xfId="120" applyNumberFormat="1" applyFont="1" applyFill="1" applyBorder="1">
      <alignment/>
      <protection/>
    </xf>
    <xf numFmtId="0" fontId="27" fillId="49" borderId="19" xfId="0" applyFont="1" applyFill="1" applyBorder="1" applyAlignment="1">
      <alignment horizontal="center" vertical="center"/>
    </xf>
    <xf numFmtId="176" fontId="4" fillId="0" borderId="0" xfId="105" applyNumberFormat="1" applyFont="1" applyFill="1" applyBorder="1" applyAlignment="1">
      <alignment/>
    </xf>
    <xf numFmtId="176" fontId="5" fillId="0" borderId="0" xfId="105" applyNumberFormat="1" applyFont="1" applyFill="1" applyBorder="1" applyAlignment="1">
      <alignment/>
    </xf>
    <xf numFmtId="0" fontId="84" fillId="56" borderId="0" xfId="0" applyFont="1" applyFill="1" applyBorder="1" applyAlignment="1">
      <alignment vertical="center"/>
    </xf>
    <xf numFmtId="0" fontId="27" fillId="52" borderId="0" xfId="0" applyFont="1" applyFill="1" applyBorder="1" applyAlignment="1">
      <alignment vertical="center" wrapText="1"/>
    </xf>
    <xf numFmtId="177" fontId="28" fillId="52" borderId="0" xfId="105" applyNumberFormat="1" applyFont="1" applyFill="1" applyAlignment="1">
      <alignment/>
    </xf>
    <xf numFmtId="4" fontId="28" fillId="49" borderId="0" xfId="105" applyNumberFormat="1" applyFont="1" applyFill="1" applyBorder="1" applyAlignment="1">
      <alignment horizontal="right"/>
    </xf>
    <xf numFmtId="3" fontId="28" fillId="52" borderId="0" xfId="105" applyNumberFormat="1" applyFont="1" applyFill="1" applyBorder="1" applyAlignment="1">
      <alignment horizontal="right"/>
    </xf>
    <xf numFmtId="3" fontId="27" fillId="52" borderId="0" xfId="105" applyNumberFormat="1" applyFont="1" applyFill="1" applyBorder="1" applyAlignment="1">
      <alignment horizontal="right"/>
    </xf>
    <xf numFmtId="3" fontId="28" fillId="52" borderId="19" xfId="105" applyNumberFormat="1" applyFont="1" applyFill="1" applyBorder="1" applyAlignment="1">
      <alignment horizontal="right"/>
    </xf>
    <xf numFmtId="0" fontId="65" fillId="49" borderId="20" xfId="100" applyFill="1" applyBorder="1" applyAlignment="1" applyProtection="1">
      <alignment horizontal="left"/>
      <protection/>
    </xf>
    <xf numFmtId="0" fontId="28" fillId="49" borderId="27" xfId="0" applyFont="1" applyFill="1" applyBorder="1" applyAlignment="1">
      <alignment/>
    </xf>
    <xf numFmtId="176" fontId="28" fillId="49" borderId="27" xfId="105" applyNumberFormat="1" applyFont="1" applyFill="1" applyBorder="1" applyAlignment="1">
      <alignment/>
    </xf>
    <xf numFmtId="176" fontId="4" fillId="0" borderId="27" xfId="105" applyNumberFormat="1" applyFont="1" applyFill="1" applyBorder="1" applyAlignment="1">
      <alignment/>
    </xf>
    <xf numFmtId="177" fontId="28" fillId="49" borderId="27" xfId="105" applyNumberFormat="1" applyFont="1" applyFill="1" applyBorder="1" applyAlignment="1">
      <alignment/>
    </xf>
    <xf numFmtId="0" fontId="0" fillId="49" borderId="27" xfId="0" applyFont="1" applyFill="1" applyBorder="1" applyAlignment="1">
      <alignment/>
    </xf>
    <xf numFmtId="176" fontId="27" fillId="49" borderId="0" xfId="105" applyNumberFormat="1" applyFont="1" applyFill="1" applyAlignment="1">
      <alignment horizontal="right"/>
    </xf>
    <xf numFmtId="176" fontId="28" fillId="52" borderId="0" xfId="105" applyNumberFormat="1" applyFont="1" applyFill="1" applyAlignment="1">
      <alignment horizontal="right"/>
    </xf>
    <xf numFmtId="176" fontId="28" fillId="49" borderId="0" xfId="105" applyNumberFormat="1" applyFont="1" applyFill="1" applyAlignment="1">
      <alignment horizontal="right"/>
    </xf>
    <xf numFmtId="176" fontId="28" fillId="49" borderId="19" xfId="105" applyNumberFormat="1" applyFont="1" applyFill="1" applyBorder="1" applyAlignment="1">
      <alignment horizontal="right"/>
    </xf>
    <xf numFmtId="49" fontId="81" fillId="49" borderId="19" xfId="113" applyNumberFormat="1" applyFont="1" applyFill="1" applyBorder="1" applyAlignment="1">
      <alignment horizontal="right" vertical="center" wrapText="1"/>
    </xf>
    <xf numFmtId="174" fontId="5" fillId="49" borderId="0" xfId="120" applyNumberFormat="1" applyFont="1" applyFill="1" applyAlignment="1">
      <alignment horizontal="right"/>
      <protection/>
    </xf>
    <xf numFmtId="174" fontId="5" fillId="52" borderId="0" xfId="120" applyNumberFormat="1" applyFont="1" applyFill="1" applyAlignment="1">
      <alignment horizontal="right"/>
      <protection/>
    </xf>
    <xf numFmtId="174" fontId="4" fillId="52" borderId="0" xfId="120" applyNumberFormat="1" applyFont="1" applyFill="1" applyAlignment="1">
      <alignment horizontal="right"/>
      <protection/>
    </xf>
    <xf numFmtId="174" fontId="4" fillId="49" borderId="0" xfId="120" applyNumberFormat="1" applyFont="1" applyFill="1" applyAlignment="1">
      <alignment horizontal="right"/>
      <protection/>
    </xf>
    <xf numFmtId="3" fontId="32" fillId="49" borderId="0" xfId="120" applyNumberFormat="1" applyFont="1" applyFill="1" applyAlignment="1">
      <alignment horizontal="right"/>
      <protection/>
    </xf>
    <xf numFmtId="0" fontId="0" fillId="49" borderId="0" xfId="0" applyFont="1" applyFill="1" applyAlignment="1">
      <alignment horizontal="right"/>
    </xf>
    <xf numFmtId="0" fontId="26" fillId="49" borderId="0" xfId="0" applyFont="1" applyFill="1" applyAlignment="1">
      <alignment horizontal="right"/>
    </xf>
    <xf numFmtId="174" fontId="27" fillId="49" borderId="0" xfId="105" applyNumberFormat="1" applyFont="1" applyFill="1" applyAlignment="1">
      <alignment horizontal="right"/>
    </xf>
    <xf numFmtId="174" fontId="27" fillId="52" borderId="0" xfId="105" applyNumberFormat="1" applyFont="1" applyFill="1" applyAlignment="1">
      <alignment horizontal="right"/>
    </xf>
    <xf numFmtId="174" fontId="28" fillId="52" borderId="0" xfId="105" applyNumberFormat="1" applyFont="1" applyFill="1" applyAlignment="1">
      <alignment horizontal="right"/>
    </xf>
    <xf numFmtId="174" fontId="28" fillId="49" borderId="0" xfId="105" applyNumberFormat="1" applyFont="1" applyFill="1" applyAlignment="1">
      <alignment horizontal="right"/>
    </xf>
    <xf numFmtId="3" fontId="28" fillId="49" borderId="0" xfId="105" applyNumberFormat="1" applyFont="1" applyFill="1" applyBorder="1" applyAlignment="1">
      <alignment/>
    </xf>
    <xf numFmtId="174" fontId="28" fillId="49" borderId="0" xfId="120" applyNumberFormat="1" applyFont="1" applyFill="1" applyBorder="1" applyAlignment="1">
      <alignment/>
      <protection/>
    </xf>
    <xf numFmtId="174" fontId="27" fillId="49" borderId="0" xfId="105" applyNumberFormat="1" applyFont="1" applyFill="1" applyBorder="1" applyAlignment="1">
      <alignment/>
    </xf>
    <xf numFmtId="3" fontId="28" fillId="49" borderId="19" xfId="105" applyNumberFormat="1" applyFont="1" applyFill="1" applyBorder="1" applyAlignment="1">
      <alignment/>
    </xf>
    <xf numFmtId="174" fontId="28" fillId="49" borderId="19" xfId="105" applyNumberFormat="1" applyFont="1" applyFill="1" applyBorder="1" applyAlignment="1">
      <alignment/>
    </xf>
    <xf numFmtId="174" fontId="28" fillId="49" borderId="19" xfId="120" applyNumberFormat="1" applyFont="1" applyFill="1" applyBorder="1" applyAlignment="1">
      <alignment/>
      <protection/>
    </xf>
    <xf numFmtId="0" fontId="27" fillId="49" borderId="19" xfId="0" applyFont="1" applyFill="1" applyBorder="1" applyAlignment="1">
      <alignment horizontal="center" vertical="center"/>
    </xf>
    <xf numFmtId="0" fontId="27" fillId="49" borderId="19" xfId="0" applyFont="1" applyFill="1" applyBorder="1" applyAlignment="1">
      <alignment horizontal="center" vertical="center"/>
    </xf>
    <xf numFmtId="0" fontId="27" fillId="49" borderId="26" xfId="0" applyFont="1" applyFill="1" applyBorder="1" applyAlignment="1">
      <alignment horizontal="center"/>
    </xf>
    <xf numFmtId="0" fontId="5" fillId="49" borderId="19"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19" xfId="0" applyFont="1" applyFill="1" applyBorder="1" applyAlignment="1">
      <alignment/>
    </xf>
    <xf numFmtId="173" fontId="28" fillId="49" borderId="0" xfId="0" applyNumberFormat="1" applyFont="1" applyFill="1" applyBorder="1" applyAlignment="1">
      <alignment horizontal="right"/>
    </xf>
    <xf numFmtId="174" fontId="28" fillId="49" borderId="0" xfId="0" applyNumberFormat="1" applyFont="1" applyFill="1" applyBorder="1" applyAlignment="1">
      <alignment horizontal="right"/>
    </xf>
    <xf numFmtId="0" fontId="84" fillId="0" borderId="0" xfId="0" applyFont="1" applyFill="1" applyBorder="1" applyAlignment="1">
      <alignment vertical="center"/>
    </xf>
    <xf numFmtId="0" fontId="27" fillId="0" borderId="0" xfId="0" applyFont="1" applyFill="1" applyBorder="1" applyAlignment="1">
      <alignment vertical="center" wrapText="1"/>
    </xf>
    <xf numFmtId="0" fontId="0" fillId="0" borderId="0" xfId="0" applyFont="1" applyFill="1" applyAlignment="1">
      <alignment/>
    </xf>
    <xf numFmtId="173" fontId="27" fillId="50" borderId="0" xfId="132" applyNumberFormat="1" applyFont="1" applyFill="1" applyBorder="1" applyAlignment="1">
      <alignment horizontal="left"/>
      <protection/>
    </xf>
    <xf numFmtId="0" fontId="27" fillId="49" borderId="0" xfId="0" applyFont="1" applyFill="1" applyBorder="1" applyAlignment="1">
      <alignment horizontal="left"/>
    </xf>
    <xf numFmtId="0" fontId="28" fillId="52" borderId="0" xfId="0" applyFont="1" applyFill="1" applyBorder="1" applyAlignment="1">
      <alignment horizontal="left"/>
    </xf>
    <xf numFmtId="0" fontId="28" fillId="49" borderId="0" xfId="0" applyFont="1" applyFill="1" applyBorder="1" applyAlignment="1">
      <alignment horizontal="left"/>
    </xf>
    <xf numFmtId="174" fontId="4" fillId="49" borderId="0" xfId="120" applyNumberFormat="1" applyFont="1" applyFill="1" applyBorder="1" applyAlignment="1">
      <alignment horizontal="right"/>
      <protection/>
    </xf>
    <xf numFmtId="174" fontId="28" fillId="49" borderId="27" xfId="0" applyNumberFormat="1" applyFont="1" applyFill="1" applyBorder="1" applyAlignment="1">
      <alignment/>
    </xf>
    <xf numFmtId="174" fontId="4" fillId="52" borderId="0" xfId="120" applyNumberFormat="1" applyFont="1" applyFill="1" applyBorder="1" applyAlignment="1">
      <alignment horizontal="right"/>
      <protection/>
    </xf>
    <xf numFmtId="173" fontId="5" fillId="50" borderId="0" xfId="133" applyNumberFormat="1" applyFont="1" applyFill="1" applyBorder="1" applyAlignment="1">
      <alignment horizontal="left"/>
      <protection/>
    </xf>
    <xf numFmtId="0" fontId="5" fillId="49" borderId="0" xfId="0" applyFont="1" applyFill="1" applyBorder="1" applyAlignment="1">
      <alignment horizontal="left"/>
    </xf>
    <xf numFmtId="0" fontId="4" fillId="52" borderId="0" xfId="120" applyFont="1" applyFill="1" applyBorder="1" applyAlignment="1">
      <alignment horizontal="left"/>
      <protection/>
    </xf>
    <xf numFmtId="0" fontId="4" fillId="49" borderId="0" xfId="120" applyFont="1" applyFill="1" applyBorder="1" applyAlignment="1">
      <alignment horizontal="left"/>
      <protection/>
    </xf>
    <xf numFmtId="174" fontId="5" fillId="49" borderId="0" xfId="120" applyNumberFormat="1" applyFont="1" applyFill="1" applyAlignment="1">
      <alignment horizontal="center"/>
      <protection/>
    </xf>
    <xf numFmtId="174" fontId="5" fillId="52" borderId="0" xfId="120" applyNumberFormat="1" applyFont="1" applyFill="1" applyAlignment="1">
      <alignment horizontal="center"/>
      <protection/>
    </xf>
    <xf numFmtId="174" fontId="4" fillId="52" borderId="0" xfId="120" applyNumberFormat="1" applyFont="1" applyFill="1" applyAlignment="1">
      <alignment horizontal="center"/>
      <protection/>
    </xf>
    <xf numFmtId="174" fontId="4" fillId="49" borderId="0" xfId="120" applyNumberFormat="1" applyFont="1" applyFill="1" applyAlignment="1">
      <alignment horizontal="center"/>
      <protection/>
    </xf>
    <xf numFmtId="174" fontId="27" fillId="49" borderId="0" xfId="0" applyNumberFormat="1" applyFont="1" applyFill="1" applyAlignment="1">
      <alignment horizontal="right"/>
    </xf>
    <xf numFmtId="174" fontId="27" fillId="52" borderId="0" xfId="0" applyNumberFormat="1" applyFont="1" applyFill="1" applyAlignment="1">
      <alignment horizontal="right"/>
    </xf>
    <xf numFmtId="174" fontId="28" fillId="52" borderId="0" xfId="0" applyNumberFormat="1" applyFont="1" applyFill="1" applyAlignment="1">
      <alignment horizontal="right"/>
    </xf>
    <xf numFmtId="174" fontId="28" fillId="49" borderId="0" xfId="0" applyNumberFormat="1" applyFont="1" applyFill="1" applyAlignment="1">
      <alignment horizontal="right"/>
    </xf>
    <xf numFmtId="174" fontId="28" fillId="52" borderId="0" xfId="0" applyNumberFormat="1" applyFont="1" applyFill="1" applyBorder="1" applyAlignment="1">
      <alignment horizontal="right"/>
    </xf>
    <xf numFmtId="174" fontId="28" fillId="49" borderId="0" xfId="105" applyNumberFormat="1" applyFont="1" applyFill="1" applyBorder="1" applyAlignment="1">
      <alignment horizontal="right"/>
    </xf>
    <xf numFmtId="174" fontId="27" fillId="52" borderId="0" xfId="105" applyNumberFormat="1" applyFont="1" applyFill="1" applyBorder="1" applyAlignment="1">
      <alignment horizontal="right"/>
    </xf>
    <xf numFmtId="174" fontId="28" fillId="52" borderId="0" xfId="105" applyNumberFormat="1" applyFont="1" applyFill="1" applyBorder="1" applyAlignment="1">
      <alignment horizontal="right"/>
    </xf>
    <xf numFmtId="175" fontId="28" fillId="49" borderId="19" xfId="120" applyNumberFormat="1" applyFont="1" applyFill="1" applyBorder="1" applyAlignment="1" applyProtection="1">
      <alignment horizontal="center" wrapText="1"/>
      <protection/>
    </xf>
    <xf numFmtId="0" fontId="4" fillId="49" borderId="27" xfId="120" applyFont="1" applyFill="1" applyBorder="1" applyAlignment="1">
      <alignment horizontal="left"/>
      <protection/>
    </xf>
    <xf numFmtId="174" fontId="4" fillId="49" borderId="27" xfId="120" applyNumberFormat="1" applyFont="1" applyFill="1" applyBorder="1" applyAlignment="1">
      <alignment horizontal="right"/>
      <protection/>
    </xf>
    <xf numFmtId="174" fontId="4" fillId="49" borderId="27" xfId="120" applyNumberFormat="1" applyFont="1" applyFill="1" applyBorder="1" applyAlignment="1">
      <alignment horizontal="center"/>
      <protection/>
    </xf>
    <xf numFmtId="174" fontId="4" fillId="49" borderId="27" xfId="120" applyNumberFormat="1" applyFont="1" applyFill="1" applyBorder="1">
      <alignment/>
      <protection/>
    </xf>
    <xf numFmtId="174" fontId="28" fillId="49" borderId="27" xfId="105" applyNumberFormat="1" applyFont="1" applyFill="1" applyBorder="1" applyAlignment="1">
      <alignment/>
    </xf>
    <xf numFmtId="174" fontId="28" fillId="49" borderId="27" xfId="105" applyNumberFormat="1" applyFont="1" applyFill="1" applyBorder="1" applyAlignment="1">
      <alignment horizontal="right"/>
    </xf>
    <xf numFmtId="0" fontId="28" fillId="49" borderId="27" xfId="120" applyFont="1" applyFill="1" applyBorder="1">
      <alignment/>
      <protection/>
    </xf>
    <xf numFmtId="174" fontId="28" fillId="49" borderId="27" xfId="120" applyNumberFormat="1" applyFont="1" applyFill="1" applyBorder="1" applyAlignment="1">
      <alignment horizontal="right"/>
      <protection/>
    </xf>
    <xf numFmtId="0" fontId="28" fillId="49" borderId="27" xfId="0" applyFont="1" applyFill="1" applyBorder="1" applyAlignment="1">
      <alignment horizontal="left"/>
    </xf>
    <xf numFmtId="174" fontId="28" fillId="49" borderId="27" xfId="0" applyNumberFormat="1" applyFont="1" applyFill="1" applyBorder="1" applyAlignment="1">
      <alignment horizontal="right"/>
    </xf>
    <xf numFmtId="1" fontId="28" fillId="50" borderId="27" xfId="133" applyNumberFormat="1" applyFont="1" applyFill="1" applyBorder="1" applyAlignment="1">
      <alignment/>
      <protection/>
    </xf>
    <xf numFmtId="174" fontId="28" fillId="50" borderId="27" xfId="105" applyNumberFormat="1" applyFont="1" applyFill="1" applyBorder="1" applyAlignment="1">
      <alignment/>
    </xf>
    <xf numFmtId="4" fontId="5" fillId="49" borderId="0" xfId="120" applyNumberFormat="1" applyFont="1" applyFill="1" applyAlignment="1">
      <alignment horizontal="right"/>
      <protection/>
    </xf>
    <xf numFmtId="0" fontId="84" fillId="56" borderId="28" xfId="0" applyFont="1" applyFill="1" applyBorder="1" applyAlignment="1">
      <alignment horizontal="center"/>
    </xf>
    <xf numFmtId="0" fontId="84" fillId="56" borderId="29" xfId="0" applyFont="1" applyFill="1" applyBorder="1" applyAlignment="1">
      <alignment horizontal="center"/>
    </xf>
    <xf numFmtId="0" fontId="84" fillId="56" borderId="22" xfId="0" applyFont="1" applyFill="1" applyBorder="1" applyAlignment="1">
      <alignment horizontal="center"/>
    </xf>
    <xf numFmtId="0" fontId="84" fillId="56" borderId="20" xfId="0" applyFont="1" applyFill="1" applyBorder="1" applyAlignment="1">
      <alignment horizontal="center"/>
    </xf>
    <xf numFmtId="2" fontId="84" fillId="56" borderId="30" xfId="0" applyNumberFormat="1" applyFont="1" applyFill="1" applyBorder="1" applyAlignment="1">
      <alignment horizontal="center"/>
    </xf>
    <xf numFmtId="2" fontId="84" fillId="56" borderId="31" xfId="0" applyNumberFormat="1" applyFont="1" applyFill="1" applyBorder="1" applyAlignment="1">
      <alignment horizontal="center"/>
    </xf>
    <xf numFmtId="0" fontId="36" fillId="49" borderId="0" xfId="0" applyFont="1" applyFill="1" applyAlignment="1">
      <alignment horizontal="center"/>
    </xf>
    <xf numFmtId="0" fontId="36" fillId="49" borderId="19" xfId="0" applyFont="1" applyFill="1" applyBorder="1" applyAlignment="1">
      <alignment horizontal="center"/>
    </xf>
    <xf numFmtId="0" fontId="84" fillId="56" borderId="0" xfId="0" applyFont="1" applyFill="1" applyBorder="1" applyAlignment="1">
      <alignment horizontal="center" vertical="center"/>
    </xf>
    <xf numFmtId="0" fontId="27" fillId="52" borderId="0" xfId="0" applyFont="1" applyFill="1" applyBorder="1" applyAlignment="1">
      <alignment horizontal="left" vertical="center" wrapText="1"/>
    </xf>
    <xf numFmtId="0" fontId="27" fillId="49" borderId="26" xfId="0" applyFont="1" applyFill="1" applyBorder="1" applyAlignment="1">
      <alignment horizontal="center"/>
    </xf>
    <xf numFmtId="0" fontId="32" fillId="49" borderId="0" xfId="120" applyFont="1" applyFill="1" applyAlignment="1">
      <alignment horizontal="left" wrapText="1"/>
      <protection/>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2" fillId="49" borderId="0" xfId="120" applyFont="1" applyFill="1" applyAlignment="1">
      <alignment horizontal="left" wrapText="1"/>
      <protection/>
    </xf>
    <xf numFmtId="0" fontId="5" fillId="49" borderId="26" xfId="120" applyFont="1" applyFill="1" applyBorder="1" applyAlignment="1">
      <alignment horizontal="center"/>
      <protection/>
    </xf>
    <xf numFmtId="0" fontId="5" fillId="49" borderId="0" xfId="120" applyFont="1" applyFill="1" applyAlignment="1">
      <alignment horizontal="center" vertical="center"/>
      <protection/>
    </xf>
    <xf numFmtId="0" fontId="5" fillId="49" borderId="19" xfId="120" applyFont="1" applyFill="1" applyBorder="1" applyAlignment="1">
      <alignment horizontal="center" vertical="center"/>
      <protection/>
    </xf>
    <xf numFmtId="174" fontId="27" fillId="49" borderId="24" xfId="0" applyNumberFormat="1" applyFont="1" applyFill="1" applyBorder="1" applyAlignment="1">
      <alignment horizontal="center" vertical="center" wrapText="1"/>
    </xf>
    <xf numFmtId="174" fontId="27" fillId="49" borderId="19" xfId="0" applyNumberFormat="1" applyFont="1" applyFill="1" applyBorder="1" applyAlignment="1">
      <alignment horizontal="center" vertical="center" wrapText="1"/>
    </xf>
    <xf numFmtId="0" fontId="27" fillId="49" borderId="19" xfId="0" applyFont="1" applyFill="1" applyBorder="1" applyAlignment="1">
      <alignment horizontal="center"/>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7" fillId="49" borderId="24" xfId="120" applyFont="1" applyFill="1" applyBorder="1" applyAlignment="1">
      <alignment horizontal="center"/>
      <protection/>
    </xf>
    <xf numFmtId="0" fontId="27" fillId="49" borderId="26" xfId="120" applyFont="1" applyFill="1" applyBorder="1" applyAlignment="1">
      <alignment horizontal="center"/>
      <protection/>
    </xf>
    <xf numFmtId="175" fontId="27" fillId="31" borderId="24" xfId="120" applyNumberFormat="1" applyFont="1" applyFill="1" applyBorder="1" applyAlignment="1" applyProtection="1">
      <alignment horizontal="center" vertical="center" wrapText="1"/>
      <protection/>
    </xf>
    <xf numFmtId="175" fontId="27" fillId="31" borderId="19" xfId="120" applyNumberFormat="1" applyFont="1" applyFill="1" applyBorder="1" applyAlignment="1" applyProtection="1">
      <alignment horizontal="center" vertical="center" wrapText="1"/>
      <protection/>
    </xf>
    <xf numFmtId="0" fontId="27" fillId="49" borderId="19" xfId="120" applyFont="1" applyFill="1" applyBorder="1" applyAlignment="1">
      <alignment horizontal="center"/>
      <protection/>
    </xf>
    <xf numFmtId="0" fontId="27" fillId="49" borderId="0" xfId="120" applyFont="1" applyFill="1" applyBorder="1" applyAlignment="1">
      <alignment horizontal="center"/>
      <protection/>
    </xf>
    <xf numFmtId="0" fontId="27" fillId="49" borderId="0" xfId="120" applyFont="1" applyFill="1" applyBorder="1" applyAlignment="1">
      <alignment horizontal="center" vertical="center" wrapText="1"/>
      <protection/>
    </xf>
    <xf numFmtId="0" fontId="27" fillId="49" borderId="19" xfId="120" applyFont="1" applyFill="1" applyBorder="1" applyAlignment="1">
      <alignment horizontal="center" vertical="center" wrapText="1"/>
      <protection/>
    </xf>
    <xf numFmtId="0" fontId="27" fillId="49" borderId="26" xfId="120" applyFont="1" applyFill="1" applyBorder="1" applyAlignment="1">
      <alignment horizontal="center" vertical="center" wrapText="1"/>
      <protection/>
    </xf>
    <xf numFmtId="0" fontId="27" fillId="49" borderId="24" xfId="120" applyFont="1" applyFill="1" applyBorder="1" applyAlignment="1">
      <alignment horizontal="center" vertical="center" wrapText="1"/>
      <protection/>
    </xf>
    <xf numFmtId="177" fontId="27" fillId="54" borderId="0" xfId="105" applyNumberFormat="1" applyFont="1" applyFill="1" applyAlignment="1">
      <alignment horizontal="center" vertical="center"/>
    </xf>
    <xf numFmtId="0" fontId="28" fillId="49" borderId="0" xfId="105" applyNumberFormat="1" applyFont="1" applyFill="1" applyAlignment="1">
      <alignment horizontal="center" vertical="center"/>
    </xf>
    <xf numFmtId="175" fontId="27" fillId="49" borderId="0" xfId="120" applyNumberFormat="1" applyFont="1" applyFill="1" applyBorder="1" applyAlignment="1" applyProtection="1">
      <alignment horizontal="center" vertical="center" wrapText="1"/>
      <protection/>
    </xf>
    <xf numFmtId="175" fontId="27" fillId="49" borderId="19" xfId="120" applyNumberFormat="1" applyFont="1" applyFill="1" applyBorder="1" applyAlignment="1" applyProtection="1">
      <alignment horizontal="center" vertical="center" wrapText="1"/>
      <protection/>
    </xf>
    <xf numFmtId="0" fontId="28" fillId="49" borderId="0" xfId="105" applyNumberFormat="1" applyFont="1" applyFill="1" applyAlignment="1">
      <alignment horizontal="center" vertical="center" wrapText="1"/>
    </xf>
    <xf numFmtId="0" fontId="28" fillId="49" borderId="19" xfId="105" applyNumberFormat="1" applyFont="1" applyFill="1" applyBorder="1" applyAlignment="1">
      <alignment horizontal="center" vertical="center"/>
    </xf>
    <xf numFmtId="176" fontId="27" fillId="54" borderId="0" xfId="105" applyNumberFormat="1" applyFont="1" applyFill="1" applyAlignment="1">
      <alignment horizontal="center" vertical="center"/>
    </xf>
    <xf numFmtId="0" fontId="27" fillId="49" borderId="24" xfId="0" applyFont="1" applyFill="1" applyBorder="1" applyAlignment="1">
      <alignment horizontal="center"/>
    </xf>
    <xf numFmtId="0" fontId="27" fillId="49" borderId="0" xfId="120" applyFont="1" applyFill="1" applyAlignment="1">
      <alignment horizontal="center" vertical="center"/>
      <protection/>
    </xf>
    <xf numFmtId="0" fontId="27" fillId="49" borderId="19" xfId="120"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0" fontId="27" fillId="49" borderId="24" xfId="120" applyFont="1" applyFill="1" applyBorder="1" applyAlignment="1" applyProtection="1">
      <alignment horizontal="center" vertical="center" wrapText="1"/>
      <protection/>
    </xf>
    <xf numFmtId="0" fontId="27" fillId="49" borderId="0" xfId="120" applyFont="1" applyFill="1" applyBorder="1" applyAlignment="1" applyProtection="1">
      <alignment horizontal="center" vertical="center" wrapText="1"/>
      <protection/>
    </xf>
    <xf numFmtId="0" fontId="27" fillId="49" borderId="19" xfId="120" applyFont="1" applyFill="1" applyBorder="1" applyAlignment="1" applyProtection="1">
      <alignment horizontal="center" vertical="center" wrapText="1"/>
      <protection/>
    </xf>
    <xf numFmtId="177" fontId="27" fillId="54" borderId="0" xfId="105" applyNumberFormat="1" applyFont="1" applyFill="1" applyBorder="1" applyAlignment="1">
      <alignment horizontal="left" vertical="center" wrapText="1"/>
    </xf>
    <xf numFmtId="175" fontId="27" fillId="49" borderId="24" xfId="118" applyNumberFormat="1" applyFont="1" applyFill="1" applyBorder="1" applyAlignment="1" applyProtection="1">
      <alignment horizontal="center" vertical="center" wrapText="1"/>
      <protection/>
    </xf>
    <xf numFmtId="175" fontId="27" fillId="49" borderId="19" xfId="118" applyNumberFormat="1" applyFont="1" applyFill="1" applyBorder="1" applyAlignment="1" applyProtection="1">
      <alignment horizontal="center" vertical="center" wrapText="1"/>
      <protection/>
    </xf>
    <xf numFmtId="0" fontId="28" fillId="49" borderId="0" xfId="105" applyNumberFormat="1" applyFont="1" applyFill="1" applyBorder="1" applyAlignment="1">
      <alignment horizontal="left" vertical="center" wrapText="1"/>
    </xf>
    <xf numFmtId="177" fontId="27" fillId="54" borderId="0" xfId="105" applyNumberFormat="1" applyFont="1" applyFill="1" applyBorder="1" applyAlignment="1">
      <alignment horizontal="center" vertical="center"/>
    </xf>
    <xf numFmtId="0" fontId="28" fillId="49" borderId="19" xfId="105" applyNumberFormat="1" applyFont="1" applyFill="1" applyBorder="1" applyAlignment="1">
      <alignment horizontal="left" vertical="center" wrapText="1"/>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Hyperlink" xfId="100"/>
    <cellStyle name="Hipervínculo 2" xfId="101"/>
    <cellStyle name="Followed Hyperlink" xfId="102"/>
    <cellStyle name="Incorrecto" xfId="103"/>
    <cellStyle name="Incorrecto 2" xfId="104"/>
    <cellStyle name="Comma" xfId="105"/>
    <cellStyle name="Comma [0]" xfId="106"/>
    <cellStyle name="Millares 2" xfId="107"/>
    <cellStyle name="Millares 2 2" xfId="108"/>
    <cellStyle name="Millares 2 3" xfId="109"/>
    <cellStyle name="Millares 3" xfId="110"/>
    <cellStyle name="Millares 3 2" xfId="111"/>
    <cellStyle name="Millares 3 2 2" xfId="112"/>
    <cellStyle name="Millares 3 3" xfId="113"/>
    <cellStyle name="Currency" xfId="114"/>
    <cellStyle name="Currency [0]" xfId="115"/>
    <cellStyle name="Neutral" xfId="116"/>
    <cellStyle name="Neutral 2" xfId="117"/>
    <cellStyle name="Normal 2" xfId="118"/>
    <cellStyle name="Normal 2 2" xfId="119"/>
    <cellStyle name="Normal 2 3" xfId="120"/>
    <cellStyle name="Normal 3" xfId="121"/>
    <cellStyle name="Normal 3 2" xfId="122"/>
    <cellStyle name="Normal 3 2 2" xfId="123"/>
    <cellStyle name="Normal 3 3" xfId="124"/>
    <cellStyle name="Normal 4" xfId="125"/>
    <cellStyle name="Normal 4 2" xfId="126"/>
    <cellStyle name="Normal 5" xfId="127"/>
    <cellStyle name="Normal 5 2" xfId="128"/>
    <cellStyle name="Normal 6" xfId="129"/>
    <cellStyle name="Normal_cuadro2.3 " xfId="130"/>
    <cellStyle name="Normal_cuadro2.3  2 2" xfId="131"/>
    <cellStyle name="Normal_cuadro2.3 _MPAIS macro" xfId="132"/>
    <cellStyle name="Normal_cuadro2.3 _MPAIS macro 2" xfId="133"/>
    <cellStyle name="Notas" xfId="134"/>
    <cellStyle name="Notas 2" xfId="135"/>
    <cellStyle name="Notas 2 2" xfId="136"/>
    <cellStyle name="Notas 3" xfId="137"/>
    <cellStyle name="Notas 3 2" xfId="138"/>
    <cellStyle name="Percent" xfId="139"/>
    <cellStyle name="Porcentaje 2" xfId="140"/>
    <cellStyle name="Salida" xfId="141"/>
    <cellStyle name="Salida 2" xfId="142"/>
    <cellStyle name="Texto de advertencia" xfId="143"/>
    <cellStyle name="Texto de advertencia 2" xfId="144"/>
    <cellStyle name="Texto explicativo" xfId="145"/>
    <cellStyle name="Texto explicativo 2" xfId="146"/>
    <cellStyle name="Título"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190500</xdr:rowOff>
    </xdr:from>
    <xdr:to>
      <xdr:col>2</xdr:col>
      <xdr:colOff>19050</xdr:colOff>
      <xdr:row>4</xdr:row>
      <xdr:rowOff>228600</xdr:rowOff>
    </xdr:to>
    <xdr:pic>
      <xdr:nvPicPr>
        <xdr:cNvPr id="1" name="Imagen 6"/>
        <xdr:cNvPicPr preferRelativeResize="1">
          <a:picLocks noChangeAspect="0"/>
        </xdr:cNvPicPr>
      </xdr:nvPicPr>
      <xdr:blipFill>
        <a:blip r:embed="rId1"/>
        <a:srcRect l="2815" t="45454" r="978" b="19909"/>
        <a:stretch>
          <a:fillRect/>
        </a:stretch>
      </xdr:blipFill>
      <xdr:spPr>
        <a:xfrm>
          <a:off x="0" y="1085850"/>
          <a:ext cx="5200650" cy="38100"/>
        </a:xfrm>
        <a:prstGeom prst="rect">
          <a:avLst/>
        </a:prstGeom>
        <a:noFill/>
        <a:ln w="9525" cmpd="sng">
          <a:noFill/>
        </a:ln>
      </xdr:spPr>
    </xdr:pic>
    <xdr:clientData/>
  </xdr:twoCellAnchor>
  <xdr:twoCellAnchor>
    <xdr:from>
      <xdr:col>0</xdr:col>
      <xdr:colOff>0</xdr:colOff>
      <xdr:row>1</xdr:row>
      <xdr:rowOff>114300</xdr:rowOff>
    </xdr:from>
    <xdr:to>
      <xdr:col>1</xdr:col>
      <xdr:colOff>142875</xdr:colOff>
      <xdr:row>3</xdr:row>
      <xdr:rowOff>161925</xdr:rowOff>
    </xdr:to>
    <xdr:pic>
      <xdr:nvPicPr>
        <xdr:cNvPr id="2" name="Imagen 17"/>
        <xdr:cNvPicPr preferRelativeResize="1">
          <a:picLocks noChangeAspect="1"/>
        </xdr:cNvPicPr>
      </xdr:nvPicPr>
      <xdr:blipFill>
        <a:blip r:embed="rId2"/>
        <a:stretch>
          <a:fillRect/>
        </a:stretch>
      </xdr:blipFill>
      <xdr:spPr>
        <a:xfrm>
          <a:off x="0" y="352425"/>
          <a:ext cx="1057275" cy="485775"/>
        </a:xfrm>
        <a:prstGeom prst="rect">
          <a:avLst/>
        </a:prstGeom>
        <a:noFill/>
        <a:ln w="9525" cmpd="sng">
          <a:noFill/>
        </a:ln>
      </xdr:spPr>
    </xdr:pic>
    <xdr:clientData/>
  </xdr:twoCellAnchor>
  <xdr:twoCellAnchor editAs="oneCell">
    <xdr:from>
      <xdr:col>1</xdr:col>
      <xdr:colOff>2438400</xdr:colOff>
      <xdr:row>1</xdr:row>
      <xdr:rowOff>180975</xdr:rowOff>
    </xdr:from>
    <xdr:to>
      <xdr:col>1</xdr:col>
      <xdr:colOff>4181475</xdr:colOff>
      <xdr:row>3</xdr:row>
      <xdr:rowOff>209550</xdr:rowOff>
    </xdr:to>
    <xdr:pic>
      <xdr:nvPicPr>
        <xdr:cNvPr id="3" name="Imagen 5"/>
        <xdr:cNvPicPr preferRelativeResize="1">
          <a:picLocks noChangeAspect="1"/>
        </xdr:cNvPicPr>
      </xdr:nvPicPr>
      <xdr:blipFill>
        <a:blip r:embed="rId3"/>
        <a:stretch>
          <a:fillRect/>
        </a:stretch>
      </xdr:blipFill>
      <xdr:spPr>
        <a:xfrm>
          <a:off x="3352800" y="419100"/>
          <a:ext cx="1743075"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19050</xdr:rowOff>
    </xdr:from>
    <xdr:to>
      <xdr:col>20</xdr:col>
      <xdr:colOff>95250</xdr:colOff>
      <xdr:row>5</xdr:row>
      <xdr:rowOff>66675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14735175" cy="47625"/>
        </a:xfrm>
        <a:prstGeom prst="rect">
          <a:avLst/>
        </a:prstGeom>
        <a:noFill/>
        <a:ln w="9525" cmpd="sng">
          <a:noFill/>
        </a:ln>
      </xdr:spPr>
    </xdr:pic>
    <xdr:clientData/>
  </xdr:twoCellAnchor>
  <xdr:twoCellAnchor>
    <xdr:from>
      <xdr:col>0</xdr:col>
      <xdr:colOff>0</xdr:colOff>
      <xdr:row>1</xdr:row>
      <xdr:rowOff>0</xdr:rowOff>
    </xdr:from>
    <xdr:to>
      <xdr:col>1</xdr:col>
      <xdr:colOff>342900</xdr:colOff>
      <xdr:row>4</xdr:row>
      <xdr:rowOff>38100</xdr:rowOff>
    </xdr:to>
    <xdr:pic>
      <xdr:nvPicPr>
        <xdr:cNvPr id="2" name="Imagen 17"/>
        <xdr:cNvPicPr preferRelativeResize="1">
          <a:picLocks noChangeAspect="1"/>
        </xdr:cNvPicPr>
      </xdr:nvPicPr>
      <xdr:blipFill>
        <a:blip r:embed="rId2"/>
        <a:stretch>
          <a:fillRect/>
        </a:stretch>
      </xdr:blipFill>
      <xdr:spPr>
        <a:xfrm>
          <a:off x="0" y="161925"/>
          <a:ext cx="1990725" cy="523875"/>
        </a:xfrm>
        <a:prstGeom prst="rect">
          <a:avLst/>
        </a:prstGeom>
        <a:noFill/>
        <a:ln w="9525" cmpd="sng">
          <a:noFill/>
        </a:ln>
      </xdr:spPr>
    </xdr:pic>
    <xdr:clientData/>
  </xdr:twoCellAnchor>
  <xdr:twoCellAnchor editAs="oneCell">
    <xdr:from>
      <xdr:col>17</xdr:col>
      <xdr:colOff>514350</xdr:colOff>
      <xdr:row>1</xdr:row>
      <xdr:rowOff>19050</xdr:rowOff>
    </xdr:from>
    <xdr:to>
      <xdr:col>19</xdr:col>
      <xdr:colOff>723900</xdr:colOff>
      <xdr:row>4</xdr:row>
      <xdr:rowOff>28575</xdr:rowOff>
    </xdr:to>
    <xdr:pic>
      <xdr:nvPicPr>
        <xdr:cNvPr id="3" name="Imagen 4"/>
        <xdr:cNvPicPr preferRelativeResize="1">
          <a:picLocks noChangeAspect="1"/>
        </xdr:cNvPicPr>
      </xdr:nvPicPr>
      <xdr:blipFill>
        <a:blip r:embed="rId3"/>
        <a:stretch>
          <a:fillRect/>
        </a:stretch>
      </xdr:blipFill>
      <xdr:spPr>
        <a:xfrm>
          <a:off x="12868275" y="180975"/>
          <a:ext cx="17335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19050</xdr:rowOff>
    </xdr:from>
    <xdr:to>
      <xdr:col>11</xdr:col>
      <xdr:colOff>47625</xdr:colOff>
      <xdr:row>5</xdr:row>
      <xdr:rowOff>76200</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8562975" cy="57150"/>
        </a:xfrm>
        <a:prstGeom prst="rect">
          <a:avLst/>
        </a:prstGeom>
        <a:noFill/>
        <a:ln w="9525" cmpd="sng">
          <a:noFill/>
        </a:ln>
      </xdr:spPr>
    </xdr:pic>
    <xdr:clientData/>
  </xdr:twoCellAnchor>
  <xdr:twoCellAnchor>
    <xdr:from>
      <xdr:col>0</xdr:col>
      <xdr:colOff>0</xdr:colOff>
      <xdr:row>1</xdr:row>
      <xdr:rowOff>0</xdr:rowOff>
    </xdr:from>
    <xdr:to>
      <xdr:col>1</xdr:col>
      <xdr:colOff>342900</xdr:colOff>
      <xdr:row>4</xdr:row>
      <xdr:rowOff>38100</xdr:rowOff>
    </xdr:to>
    <xdr:pic>
      <xdr:nvPicPr>
        <xdr:cNvPr id="2" name="Imagen 17"/>
        <xdr:cNvPicPr preferRelativeResize="1">
          <a:picLocks noChangeAspect="1"/>
        </xdr:cNvPicPr>
      </xdr:nvPicPr>
      <xdr:blipFill>
        <a:blip r:embed="rId2"/>
        <a:stretch>
          <a:fillRect/>
        </a:stretch>
      </xdr:blipFill>
      <xdr:spPr>
        <a:xfrm>
          <a:off x="0" y="161925"/>
          <a:ext cx="1990725" cy="523875"/>
        </a:xfrm>
        <a:prstGeom prst="rect">
          <a:avLst/>
        </a:prstGeom>
        <a:noFill/>
        <a:ln w="9525" cmpd="sng">
          <a:noFill/>
        </a:ln>
      </xdr:spPr>
    </xdr:pic>
    <xdr:clientData/>
  </xdr:twoCellAnchor>
  <xdr:twoCellAnchor editAs="oneCell">
    <xdr:from>
      <xdr:col>8</xdr:col>
      <xdr:colOff>0</xdr:colOff>
      <xdr:row>1</xdr:row>
      <xdr:rowOff>0</xdr:rowOff>
    </xdr:from>
    <xdr:to>
      <xdr:col>11</xdr:col>
      <xdr:colOff>19050</xdr:colOff>
      <xdr:row>4</xdr:row>
      <xdr:rowOff>19050</xdr:rowOff>
    </xdr:to>
    <xdr:pic>
      <xdr:nvPicPr>
        <xdr:cNvPr id="3" name="Imagen 4"/>
        <xdr:cNvPicPr preferRelativeResize="1">
          <a:picLocks noChangeAspect="1"/>
        </xdr:cNvPicPr>
      </xdr:nvPicPr>
      <xdr:blipFill>
        <a:blip r:embed="rId3"/>
        <a:stretch>
          <a:fillRect/>
        </a:stretch>
      </xdr:blipFill>
      <xdr:spPr>
        <a:xfrm>
          <a:off x="6781800" y="161925"/>
          <a:ext cx="1752600" cy="504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85725</xdr:rowOff>
    </xdr:from>
    <xdr:to>
      <xdr:col>12</xdr:col>
      <xdr:colOff>85725</xdr:colOff>
      <xdr:row>5</xdr:row>
      <xdr:rowOff>19050</xdr:rowOff>
    </xdr:to>
    <xdr:pic>
      <xdr:nvPicPr>
        <xdr:cNvPr id="1" name="Imagen 6"/>
        <xdr:cNvPicPr preferRelativeResize="1">
          <a:picLocks noChangeAspect="0"/>
        </xdr:cNvPicPr>
      </xdr:nvPicPr>
      <xdr:blipFill>
        <a:blip r:embed="rId1"/>
        <a:srcRect l="2815" t="45454" r="978" b="19909"/>
        <a:stretch>
          <a:fillRect/>
        </a:stretch>
      </xdr:blipFill>
      <xdr:spPr>
        <a:xfrm>
          <a:off x="0" y="762000"/>
          <a:ext cx="11125200" cy="95250"/>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19050</xdr:rowOff>
    </xdr:to>
    <xdr:pic>
      <xdr:nvPicPr>
        <xdr:cNvPr id="2" name="Imagen 17"/>
        <xdr:cNvPicPr preferRelativeResize="1">
          <a:picLocks noChangeAspect="1"/>
        </xdr:cNvPicPr>
      </xdr:nvPicPr>
      <xdr:blipFill>
        <a:blip r:embed="rId2"/>
        <a:stretch>
          <a:fillRect/>
        </a:stretch>
      </xdr:blipFill>
      <xdr:spPr>
        <a:xfrm>
          <a:off x="0" y="161925"/>
          <a:ext cx="1990725" cy="533400"/>
        </a:xfrm>
        <a:prstGeom prst="rect">
          <a:avLst/>
        </a:prstGeom>
        <a:noFill/>
        <a:ln w="9525" cmpd="sng">
          <a:noFill/>
        </a:ln>
      </xdr:spPr>
    </xdr:pic>
    <xdr:clientData/>
  </xdr:twoCellAnchor>
  <xdr:twoCellAnchor editAs="oneCell">
    <xdr:from>
      <xdr:col>9</xdr:col>
      <xdr:colOff>476250</xdr:colOff>
      <xdr:row>0</xdr:row>
      <xdr:rowOff>142875</xdr:rowOff>
    </xdr:from>
    <xdr:to>
      <xdr:col>11</xdr:col>
      <xdr:colOff>685800</xdr:colOff>
      <xdr:row>3</xdr:row>
      <xdr:rowOff>142875</xdr:rowOff>
    </xdr:to>
    <xdr:pic>
      <xdr:nvPicPr>
        <xdr:cNvPr id="3" name="Imagen 4"/>
        <xdr:cNvPicPr preferRelativeResize="1">
          <a:picLocks noChangeAspect="1"/>
        </xdr:cNvPicPr>
      </xdr:nvPicPr>
      <xdr:blipFill>
        <a:blip r:embed="rId3"/>
        <a:stretch>
          <a:fillRect/>
        </a:stretch>
      </xdr:blipFill>
      <xdr:spPr>
        <a:xfrm>
          <a:off x="9229725" y="142875"/>
          <a:ext cx="1733550" cy="51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85725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1934825" cy="66675"/>
        </a:xfrm>
        <a:prstGeom prst="rect">
          <a:avLst/>
        </a:prstGeom>
        <a:noFill/>
        <a:ln w="9525" cmpd="sng">
          <a:noFill/>
        </a:ln>
      </xdr:spPr>
    </xdr:pic>
    <xdr:clientData/>
  </xdr:twoCellAnchor>
  <xdr:twoCellAnchor>
    <xdr:from>
      <xdr:col>0</xdr:col>
      <xdr:colOff>57150</xdr:colOff>
      <xdr:row>0</xdr:row>
      <xdr:rowOff>123825</xdr:rowOff>
    </xdr:from>
    <xdr:to>
      <xdr:col>0</xdr:col>
      <xdr:colOff>2038350</xdr:colOff>
      <xdr:row>3</xdr:row>
      <xdr:rowOff>161925</xdr:rowOff>
    </xdr:to>
    <xdr:pic>
      <xdr:nvPicPr>
        <xdr:cNvPr id="2" name="Imagen 17"/>
        <xdr:cNvPicPr preferRelativeResize="1">
          <a:picLocks noChangeAspect="1"/>
        </xdr:cNvPicPr>
      </xdr:nvPicPr>
      <xdr:blipFill>
        <a:blip r:embed="rId2"/>
        <a:stretch>
          <a:fillRect/>
        </a:stretch>
      </xdr:blipFill>
      <xdr:spPr>
        <a:xfrm>
          <a:off x="57150" y="123825"/>
          <a:ext cx="1981200" cy="523875"/>
        </a:xfrm>
        <a:prstGeom prst="rect">
          <a:avLst/>
        </a:prstGeom>
        <a:noFill/>
        <a:ln w="9525" cmpd="sng">
          <a:noFill/>
        </a:ln>
      </xdr:spPr>
    </xdr:pic>
    <xdr:clientData/>
  </xdr:twoCellAnchor>
  <xdr:twoCellAnchor editAs="oneCell">
    <xdr:from>
      <xdr:col>10</xdr:col>
      <xdr:colOff>133350</xdr:colOff>
      <xdr:row>1</xdr:row>
      <xdr:rowOff>19050</xdr:rowOff>
    </xdr:from>
    <xdr:to>
      <xdr:col>11</xdr:col>
      <xdr:colOff>885825</xdr:colOff>
      <xdr:row>4</xdr:row>
      <xdr:rowOff>19050</xdr:rowOff>
    </xdr:to>
    <xdr:pic>
      <xdr:nvPicPr>
        <xdr:cNvPr id="3" name="Imagen 4"/>
        <xdr:cNvPicPr preferRelativeResize="1">
          <a:picLocks noChangeAspect="1"/>
        </xdr:cNvPicPr>
      </xdr:nvPicPr>
      <xdr:blipFill>
        <a:blip r:embed="rId3"/>
        <a:stretch>
          <a:fillRect/>
        </a:stretch>
      </xdr:blipFill>
      <xdr:spPr>
        <a:xfrm>
          <a:off x="10020300" y="180975"/>
          <a:ext cx="1743075"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57150</xdr:rowOff>
    </xdr:from>
    <xdr:to>
      <xdr:col>21</xdr:col>
      <xdr:colOff>152400</xdr:colOff>
      <xdr:row>4</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20240625" cy="85725"/>
        </a:xfrm>
        <a:prstGeom prst="rect">
          <a:avLst/>
        </a:prstGeom>
        <a:noFill/>
        <a:ln w="9525" cmpd="sng">
          <a:noFill/>
        </a:ln>
      </xdr:spPr>
    </xdr:pic>
    <xdr:clientData/>
  </xdr:twoCellAnchor>
  <xdr:twoCellAnchor>
    <xdr:from>
      <xdr:col>0</xdr:col>
      <xdr:colOff>57150</xdr:colOff>
      <xdr:row>0</xdr:row>
      <xdr:rowOff>133350</xdr:rowOff>
    </xdr:from>
    <xdr:to>
      <xdr:col>1</xdr:col>
      <xdr:colOff>571500</xdr:colOff>
      <xdr:row>2</xdr:row>
      <xdr:rowOff>152400</xdr:rowOff>
    </xdr:to>
    <xdr:pic>
      <xdr:nvPicPr>
        <xdr:cNvPr id="2" name="Imagen 17"/>
        <xdr:cNvPicPr preferRelativeResize="1">
          <a:picLocks noChangeAspect="1"/>
        </xdr:cNvPicPr>
      </xdr:nvPicPr>
      <xdr:blipFill>
        <a:blip r:embed="rId2"/>
        <a:stretch>
          <a:fillRect/>
        </a:stretch>
      </xdr:blipFill>
      <xdr:spPr>
        <a:xfrm>
          <a:off x="57150" y="133350"/>
          <a:ext cx="1990725" cy="533400"/>
        </a:xfrm>
        <a:prstGeom prst="rect">
          <a:avLst/>
        </a:prstGeom>
        <a:noFill/>
        <a:ln w="9525" cmpd="sng">
          <a:noFill/>
        </a:ln>
      </xdr:spPr>
    </xdr:pic>
    <xdr:clientData/>
  </xdr:twoCellAnchor>
  <xdr:twoCellAnchor editAs="oneCell">
    <xdr:from>
      <xdr:col>19</xdr:col>
      <xdr:colOff>9525</xdr:colOff>
      <xdr:row>0</xdr:row>
      <xdr:rowOff>133350</xdr:rowOff>
    </xdr:from>
    <xdr:to>
      <xdr:col>20</xdr:col>
      <xdr:colOff>990600</xdr:colOff>
      <xdr:row>2</xdr:row>
      <xdr:rowOff>133350</xdr:rowOff>
    </xdr:to>
    <xdr:pic>
      <xdr:nvPicPr>
        <xdr:cNvPr id="3" name="Imagen 4"/>
        <xdr:cNvPicPr preferRelativeResize="1">
          <a:picLocks noChangeAspect="1"/>
        </xdr:cNvPicPr>
      </xdr:nvPicPr>
      <xdr:blipFill>
        <a:blip r:embed="rId3"/>
        <a:stretch>
          <a:fillRect/>
        </a:stretch>
      </xdr:blipFill>
      <xdr:spPr>
        <a:xfrm>
          <a:off x="18288000" y="133350"/>
          <a:ext cx="1743075" cy="5143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133350</xdr:rowOff>
    </xdr:from>
    <xdr:to>
      <xdr:col>10</xdr:col>
      <xdr:colOff>19050</xdr:colOff>
      <xdr:row>5</xdr:row>
      <xdr:rowOff>38100</xdr:rowOff>
    </xdr:to>
    <xdr:pic>
      <xdr:nvPicPr>
        <xdr:cNvPr id="1" name="Imagen 6"/>
        <xdr:cNvPicPr preferRelativeResize="1">
          <a:picLocks noChangeAspect="0"/>
        </xdr:cNvPicPr>
      </xdr:nvPicPr>
      <xdr:blipFill>
        <a:blip r:embed="rId1"/>
        <a:srcRect l="2815" t="45454" r="978" b="19909"/>
        <a:stretch>
          <a:fillRect/>
        </a:stretch>
      </xdr:blipFill>
      <xdr:spPr>
        <a:xfrm>
          <a:off x="0" y="781050"/>
          <a:ext cx="10001250" cy="66675"/>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2" name="Imagen 17"/>
        <xdr:cNvPicPr preferRelativeResize="1">
          <a:picLocks noChangeAspect="1"/>
        </xdr:cNvPicPr>
      </xdr:nvPicPr>
      <xdr:blipFill>
        <a:blip r:embed="rId2"/>
        <a:stretch>
          <a:fillRect/>
        </a:stretch>
      </xdr:blipFill>
      <xdr:spPr>
        <a:xfrm>
          <a:off x="0" y="161925"/>
          <a:ext cx="1981200" cy="514350"/>
        </a:xfrm>
        <a:prstGeom prst="rect">
          <a:avLst/>
        </a:prstGeom>
        <a:noFill/>
        <a:ln w="9525" cmpd="sng">
          <a:noFill/>
        </a:ln>
      </xdr:spPr>
    </xdr:pic>
    <xdr:clientData/>
  </xdr:twoCellAnchor>
  <xdr:twoCellAnchor editAs="oneCell">
    <xdr:from>
      <xdr:col>8</xdr:col>
      <xdr:colOff>152400</xdr:colOff>
      <xdr:row>1</xdr:row>
      <xdr:rowOff>0</xdr:rowOff>
    </xdr:from>
    <xdr:to>
      <xdr:col>9</xdr:col>
      <xdr:colOff>914400</xdr:colOff>
      <xdr:row>4</xdr:row>
      <xdr:rowOff>0</xdr:rowOff>
    </xdr:to>
    <xdr:pic>
      <xdr:nvPicPr>
        <xdr:cNvPr id="3" name="Imagen 4"/>
        <xdr:cNvPicPr preferRelativeResize="1">
          <a:picLocks noChangeAspect="1"/>
        </xdr:cNvPicPr>
      </xdr:nvPicPr>
      <xdr:blipFill>
        <a:blip r:embed="rId3"/>
        <a:stretch>
          <a:fillRect/>
        </a:stretch>
      </xdr:blipFill>
      <xdr:spPr>
        <a:xfrm>
          <a:off x="8105775" y="161925"/>
          <a:ext cx="1743075" cy="4857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66675</xdr:rowOff>
    </xdr:from>
    <xdr:to>
      <xdr:col>9</xdr:col>
      <xdr:colOff>76200</xdr:colOff>
      <xdr:row>5</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876300"/>
          <a:ext cx="10763250" cy="85725"/>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2" name="Imagen 17"/>
        <xdr:cNvPicPr preferRelativeResize="1">
          <a:picLocks noChangeAspect="1"/>
        </xdr:cNvPicPr>
      </xdr:nvPicPr>
      <xdr:blipFill>
        <a:blip r:embed="rId2"/>
        <a:stretch>
          <a:fillRect/>
        </a:stretch>
      </xdr:blipFill>
      <xdr:spPr>
        <a:xfrm>
          <a:off x="0" y="161925"/>
          <a:ext cx="1981200" cy="514350"/>
        </a:xfrm>
        <a:prstGeom prst="rect">
          <a:avLst/>
        </a:prstGeom>
        <a:noFill/>
        <a:ln w="9525" cmpd="sng">
          <a:noFill/>
        </a:ln>
      </xdr:spPr>
    </xdr:pic>
    <xdr:clientData/>
  </xdr:twoCellAnchor>
  <xdr:twoCellAnchor editAs="oneCell">
    <xdr:from>
      <xdr:col>7</xdr:col>
      <xdr:colOff>161925</xdr:colOff>
      <xdr:row>1</xdr:row>
      <xdr:rowOff>66675</xdr:rowOff>
    </xdr:from>
    <xdr:to>
      <xdr:col>9</xdr:col>
      <xdr:colOff>47625</xdr:colOff>
      <xdr:row>4</xdr:row>
      <xdr:rowOff>76200</xdr:rowOff>
    </xdr:to>
    <xdr:pic>
      <xdr:nvPicPr>
        <xdr:cNvPr id="3" name="Imagen 4"/>
        <xdr:cNvPicPr preferRelativeResize="1">
          <a:picLocks noChangeAspect="1"/>
        </xdr:cNvPicPr>
      </xdr:nvPicPr>
      <xdr:blipFill>
        <a:blip r:embed="rId3"/>
        <a:stretch>
          <a:fillRect/>
        </a:stretch>
      </xdr:blipFill>
      <xdr:spPr>
        <a:xfrm>
          <a:off x="9001125" y="228600"/>
          <a:ext cx="1733550" cy="495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13</xdr:col>
      <xdr:colOff>95250</xdr:colOff>
      <xdr:row>4</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4039850" cy="57150"/>
        </a:xfrm>
        <a:prstGeom prst="rect">
          <a:avLst/>
        </a:prstGeom>
        <a:noFill/>
        <a:ln w="9525" cmpd="sng">
          <a:noFill/>
        </a:ln>
      </xdr:spPr>
    </xdr:pic>
    <xdr:clientData/>
  </xdr:twoCellAnchor>
  <xdr:twoCellAnchor>
    <xdr:from>
      <xdr:col>0</xdr:col>
      <xdr:colOff>0</xdr:colOff>
      <xdr:row>1</xdr:row>
      <xdr:rowOff>0</xdr:rowOff>
    </xdr:from>
    <xdr:to>
      <xdr:col>1</xdr:col>
      <xdr:colOff>1123950</xdr:colOff>
      <xdr:row>4</xdr:row>
      <xdr:rowOff>38100</xdr:rowOff>
    </xdr:to>
    <xdr:pic>
      <xdr:nvPicPr>
        <xdr:cNvPr id="2" name="Imagen 17"/>
        <xdr:cNvPicPr preferRelativeResize="1">
          <a:picLocks noChangeAspect="1"/>
        </xdr:cNvPicPr>
      </xdr:nvPicPr>
      <xdr:blipFill>
        <a:blip r:embed="rId2"/>
        <a:stretch>
          <a:fillRect/>
        </a:stretch>
      </xdr:blipFill>
      <xdr:spPr>
        <a:xfrm>
          <a:off x="0" y="161925"/>
          <a:ext cx="1990725" cy="523875"/>
        </a:xfrm>
        <a:prstGeom prst="rect">
          <a:avLst/>
        </a:prstGeom>
        <a:noFill/>
        <a:ln w="9525" cmpd="sng">
          <a:noFill/>
        </a:ln>
      </xdr:spPr>
    </xdr:pic>
    <xdr:clientData/>
  </xdr:twoCellAnchor>
  <xdr:twoCellAnchor editAs="oneCell">
    <xdr:from>
      <xdr:col>11</xdr:col>
      <xdr:colOff>66675</xdr:colOff>
      <xdr:row>0</xdr:row>
      <xdr:rowOff>57150</xdr:rowOff>
    </xdr:from>
    <xdr:to>
      <xdr:col>12</xdr:col>
      <xdr:colOff>866775</xdr:colOff>
      <xdr:row>3</xdr:row>
      <xdr:rowOff>76200</xdr:rowOff>
    </xdr:to>
    <xdr:pic>
      <xdr:nvPicPr>
        <xdr:cNvPr id="3" name="Imagen 4"/>
        <xdr:cNvPicPr preferRelativeResize="1">
          <a:picLocks noChangeAspect="1"/>
        </xdr:cNvPicPr>
      </xdr:nvPicPr>
      <xdr:blipFill>
        <a:blip r:embed="rId3"/>
        <a:stretch>
          <a:fillRect/>
        </a:stretch>
      </xdr:blipFill>
      <xdr:spPr>
        <a:xfrm>
          <a:off x="12077700" y="57150"/>
          <a:ext cx="17526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20</xdr:col>
      <xdr:colOff>47625</xdr:colOff>
      <xdr:row>4</xdr:row>
      <xdr:rowOff>171450</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6383000" cy="47625"/>
        </a:xfrm>
        <a:prstGeom prst="rect">
          <a:avLst/>
        </a:prstGeom>
        <a:noFill/>
        <a:ln w="9525" cmpd="sng">
          <a:noFill/>
        </a:ln>
      </xdr:spPr>
    </xdr:pic>
    <xdr:clientData/>
  </xdr:twoCellAnchor>
  <xdr:twoCellAnchor>
    <xdr:from>
      <xdr:col>0</xdr:col>
      <xdr:colOff>0</xdr:colOff>
      <xdr:row>1</xdr:row>
      <xdr:rowOff>47625</xdr:rowOff>
    </xdr:from>
    <xdr:to>
      <xdr:col>1</xdr:col>
      <xdr:colOff>76200</xdr:colOff>
      <xdr:row>4</xdr:row>
      <xdr:rowOff>95250</xdr:rowOff>
    </xdr:to>
    <xdr:pic>
      <xdr:nvPicPr>
        <xdr:cNvPr id="2" name="Imagen 17"/>
        <xdr:cNvPicPr preferRelativeResize="1">
          <a:picLocks noChangeAspect="1"/>
        </xdr:cNvPicPr>
      </xdr:nvPicPr>
      <xdr:blipFill>
        <a:blip r:embed="rId2"/>
        <a:stretch>
          <a:fillRect/>
        </a:stretch>
      </xdr:blipFill>
      <xdr:spPr>
        <a:xfrm>
          <a:off x="0" y="209550"/>
          <a:ext cx="1990725" cy="533400"/>
        </a:xfrm>
        <a:prstGeom prst="rect">
          <a:avLst/>
        </a:prstGeom>
        <a:noFill/>
        <a:ln w="9525" cmpd="sng">
          <a:noFill/>
        </a:ln>
      </xdr:spPr>
    </xdr:pic>
    <xdr:clientData/>
  </xdr:twoCellAnchor>
  <xdr:twoCellAnchor editAs="oneCell">
    <xdr:from>
      <xdr:col>18</xdr:col>
      <xdr:colOff>142875</xdr:colOff>
      <xdr:row>0</xdr:row>
      <xdr:rowOff>133350</xdr:rowOff>
    </xdr:from>
    <xdr:to>
      <xdr:col>19</xdr:col>
      <xdr:colOff>1104900</xdr:colOff>
      <xdr:row>4</xdr:row>
      <xdr:rowOff>9525</xdr:rowOff>
    </xdr:to>
    <xdr:pic>
      <xdr:nvPicPr>
        <xdr:cNvPr id="3" name="Imagen 5"/>
        <xdr:cNvPicPr preferRelativeResize="1">
          <a:picLocks noChangeAspect="1"/>
        </xdr:cNvPicPr>
      </xdr:nvPicPr>
      <xdr:blipFill>
        <a:blip r:embed="rId3"/>
        <a:stretch>
          <a:fillRect/>
        </a:stretch>
      </xdr:blipFill>
      <xdr:spPr>
        <a:xfrm>
          <a:off x="14554200" y="133350"/>
          <a:ext cx="17335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11</xdr:col>
      <xdr:colOff>57150</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9277350" cy="66675"/>
        </a:xfrm>
        <a:prstGeom prst="rect">
          <a:avLst/>
        </a:prstGeom>
        <a:noFill/>
        <a:ln w="9525" cmpd="sng">
          <a:noFill/>
        </a:ln>
      </xdr:spPr>
    </xdr:pic>
    <xdr:clientData/>
  </xdr:twoCellAnchor>
  <xdr:twoCellAnchor>
    <xdr:from>
      <xdr:col>0</xdr:col>
      <xdr:colOff>0</xdr:colOff>
      <xdr:row>0</xdr:row>
      <xdr:rowOff>95250</xdr:rowOff>
    </xdr:from>
    <xdr:to>
      <xdr:col>1</xdr:col>
      <xdr:colOff>85725</xdr:colOff>
      <xdr:row>3</xdr:row>
      <xdr:rowOff>152400</xdr:rowOff>
    </xdr:to>
    <xdr:pic>
      <xdr:nvPicPr>
        <xdr:cNvPr id="2" name="Imagen 17"/>
        <xdr:cNvPicPr preferRelativeResize="1">
          <a:picLocks noChangeAspect="1"/>
        </xdr:cNvPicPr>
      </xdr:nvPicPr>
      <xdr:blipFill>
        <a:blip r:embed="rId2"/>
        <a:stretch>
          <a:fillRect/>
        </a:stretch>
      </xdr:blipFill>
      <xdr:spPr>
        <a:xfrm>
          <a:off x="0" y="95250"/>
          <a:ext cx="2000250" cy="542925"/>
        </a:xfrm>
        <a:prstGeom prst="rect">
          <a:avLst/>
        </a:prstGeom>
        <a:noFill/>
        <a:ln w="9525" cmpd="sng">
          <a:noFill/>
        </a:ln>
      </xdr:spPr>
    </xdr:pic>
    <xdr:clientData/>
  </xdr:twoCellAnchor>
  <xdr:twoCellAnchor editAs="oneCell">
    <xdr:from>
      <xdr:col>8</xdr:col>
      <xdr:colOff>171450</xdr:colOff>
      <xdr:row>0</xdr:row>
      <xdr:rowOff>133350</xdr:rowOff>
    </xdr:from>
    <xdr:to>
      <xdr:col>11</xdr:col>
      <xdr:colOff>47625</xdr:colOff>
      <xdr:row>4</xdr:row>
      <xdr:rowOff>9525</xdr:rowOff>
    </xdr:to>
    <xdr:pic>
      <xdr:nvPicPr>
        <xdr:cNvPr id="3" name="Imagen 4"/>
        <xdr:cNvPicPr preferRelativeResize="1">
          <a:picLocks noChangeAspect="1"/>
        </xdr:cNvPicPr>
      </xdr:nvPicPr>
      <xdr:blipFill>
        <a:blip r:embed="rId3"/>
        <a:stretch>
          <a:fillRect/>
        </a:stretch>
      </xdr:blipFill>
      <xdr:spPr>
        <a:xfrm>
          <a:off x="7524750" y="133350"/>
          <a:ext cx="17430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66675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0944225" cy="66675"/>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57150</xdr:rowOff>
    </xdr:to>
    <xdr:pic>
      <xdr:nvPicPr>
        <xdr:cNvPr id="2" name="Imagen 17"/>
        <xdr:cNvPicPr preferRelativeResize="1">
          <a:picLocks noChangeAspect="1"/>
        </xdr:cNvPicPr>
      </xdr:nvPicPr>
      <xdr:blipFill>
        <a:blip r:embed="rId2"/>
        <a:stretch>
          <a:fillRect/>
        </a:stretch>
      </xdr:blipFill>
      <xdr:spPr>
        <a:xfrm>
          <a:off x="0" y="161925"/>
          <a:ext cx="1990725" cy="542925"/>
        </a:xfrm>
        <a:prstGeom prst="rect">
          <a:avLst/>
        </a:prstGeom>
        <a:noFill/>
        <a:ln w="9525" cmpd="sng">
          <a:noFill/>
        </a:ln>
      </xdr:spPr>
    </xdr:pic>
    <xdr:clientData/>
  </xdr:twoCellAnchor>
  <xdr:twoCellAnchor editAs="oneCell">
    <xdr:from>
      <xdr:col>9</xdr:col>
      <xdr:colOff>752475</xdr:colOff>
      <xdr:row>0</xdr:row>
      <xdr:rowOff>104775</xdr:rowOff>
    </xdr:from>
    <xdr:to>
      <xdr:col>11</xdr:col>
      <xdr:colOff>695325</xdr:colOff>
      <xdr:row>3</xdr:row>
      <xdr:rowOff>133350</xdr:rowOff>
    </xdr:to>
    <xdr:pic>
      <xdr:nvPicPr>
        <xdr:cNvPr id="3" name="Imagen 4"/>
        <xdr:cNvPicPr preferRelativeResize="1">
          <a:picLocks noChangeAspect="1"/>
        </xdr:cNvPicPr>
      </xdr:nvPicPr>
      <xdr:blipFill>
        <a:blip r:embed="rId3"/>
        <a:stretch>
          <a:fillRect/>
        </a:stretch>
      </xdr:blipFill>
      <xdr:spPr>
        <a:xfrm>
          <a:off x="9067800" y="104775"/>
          <a:ext cx="17430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9525</xdr:rowOff>
    </xdr:from>
    <xdr:to>
      <xdr:col>12</xdr:col>
      <xdr:colOff>47625</xdr:colOff>
      <xdr:row>5</xdr:row>
      <xdr:rowOff>57150</xdr:rowOff>
    </xdr:to>
    <xdr:pic>
      <xdr:nvPicPr>
        <xdr:cNvPr id="1" name="Imagen 6"/>
        <xdr:cNvPicPr preferRelativeResize="1">
          <a:picLocks noChangeAspect="0"/>
        </xdr:cNvPicPr>
      </xdr:nvPicPr>
      <xdr:blipFill>
        <a:blip r:embed="rId1"/>
        <a:srcRect l="2815" t="19909" r="978" b="45454"/>
        <a:stretch>
          <a:fillRect/>
        </a:stretch>
      </xdr:blipFill>
      <xdr:spPr>
        <a:xfrm>
          <a:off x="0" y="819150"/>
          <a:ext cx="11991975" cy="47625"/>
        </a:xfrm>
        <a:prstGeom prst="rect">
          <a:avLst/>
        </a:prstGeom>
        <a:noFill/>
        <a:ln w="9525" cmpd="sng">
          <a:noFill/>
        </a:ln>
      </xdr:spPr>
    </xdr:pic>
    <xdr:clientData/>
  </xdr:twoCellAnchor>
  <xdr:twoCellAnchor>
    <xdr:from>
      <xdr:col>0</xdr:col>
      <xdr:colOff>0</xdr:colOff>
      <xdr:row>0</xdr:row>
      <xdr:rowOff>123825</xdr:rowOff>
    </xdr:from>
    <xdr:to>
      <xdr:col>0</xdr:col>
      <xdr:colOff>1981200</xdr:colOff>
      <xdr:row>3</xdr:row>
      <xdr:rowOff>161925</xdr:rowOff>
    </xdr:to>
    <xdr:pic>
      <xdr:nvPicPr>
        <xdr:cNvPr id="2" name="Imagen 17"/>
        <xdr:cNvPicPr preferRelativeResize="1">
          <a:picLocks noChangeAspect="1"/>
        </xdr:cNvPicPr>
      </xdr:nvPicPr>
      <xdr:blipFill>
        <a:blip r:embed="rId2"/>
        <a:stretch>
          <a:fillRect/>
        </a:stretch>
      </xdr:blipFill>
      <xdr:spPr>
        <a:xfrm>
          <a:off x="0" y="123825"/>
          <a:ext cx="1981200" cy="523875"/>
        </a:xfrm>
        <a:prstGeom prst="rect">
          <a:avLst/>
        </a:prstGeom>
        <a:noFill/>
        <a:ln w="9525" cmpd="sng">
          <a:noFill/>
        </a:ln>
      </xdr:spPr>
    </xdr:pic>
    <xdr:clientData/>
  </xdr:twoCellAnchor>
  <xdr:twoCellAnchor editAs="oneCell">
    <xdr:from>
      <xdr:col>9</xdr:col>
      <xdr:colOff>1123950</xdr:colOff>
      <xdr:row>1</xdr:row>
      <xdr:rowOff>19050</xdr:rowOff>
    </xdr:from>
    <xdr:to>
      <xdr:col>11</xdr:col>
      <xdr:colOff>742950</xdr:colOff>
      <xdr:row>4</xdr:row>
      <xdr:rowOff>19050</xdr:rowOff>
    </xdr:to>
    <xdr:pic>
      <xdr:nvPicPr>
        <xdr:cNvPr id="3" name="Imagen 4"/>
        <xdr:cNvPicPr preferRelativeResize="1">
          <a:picLocks noChangeAspect="1"/>
        </xdr:cNvPicPr>
      </xdr:nvPicPr>
      <xdr:blipFill>
        <a:blip r:embed="rId3"/>
        <a:stretch>
          <a:fillRect/>
        </a:stretch>
      </xdr:blipFill>
      <xdr:spPr>
        <a:xfrm>
          <a:off x="10106025" y="180975"/>
          <a:ext cx="17240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21</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7325975" cy="47625"/>
        </a:xfrm>
        <a:prstGeom prst="rect">
          <a:avLst/>
        </a:prstGeom>
        <a:noFill/>
        <a:ln w="9525" cmpd="sng">
          <a:noFill/>
        </a:ln>
      </xdr:spPr>
    </xdr:pic>
    <xdr:clientData/>
  </xdr:twoCellAnchor>
  <xdr:twoCellAnchor>
    <xdr:from>
      <xdr:col>0</xdr:col>
      <xdr:colOff>57150</xdr:colOff>
      <xdr:row>0</xdr:row>
      <xdr:rowOff>133350</xdr:rowOff>
    </xdr:from>
    <xdr:to>
      <xdr:col>1</xdr:col>
      <xdr:colOff>457200</xdr:colOff>
      <xdr:row>4</xdr:row>
      <xdr:rowOff>9525</xdr:rowOff>
    </xdr:to>
    <xdr:pic>
      <xdr:nvPicPr>
        <xdr:cNvPr id="2" name="Imagen 17"/>
        <xdr:cNvPicPr preferRelativeResize="1">
          <a:picLocks noChangeAspect="1"/>
        </xdr:cNvPicPr>
      </xdr:nvPicPr>
      <xdr:blipFill>
        <a:blip r:embed="rId2"/>
        <a:stretch>
          <a:fillRect/>
        </a:stretch>
      </xdr:blipFill>
      <xdr:spPr>
        <a:xfrm>
          <a:off x="57150" y="133350"/>
          <a:ext cx="1981200" cy="523875"/>
        </a:xfrm>
        <a:prstGeom prst="rect">
          <a:avLst/>
        </a:prstGeom>
        <a:noFill/>
        <a:ln w="9525" cmpd="sng">
          <a:noFill/>
        </a:ln>
      </xdr:spPr>
    </xdr:pic>
    <xdr:clientData/>
  </xdr:twoCellAnchor>
  <xdr:twoCellAnchor editAs="oneCell">
    <xdr:from>
      <xdr:col>18</xdr:col>
      <xdr:colOff>790575</xdr:colOff>
      <xdr:row>0</xdr:row>
      <xdr:rowOff>114300</xdr:rowOff>
    </xdr:from>
    <xdr:to>
      <xdr:col>20</xdr:col>
      <xdr:colOff>876300</xdr:colOff>
      <xdr:row>3</xdr:row>
      <xdr:rowOff>133350</xdr:rowOff>
    </xdr:to>
    <xdr:pic>
      <xdr:nvPicPr>
        <xdr:cNvPr id="3" name="Imagen 4"/>
        <xdr:cNvPicPr preferRelativeResize="1">
          <a:picLocks noChangeAspect="1"/>
        </xdr:cNvPicPr>
      </xdr:nvPicPr>
      <xdr:blipFill>
        <a:blip r:embed="rId3"/>
        <a:stretch>
          <a:fillRect/>
        </a:stretch>
      </xdr:blipFill>
      <xdr:spPr>
        <a:xfrm>
          <a:off x="15430500" y="114300"/>
          <a:ext cx="17430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114300</xdr:rowOff>
    </xdr:from>
    <xdr:to>
      <xdr:col>10</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62000"/>
          <a:ext cx="9705975" cy="57150"/>
        </a:xfrm>
        <a:prstGeom prst="rect">
          <a:avLst/>
        </a:prstGeom>
        <a:noFill/>
        <a:ln w="9525" cmpd="sng">
          <a:noFill/>
        </a:ln>
      </xdr:spPr>
    </xdr:pic>
    <xdr:clientData/>
  </xdr:twoCellAnchor>
  <xdr:twoCellAnchor>
    <xdr:from>
      <xdr:col>0</xdr:col>
      <xdr:colOff>0</xdr:colOff>
      <xdr:row>0</xdr:row>
      <xdr:rowOff>114300</xdr:rowOff>
    </xdr:from>
    <xdr:to>
      <xdr:col>1</xdr:col>
      <xdr:colOff>409575</xdr:colOff>
      <xdr:row>3</xdr:row>
      <xdr:rowOff>142875</xdr:rowOff>
    </xdr:to>
    <xdr:pic>
      <xdr:nvPicPr>
        <xdr:cNvPr id="2" name="Imagen 17"/>
        <xdr:cNvPicPr preferRelativeResize="1">
          <a:picLocks noChangeAspect="1"/>
        </xdr:cNvPicPr>
      </xdr:nvPicPr>
      <xdr:blipFill>
        <a:blip r:embed="rId2"/>
        <a:stretch>
          <a:fillRect/>
        </a:stretch>
      </xdr:blipFill>
      <xdr:spPr>
        <a:xfrm>
          <a:off x="0" y="114300"/>
          <a:ext cx="1990725" cy="514350"/>
        </a:xfrm>
        <a:prstGeom prst="rect">
          <a:avLst/>
        </a:prstGeom>
        <a:noFill/>
        <a:ln w="9525" cmpd="sng">
          <a:noFill/>
        </a:ln>
      </xdr:spPr>
    </xdr:pic>
    <xdr:clientData/>
  </xdr:twoCellAnchor>
  <xdr:twoCellAnchor editAs="oneCell">
    <xdr:from>
      <xdr:col>8</xdr:col>
      <xdr:colOff>190500</xdr:colOff>
      <xdr:row>1</xdr:row>
      <xdr:rowOff>0</xdr:rowOff>
    </xdr:from>
    <xdr:to>
      <xdr:col>10</xdr:col>
      <xdr:colOff>9525</xdr:colOff>
      <xdr:row>4</xdr:row>
      <xdr:rowOff>0</xdr:rowOff>
    </xdr:to>
    <xdr:pic>
      <xdr:nvPicPr>
        <xdr:cNvPr id="3" name="Imagen 4"/>
        <xdr:cNvPicPr preferRelativeResize="1">
          <a:picLocks noChangeAspect="1"/>
        </xdr:cNvPicPr>
      </xdr:nvPicPr>
      <xdr:blipFill>
        <a:blip r:embed="rId3"/>
        <a:stretch>
          <a:fillRect/>
        </a:stretch>
      </xdr:blipFill>
      <xdr:spPr>
        <a:xfrm>
          <a:off x="7858125" y="161925"/>
          <a:ext cx="1743075"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28575</xdr:rowOff>
    </xdr:from>
    <xdr:to>
      <xdr:col>8</xdr:col>
      <xdr:colOff>742950</xdr:colOff>
      <xdr:row>4</xdr:row>
      <xdr:rowOff>95250</xdr:rowOff>
    </xdr:to>
    <xdr:pic>
      <xdr:nvPicPr>
        <xdr:cNvPr id="1" name="Imagen 6"/>
        <xdr:cNvPicPr preferRelativeResize="1">
          <a:picLocks noChangeAspect="0"/>
        </xdr:cNvPicPr>
      </xdr:nvPicPr>
      <xdr:blipFill>
        <a:blip r:embed="rId1"/>
        <a:srcRect l="2815" t="45454" r="978" b="19909"/>
        <a:stretch>
          <a:fillRect/>
        </a:stretch>
      </xdr:blipFill>
      <xdr:spPr>
        <a:xfrm>
          <a:off x="0" y="676275"/>
          <a:ext cx="9277350" cy="66675"/>
        </a:xfrm>
        <a:prstGeom prst="rect">
          <a:avLst/>
        </a:prstGeom>
        <a:noFill/>
        <a:ln w="9525" cmpd="sng">
          <a:noFill/>
        </a:ln>
      </xdr:spPr>
    </xdr:pic>
    <xdr:clientData/>
  </xdr:twoCellAnchor>
  <xdr:twoCellAnchor>
    <xdr:from>
      <xdr:col>0</xdr:col>
      <xdr:colOff>0</xdr:colOff>
      <xdr:row>0</xdr:row>
      <xdr:rowOff>66675</xdr:rowOff>
    </xdr:from>
    <xdr:to>
      <xdr:col>0</xdr:col>
      <xdr:colOff>1981200</xdr:colOff>
      <xdr:row>3</xdr:row>
      <xdr:rowOff>114300</xdr:rowOff>
    </xdr:to>
    <xdr:pic>
      <xdr:nvPicPr>
        <xdr:cNvPr id="2" name="Imagen 17"/>
        <xdr:cNvPicPr preferRelativeResize="1">
          <a:picLocks noChangeAspect="1"/>
        </xdr:cNvPicPr>
      </xdr:nvPicPr>
      <xdr:blipFill>
        <a:blip r:embed="rId2"/>
        <a:stretch>
          <a:fillRect/>
        </a:stretch>
      </xdr:blipFill>
      <xdr:spPr>
        <a:xfrm>
          <a:off x="0" y="66675"/>
          <a:ext cx="1981200" cy="533400"/>
        </a:xfrm>
        <a:prstGeom prst="rect">
          <a:avLst/>
        </a:prstGeom>
        <a:noFill/>
        <a:ln w="9525" cmpd="sng">
          <a:noFill/>
        </a:ln>
      </xdr:spPr>
    </xdr:pic>
    <xdr:clientData/>
  </xdr:twoCellAnchor>
  <xdr:twoCellAnchor editAs="oneCell">
    <xdr:from>
      <xdr:col>6</xdr:col>
      <xdr:colOff>619125</xdr:colOff>
      <xdr:row>0</xdr:row>
      <xdr:rowOff>104775</xdr:rowOff>
    </xdr:from>
    <xdr:to>
      <xdr:col>8</xdr:col>
      <xdr:colOff>819150</xdr:colOff>
      <xdr:row>3</xdr:row>
      <xdr:rowOff>123825</xdr:rowOff>
    </xdr:to>
    <xdr:pic>
      <xdr:nvPicPr>
        <xdr:cNvPr id="3" name="Imagen 4"/>
        <xdr:cNvPicPr preferRelativeResize="1">
          <a:picLocks noChangeAspect="1"/>
        </xdr:cNvPicPr>
      </xdr:nvPicPr>
      <xdr:blipFill>
        <a:blip r:embed="rId3"/>
        <a:stretch>
          <a:fillRect/>
        </a:stretch>
      </xdr:blipFill>
      <xdr:spPr>
        <a:xfrm>
          <a:off x="7610475" y="104775"/>
          <a:ext cx="1743075"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76200</xdr:rowOff>
    </xdr:from>
    <xdr:to>
      <xdr:col>13</xdr:col>
      <xdr:colOff>47625</xdr:colOff>
      <xdr:row>4</xdr:row>
      <xdr:rowOff>123825</xdr:rowOff>
    </xdr:to>
    <xdr:pic>
      <xdr:nvPicPr>
        <xdr:cNvPr id="1" name="Imagen 6"/>
        <xdr:cNvPicPr preferRelativeResize="1">
          <a:picLocks noChangeAspect="0"/>
        </xdr:cNvPicPr>
      </xdr:nvPicPr>
      <xdr:blipFill>
        <a:blip r:embed="rId1"/>
        <a:srcRect l="2815" t="19909" r="978" b="45454"/>
        <a:stretch>
          <a:fillRect/>
        </a:stretch>
      </xdr:blipFill>
      <xdr:spPr>
        <a:xfrm>
          <a:off x="0" y="723900"/>
          <a:ext cx="13515975" cy="47625"/>
        </a:xfrm>
        <a:prstGeom prst="rect">
          <a:avLst/>
        </a:prstGeom>
        <a:noFill/>
        <a:ln w="9525" cmpd="sng">
          <a:noFill/>
        </a:ln>
      </xdr:spPr>
    </xdr:pic>
    <xdr:clientData/>
  </xdr:twoCellAnchor>
  <xdr:twoCellAnchor>
    <xdr:from>
      <xdr:col>0</xdr:col>
      <xdr:colOff>0</xdr:colOff>
      <xdr:row>1</xdr:row>
      <xdr:rowOff>0</xdr:rowOff>
    </xdr:from>
    <xdr:to>
      <xdr:col>1</xdr:col>
      <xdr:colOff>962025</xdr:colOff>
      <xdr:row>4</xdr:row>
      <xdr:rowOff>28575</xdr:rowOff>
    </xdr:to>
    <xdr:pic>
      <xdr:nvPicPr>
        <xdr:cNvPr id="2" name="Imagen 17"/>
        <xdr:cNvPicPr preferRelativeResize="1">
          <a:picLocks noChangeAspect="1"/>
        </xdr:cNvPicPr>
      </xdr:nvPicPr>
      <xdr:blipFill>
        <a:blip r:embed="rId2"/>
        <a:stretch>
          <a:fillRect/>
        </a:stretch>
      </xdr:blipFill>
      <xdr:spPr>
        <a:xfrm>
          <a:off x="0" y="161925"/>
          <a:ext cx="1981200" cy="514350"/>
        </a:xfrm>
        <a:prstGeom prst="rect">
          <a:avLst/>
        </a:prstGeom>
        <a:noFill/>
        <a:ln w="9525" cmpd="sng">
          <a:noFill/>
        </a:ln>
      </xdr:spPr>
    </xdr:pic>
    <xdr:clientData/>
  </xdr:twoCellAnchor>
  <xdr:twoCellAnchor editAs="oneCell">
    <xdr:from>
      <xdr:col>11</xdr:col>
      <xdr:colOff>342900</xdr:colOff>
      <xdr:row>0</xdr:row>
      <xdr:rowOff>133350</xdr:rowOff>
    </xdr:from>
    <xdr:to>
      <xdr:col>12</xdr:col>
      <xdr:colOff>1047750</xdr:colOff>
      <xdr:row>3</xdr:row>
      <xdr:rowOff>142875</xdr:rowOff>
    </xdr:to>
    <xdr:pic>
      <xdr:nvPicPr>
        <xdr:cNvPr id="3" name="Imagen 4"/>
        <xdr:cNvPicPr preferRelativeResize="1">
          <a:picLocks noChangeAspect="1"/>
        </xdr:cNvPicPr>
      </xdr:nvPicPr>
      <xdr:blipFill>
        <a:blip r:embed="rId3"/>
        <a:stretch>
          <a:fillRect/>
        </a:stretch>
      </xdr:blipFill>
      <xdr:spPr>
        <a:xfrm>
          <a:off x="11696700" y="133350"/>
          <a:ext cx="17335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3">
      <selection activeCell="D6" sqref="D6"/>
    </sheetView>
  </sheetViews>
  <sheetFormatPr defaultColWidth="11.421875" defaultRowHeight="12.75"/>
  <cols>
    <col min="1" max="1" width="13.7109375" style="117" customWidth="1"/>
    <col min="2" max="2" width="64.00390625" style="117" customWidth="1"/>
    <col min="3" max="5" width="11.421875" style="117" customWidth="1"/>
    <col min="6" max="6" width="16.421875" style="117" bestFit="1" customWidth="1"/>
    <col min="7" max="16384" width="11.421875" style="117" customWidth="1"/>
  </cols>
  <sheetData>
    <row r="1" spans="1:3" ht="18.75">
      <c r="A1" s="405"/>
      <c r="B1" s="405"/>
      <c r="C1" s="265"/>
    </row>
    <row r="2" spans="1:3" ht="17.25">
      <c r="A2" s="405"/>
      <c r="B2" s="405"/>
      <c r="C2" s="265"/>
    </row>
    <row r="3" spans="1:3" ht="17.25">
      <c r="A3" s="405"/>
      <c r="B3" s="405"/>
      <c r="C3" s="265"/>
    </row>
    <row r="4" spans="1:3" ht="17.25">
      <c r="A4" s="405"/>
      <c r="B4" s="405"/>
      <c r="C4" s="265"/>
    </row>
    <row r="5" spans="1:3" ht="18" thickBot="1">
      <c r="A5" s="406"/>
      <c r="B5" s="406"/>
      <c r="C5" s="265"/>
    </row>
    <row r="6" spans="1:3" ht="20.25">
      <c r="A6" s="399" t="s">
        <v>50</v>
      </c>
      <c r="B6" s="400"/>
      <c r="C6" s="265"/>
    </row>
    <row r="7" spans="1:3" ht="20.25">
      <c r="A7" s="401" t="s">
        <v>51</v>
      </c>
      <c r="B7" s="402"/>
      <c r="C7" s="265"/>
    </row>
    <row r="8" spans="1:3" ht="21" thickBot="1">
      <c r="A8" s="403" t="s">
        <v>157</v>
      </c>
      <c r="B8" s="404"/>
      <c r="C8" s="265"/>
    </row>
    <row r="9" spans="1:3" ht="19.5" thickTop="1">
      <c r="A9" s="113"/>
      <c r="B9" s="114"/>
      <c r="C9" s="265"/>
    </row>
    <row r="10" spans="1:3" ht="15">
      <c r="A10" s="115" t="s">
        <v>9</v>
      </c>
      <c r="B10" s="111" t="s">
        <v>3</v>
      </c>
      <c r="C10" s="118"/>
    </row>
    <row r="11" spans="1:3" ht="15">
      <c r="A11" s="115" t="s">
        <v>73</v>
      </c>
      <c r="B11" s="323" t="s">
        <v>154</v>
      </c>
      <c r="C11" s="118"/>
    </row>
    <row r="12" spans="1:3" ht="15">
      <c r="A12" s="115" t="s">
        <v>41</v>
      </c>
      <c r="B12" s="111" t="s">
        <v>52</v>
      </c>
      <c r="C12" s="118"/>
    </row>
    <row r="13" spans="1:3" ht="15">
      <c r="A13" s="115" t="s">
        <v>29</v>
      </c>
      <c r="B13" s="111" t="s">
        <v>53</v>
      </c>
      <c r="C13" s="118"/>
    </row>
    <row r="14" spans="1:3" ht="15">
      <c r="A14" s="115" t="s">
        <v>55</v>
      </c>
      <c r="B14" s="111" t="s">
        <v>56</v>
      </c>
      <c r="C14" s="118"/>
    </row>
    <row r="15" spans="1:3" ht="15">
      <c r="A15" s="115" t="s">
        <v>35</v>
      </c>
      <c r="B15" s="111" t="s">
        <v>10</v>
      </c>
      <c r="C15" s="118"/>
    </row>
    <row r="16" spans="1:3" ht="15">
      <c r="A16" s="115" t="s">
        <v>4</v>
      </c>
      <c r="B16" s="111" t="s">
        <v>20</v>
      </c>
      <c r="C16" s="118"/>
    </row>
    <row r="17" spans="1:3" ht="15">
      <c r="A17" s="115" t="s">
        <v>19</v>
      </c>
      <c r="B17" s="111" t="s">
        <v>30</v>
      </c>
      <c r="C17" s="118"/>
    </row>
    <row r="18" spans="1:3" ht="15">
      <c r="A18" s="115" t="s">
        <v>5</v>
      </c>
      <c r="B18" s="111" t="s">
        <v>6</v>
      </c>
      <c r="C18" s="118"/>
    </row>
    <row r="19" spans="1:3" ht="15">
      <c r="A19" s="115" t="s">
        <v>74</v>
      </c>
      <c r="B19" s="111" t="s">
        <v>155</v>
      </c>
      <c r="C19" s="118"/>
    </row>
    <row r="20" spans="1:6" ht="16.5">
      <c r="A20" s="115" t="s">
        <v>44</v>
      </c>
      <c r="B20" s="111" t="s">
        <v>8</v>
      </c>
      <c r="C20" s="118"/>
      <c r="F20" s="266"/>
    </row>
    <row r="21" spans="1:6" ht="15">
      <c r="A21" s="115" t="s">
        <v>32</v>
      </c>
      <c r="B21" s="111" t="s">
        <v>8</v>
      </c>
      <c r="C21" s="118"/>
      <c r="F21" s="267"/>
    </row>
    <row r="22" spans="1:6" ht="15">
      <c r="A22" s="115" t="s">
        <v>62</v>
      </c>
      <c r="B22" s="111" t="s">
        <v>63</v>
      </c>
      <c r="C22" s="118"/>
      <c r="F22" s="267"/>
    </row>
    <row r="23" spans="1:3" ht="15">
      <c r="A23" s="115" t="s">
        <v>36</v>
      </c>
      <c r="B23" s="111" t="s">
        <v>26</v>
      </c>
      <c r="C23" s="118"/>
    </row>
    <row r="24" spans="1:3" ht="15">
      <c r="A24" s="115" t="s">
        <v>24</v>
      </c>
      <c r="B24" s="111" t="s">
        <v>27</v>
      </c>
      <c r="C24" s="118"/>
    </row>
    <row r="25" spans="1:3" ht="15" thickBot="1">
      <c r="A25" s="116" t="s">
        <v>25</v>
      </c>
      <c r="B25" s="112" t="s">
        <v>33</v>
      </c>
      <c r="C25" s="118"/>
    </row>
    <row r="26" spans="2:3" ht="15">
      <c r="B26" s="118"/>
      <c r="C26" s="118"/>
    </row>
    <row r="27" spans="1:3" ht="15">
      <c r="A27" s="264"/>
      <c r="B27" s="118"/>
      <c r="C27" s="118"/>
    </row>
  </sheetData>
  <sheetProtection/>
  <mergeCells count="4">
    <mergeCell ref="A6:B6"/>
    <mergeCell ref="A7:B7"/>
    <mergeCell ref="A8:B8"/>
    <mergeCell ref="A1:B5"/>
  </mergeCells>
  <hyperlinks>
    <hyperlink ref="B10" location="'Cuadro I.1'!A1" display="Ingresos totales, según  tipo de operación  "/>
    <hyperlink ref="B12" location="'Cuadro I.2'!A1" display="Ingresos totales, según Zonas Francas - Miles de dólares CIF "/>
    <hyperlink ref="B13" location="'Cuadro I.2.1'!A1" display="Ingresos totales, según Zonas Francas  - Toneladas métricas"/>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20" location="'Cuadro S.2'!A1" display="Salidas totales, según Zonas Francas  "/>
    <hyperlink ref="B21" location="'Cuadro S.2.1'!A1" display="Salidas totales, según Zonas Francas  "/>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 ref="B11" location="'Cuadro I.1.1'!A1" display="Ingresos totales,según tipo de operación 2019-2021"/>
    <hyperlink ref="B19" location="'Cuadro S.1.1'!A1" display="Salidas totales, según  tipo de operación  2019-2021"/>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7:T29"/>
  <sheetViews>
    <sheetView zoomScalePageLayoutView="0" workbookViewId="0" topLeftCell="A1">
      <selection activeCell="R2" sqref="R2"/>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5" width="11.421875" style="2" customWidth="1"/>
    <col min="16" max="16" width="1.28515625" style="2" customWidth="1"/>
    <col min="17" max="16384" width="11.421875" style="2" customWidth="1"/>
  </cols>
  <sheetData>
    <row r="1" ht="12.75" customHeight="1"/>
    <row r="2" ht="12.75"/>
    <row r="3" ht="12.75"/>
    <row r="4" ht="12.75"/>
    <row r="5" ht="12.75"/>
    <row r="6" ht="7.5" customHeight="1"/>
    <row r="7" spans="1:20" ht="14.25" customHeight="1">
      <c r="A7" s="407" t="s">
        <v>50</v>
      </c>
      <c r="B7" s="407"/>
      <c r="C7" s="407"/>
      <c r="D7" s="407"/>
      <c r="E7" s="407"/>
      <c r="F7" s="407"/>
      <c r="G7" s="407"/>
      <c r="H7" s="407"/>
      <c r="I7" s="407"/>
      <c r="J7" s="407"/>
      <c r="K7" s="407"/>
      <c r="L7" s="407"/>
      <c r="M7" s="407"/>
      <c r="N7" s="407"/>
      <c r="O7" s="407"/>
      <c r="P7" s="407"/>
      <c r="Q7" s="407"/>
      <c r="R7" s="407"/>
      <c r="S7" s="407"/>
      <c r="T7" s="407"/>
    </row>
    <row r="8" spans="1:20" ht="14.25" customHeight="1">
      <c r="A8" s="407"/>
      <c r="B8" s="407"/>
      <c r="C8" s="407"/>
      <c r="D8" s="407"/>
      <c r="E8" s="407"/>
      <c r="F8" s="407"/>
      <c r="G8" s="407"/>
      <c r="H8" s="407"/>
      <c r="I8" s="407"/>
      <c r="J8" s="407"/>
      <c r="K8" s="407"/>
      <c r="L8" s="407"/>
      <c r="M8" s="407"/>
      <c r="N8" s="407"/>
      <c r="O8" s="407"/>
      <c r="P8" s="407"/>
      <c r="Q8" s="407"/>
      <c r="R8" s="407"/>
      <c r="S8" s="407"/>
      <c r="T8" s="407"/>
    </row>
    <row r="9" spans="1:20" ht="12.75" customHeight="1">
      <c r="A9" s="408" t="s">
        <v>172</v>
      </c>
      <c r="B9" s="408"/>
      <c r="C9" s="408"/>
      <c r="D9" s="408"/>
      <c r="E9" s="408"/>
      <c r="F9" s="408"/>
      <c r="G9" s="408"/>
      <c r="H9" s="408"/>
      <c r="I9" s="408"/>
      <c r="J9" s="408"/>
      <c r="K9" s="408"/>
      <c r="L9" s="408"/>
      <c r="M9" s="408"/>
      <c r="N9" s="408"/>
      <c r="O9" s="408"/>
      <c r="P9" s="408"/>
      <c r="Q9" s="408"/>
      <c r="R9" s="408"/>
      <c r="S9" s="408"/>
      <c r="T9" s="408"/>
    </row>
    <row r="10" spans="1:20" ht="12.75">
      <c r="A10" s="408"/>
      <c r="B10" s="408"/>
      <c r="C10" s="408"/>
      <c r="D10" s="408"/>
      <c r="E10" s="408"/>
      <c r="F10" s="408"/>
      <c r="G10" s="408"/>
      <c r="H10" s="408"/>
      <c r="I10" s="408"/>
      <c r="J10" s="408"/>
      <c r="K10" s="408"/>
      <c r="L10" s="408"/>
      <c r="M10" s="408"/>
      <c r="N10" s="408"/>
      <c r="O10" s="408"/>
      <c r="P10" s="408"/>
      <c r="Q10" s="408"/>
      <c r="R10" s="408"/>
      <c r="S10" s="408"/>
      <c r="T10" s="408"/>
    </row>
    <row r="11" spans="1:20" ht="12.75">
      <c r="A11" s="408"/>
      <c r="B11" s="408"/>
      <c r="C11" s="408"/>
      <c r="D11" s="408"/>
      <c r="E11" s="408"/>
      <c r="F11" s="408"/>
      <c r="G11" s="408"/>
      <c r="H11" s="408"/>
      <c r="I11" s="408"/>
      <c r="J11" s="408"/>
      <c r="K11" s="408"/>
      <c r="L11" s="408"/>
      <c r="M11" s="408"/>
      <c r="N11" s="408"/>
      <c r="O11" s="408"/>
      <c r="P11" s="408"/>
      <c r="Q11" s="408"/>
      <c r="R11" s="408"/>
      <c r="S11" s="408"/>
      <c r="T11" s="408"/>
    </row>
    <row r="12" spans="1:20" ht="12.75">
      <c r="A12" s="408"/>
      <c r="B12" s="408"/>
      <c r="C12" s="408"/>
      <c r="D12" s="408"/>
      <c r="E12" s="408"/>
      <c r="F12" s="408"/>
      <c r="G12" s="408"/>
      <c r="H12" s="408"/>
      <c r="I12" s="408"/>
      <c r="J12" s="408"/>
      <c r="K12" s="408"/>
      <c r="L12" s="408"/>
      <c r="M12" s="408"/>
      <c r="N12" s="408"/>
      <c r="O12" s="408"/>
      <c r="P12" s="408"/>
      <c r="Q12" s="408"/>
      <c r="R12" s="408"/>
      <c r="S12" s="408"/>
      <c r="T12" s="408"/>
    </row>
    <row r="13" spans="1:20" ht="12.75">
      <c r="A13" s="408"/>
      <c r="B13" s="408"/>
      <c r="C13" s="408"/>
      <c r="D13" s="408"/>
      <c r="E13" s="408"/>
      <c r="F13" s="408"/>
      <c r="G13" s="408"/>
      <c r="H13" s="408"/>
      <c r="I13" s="408"/>
      <c r="J13" s="408"/>
      <c r="K13" s="408"/>
      <c r="L13" s="408"/>
      <c r="M13" s="408"/>
      <c r="N13" s="408"/>
      <c r="O13" s="408"/>
      <c r="P13" s="408"/>
      <c r="Q13" s="408"/>
      <c r="R13" s="408"/>
      <c r="S13" s="408"/>
      <c r="T13" s="408"/>
    </row>
    <row r="14" spans="1:11" ht="14.25" thickBot="1">
      <c r="A14" s="118"/>
      <c r="B14" s="118"/>
      <c r="C14" s="118"/>
      <c r="D14" s="118"/>
      <c r="E14" s="118"/>
      <c r="F14" s="118"/>
      <c r="G14" s="118"/>
      <c r="H14" s="118"/>
      <c r="I14" s="118"/>
      <c r="J14" s="118"/>
      <c r="K14" s="118"/>
    </row>
    <row r="15" spans="1:20" s="1" customFormat="1" ht="14.25" thickBot="1">
      <c r="A15" s="269"/>
      <c r="B15" s="409" t="s">
        <v>159</v>
      </c>
      <c r="C15" s="409"/>
      <c r="D15" s="409"/>
      <c r="E15" s="409"/>
      <c r="F15" s="409"/>
      <c r="G15" s="409"/>
      <c r="H15" s="409"/>
      <c r="I15" s="409"/>
      <c r="J15" s="409"/>
      <c r="K15" s="119"/>
      <c r="L15" s="409" t="s">
        <v>163</v>
      </c>
      <c r="M15" s="409"/>
      <c r="N15" s="409"/>
      <c r="O15" s="409"/>
      <c r="P15" s="409"/>
      <c r="Q15" s="409"/>
      <c r="R15" s="409"/>
      <c r="S15" s="409"/>
      <c r="T15" s="409"/>
    </row>
    <row r="16" spans="1:20" s="1" customFormat="1" ht="14.25" thickBot="1">
      <c r="A16" s="411" t="s">
        <v>37</v>
      </c>
      <c r="B16" s="409" t="s">
        <v>7</v>
      </c>
      <c r="C16" s="409"/>
      <c r="D16" s="409"/>
      <c r="E16" s="409"/>
      <c r="F16" s="439"/>
      <c r="G16" s="409" t="s">
        <v>22</v>
      </c>
      <c r="H16" s="409"/>
      <c r="I16" s="409"/>
      <c r="J16" s="409"/>
      <c r="K16" s="119"/>
      <c r="L16" s="409" t="s">
        <v>7</v>
      </c>
      <c r="M16" s="409"/>
      <c r="N16" s="409"/>
      <c r="O16" s="409"/>
      <c r="P16" s="439"/>
      <c r="Q16" s="409" t="s">
        <v>22</v>
      </c>
      <c r="R16" s="409"/>
      <c r="S16" s="409"/>
      <c r="T16" s="409"/>
    </row>
    <row r="17" spans="1:20" s="1" customFormat="1" ht="27" thickBot="1">
      <c r="A17" s="412"/>
      <c r="B17" s="242">
        <v>2022</v>
      </c>
      <c r="C17" s="242">
        <v>2023</v>
      </c>
      <c r="D17" s="184" t="s">
        <v>45</v>
      </c>
      <c r="E17" s="184" t="s">
        <v>46</v>
      </c>
      <c r="F17" s="125"/>
      <c r="G17" s="242">
        <v>2022</v>
      </c>
      <c r="H17" s="242">
        <v>2023</v>
      </c>
      <c r="I17" s="184" t="s">
        <v>45</v>
      </c>
      <c r="J17" s="184" t="s">
        <v>46</v>
      </c>
      <c r="K17" s="119"/>
      <c r="L17" s="277">
        <v>2022</v>
      </c>
      <c r="M17" s="277">
        <v>2023</v>
      </c>
      <c r="N17" s="184" t="s">
        <v>45</v>
      </c>
      <c r="O17" s="184" t="s">
        <v>46</v>
      </c>
      <c r="P17" s="125"/>
      <c r="Q17" s="277">
        <v>2022</v>
      </c>
      <c r="R17" s="277">
        <v>2023</v>
      </c>
      <c r="S17" s="184" t="s">
        <v>45</v>
      </c>
      <c r="T17" s="184" t="s">
        <v>46</v>
      </c>
    </row>
    <row r="18" spans="1:20" s="5" customFormat="1" ht="13.5">
      <c r="A18" s="185" t="s">
        <v>1</v>
      </c>
      <c r="B18" s="186">
        <v>2941820.699504078</v>
      </c>
      <c r="C18" s="186">
        <v>2942422.9023584835</v>
      </c>
      <c r="D18" s="186">
        <v>0.020470413254858322</v>
      </c>
      <c r="E18" s="186"/>
      <c r="F18" s="186"/>
      <c r="G18" s="186">
        <v>2343996.8157170014</v>
      </c>
      <c r="H18" s="186">
        <v>2263901.501598002</v>
      </c>
      <c r="I18" s="186">
        <v>-3.417040227270929</v>
      </c>
      <c r="J18" s="186"/>
      <c r="K18" s="186"/>
      <c r="L18" s="186">
        <v>20514740.521872632</v>
      </c>
      <c r="M18" s="186">
        <v>19185791.536718</v>
      </c>
      <c r="N18" s="186">
        <v>-6.478019957102155</v>
      </c>
      <c r="O18" s="186"/>
      <c r="P18" s="186"/>
      <c r="Q18" s="186">
        <v>15512307.518056072</v>
      </c>
      <c r="R18" s="186">
        <v>16127137.890341077</v>
      </c>
      <c r="S18" s="186">
        <v>3.9635004113305117</v>
      </c>
      <c r="T18" s="186"/>
    </row>
    <row r="19" spans="1:20" ht="13.5">
      <c r="A19" s="187" t="s">
        <v>16</v>
      </c>
      <c r="B19" s="188">
        <v>527071.4491195312</v>
      </c>
      <c r="C19" s="188">
        <v>385842.3600047445</v>
      </c>
      <c r="D19" s="188">
        <v>-26.79505584123534</v>
      </c>
      <c r="E19" s="188">
        <v>-4.800737486774589</v>
      </c>
      <c r="F19" s="190"/>
      <c r="G19" s="188">
        <v>469281.15529500094</v>
      </c>
      <c r="H19" s="188">
        <v>539998.8821460002</v>
      </c>
      <c r="I19" s="188">
        <v>15.06937281692986</v>
      </c>
      <c r="J19" s="188">
        <v>3.0169719675735776</v>
      </c>
      <c r="K19" s="190"/>
      <c r="L19" s="188">
        <v>2491958.6641597576</v>
      </c>
      <c r="M19" s="188">
        <v>2741358.4112432</v>
      </c>
      <c r="N19" s="188">
        <v>10.008181542912364</v>
      </c>
      <c r="O19" s="188">
        <v>1.215709976041542</v>
      </c>
      <c r="P19" s="190"/>
      <c r="Q19" s="188">
        <v>2653381.708883992</v>
      </c>
      <c r="R19" s="188">
        <v>3568224.1928730067</v>
      </c>
      <c r="S19" s="188">
        <v>34.47835948088282</v>
      </c>
      <c r="T19" s="188">
        <v>5.897526740777625</v>
      </c>
    </row>
    <row r="20" spans="1:20" ht="13.5">
      <c r="A20" s="189" t="s">
        <v>54</v>
      </c>
      <c r="B20" s="190">
        <v>2308048.24724544</v>
      </c>
      <c r="C20" s="190">
        <v>2469975.822096832</v>
      </c>
      <c r="D20" s="190">
        <v>7.015779459751159</v>
      </c>
      <c r="E20" s="190">
        <v>5.5043318880273535</v>
      </c>
      <c r="F20" s="190"/>
      <c r="G20" s="190">
        <v>1640635.3943650003</v>
      </c>
      <c r="H20" s="190">
        <v>1512365.3873110018</v>
      </c>
      <c r="I20" s="190">
        <v>-7.818312800916061</v>
      </c>
      <c r="J20" s="190">
        <v>-5.472277359504954</v>
      </c>
      <c r="K20" s="190"/>
      <c r="L20" s="190">
        <v>17295154.28136048</v>
      </c>
      <c r="M20" s="190">
        <v>15841806.701726355</v>
      </c>
      <c r="N20" s="190">
        <v>-8.403206794173812</v>
      </c>
      <c r="O20" s="190">
        <v>-7.084406347155989</v>
      </c>
      <c r="P20" s="190"/>
      <c r="Q20" s="190">
        <v>11210771.598916082</v>
      </c>
      <c r="R20" s="190">
        <v>11084243.37772507</v>
      </c>
      <c r="S20" s="190">
        <v>-1.1286308000712841</v>
      </c>
      <c r="T20" s="190">
        <v>-0.8156634404245441</v>
      </c>
    </row>
    <row r="21" spans="1:20" ht="13.5">
      <c r="A21" s="187" t="s">
        <v>13</v>
      </c>
      <c r="B21" s="188">
        <v>82947.82028022599</v>
      </c>
      <c r="C21" s="188">
        <v>56308.82753274507</v>
      </c>
      <c r="D21" s="188">
        <v>-32.11536199201538</v>
      </c>
      <c r="E21" s="188">
        <v>-0.9055274086544987</v>
      </c>
      <c r="F21" s="190"/>
      <c r="G21" s="188">
        <v>58003.51111700003</v>
      </c>
      <c r="H21" s="188">
        <v>50085.25764099998</v>
      </c>
      <c r="I21" s="188">
        <v>-13.65133476149053</v>
      </c>
      <c r="J21" s="188">
        <v>-0.33780990754366474</v>
      </c>
      <c r="K21" s="190"/>
      <c r="L21" s="188">
        <v>511697.50382601714</v>
      </c>
      <c r="M21" s="188">
        <v>362650.3447100587</v>
      </c>
      <c r="N21" s="188">
        <v>-29.127982450865375</v>
      </c>
      <c r="O21" s="188">
        <v>-0.7265368965161694</v>
      </c>
      <c r="P21" s="190"/>
      <c r="Q21" s="188">
        <v>321300.34859400004</v>
      </c>
      <c r="R21" s="188">
        <v>310803.37006299954</v>
      </c>
      <c r="S21" s="188">
        <v>-3.2670299229163424</v>
      </c>
      <c r="T21" s="188">
        <v>-0.06766871091732925</v>
      </c>
    </row>
    <row r="22" spans="1:20" ht="14.25" thickBot="1">
      <c r="A22" s="191" t="s">
        <v>48</v>
      </c>
      <c r="B22" s="192">
        <v>23753.18285888101</v>
      </c>
      <c r="C22" s="192">
        <v>30295.89272416199</v>
      </c>
      <c r="D22" s="192">
        <v>27.54456067699047</v>
      </c>
      <c r="E22" s="192">
        <v>0.22240342065659977</v>
      </c>
      <c r="F22" s="192"/>
      <c r="G22" s="192">
        <v>176076.75494</v>
      </c>
      <c r="H22" s="192">
        <v>161451.9745</v>
      </c>
      <c r="I22" s="192">
        <v>-8.30591206941742</v>
      </c>
      <c r="J22" s="192">
        <v>-0.6239249277958789</v>
      </c>
      <c r="K22" s="192"/>
      <c r="L22" s="192">
        <v>215930.07252637798</v>
      </c>
      <c r="M22" s="192">
        <v>239976.07903838565</v>
      </c>
      <c r="N22" s="192">
        <v>11.136015577019842</v>
      </c>
      <c r="O22" s="192">
        <v>0.11721331052844682</v>
      </c>
      <c r="P22" s="192"/>
      <c r="Q22" s="192">
        <v>1326853.8616619993</v>
      </c>
      <c r="R22" s="192">
        <v>1163866.9496800003</v>
      </c>
      <c r="S22" s="192">
        <v>-12.283712373406653</v>
      </c>
      <c r="T22" s="192">
        <v>-1.0506941781052552</v>
      </c>
    </row>
    <row r="23" spans="1:11" s="1" customFormat="1" ht="12.75">
      <c r="A23" s="243" t="s">
        <v>70</v>
      </c>
      <c r="B23" s="75"/>
      <c r="C23" s="75"/>
      <c r="D23" s="75"/>
      <c r="E23" s="75"/>
      <c r="F23" s="75"/>
      <c r="G23" s="75"/>
      <c r="H23" s="75"/>
      <c r="I23" s="75"/>
      <c r="J23" s="75"/>
      <c r="K23" s="75"/>
    </row>
    <row r="24" spans="1:11" s="1" customFormat="1" ht="12.75">
      <c r="A24" s="243" t="str">
        <f>+'Cuadro I.6'!A44</f>
        <v>Actualizado: 18 de septiembre de 2023</v>
      </c>
      <c r="B24" s="75"/>
      <c r="C24" s="75"/>
      <c r="D24" s="75"/>
      <c r="E24" s="75"/>
      <c r="F24" s="75"/>
      <c r="G24" s="75"/>
      <c r="H24" s="75"/>
      <c r="I24" s="75"/>
      <c r="J24" s="75"/>
      <c r="K24" s="75"/>
    </row>
    <row r="25" ht="12.75">
      <c r="A25" s="243" t="s">
        <v>71</v>
      </c>
    </row>
    <row r="26" spans="1:3" ht="12.75">
      <c r="A26" s="96"/>
      <c r="C26" s="53"/>
    </row>
    <row r="27" ht="12.75">
      <c r="C27" s="53"/>
    </row>
    <row r="28" ht="12.75">
      <c r="C28" s="53"/>
    </row>
    <row r="29" ht="12.75">
      <c r="C29" s="53"/>
    </row>
  </sheetData>
  <sheetProtection/>
  <mergeCells count="9">
    <mergeCell ref="L15:T15"/>
    <mergeCell ref="L16:P16"/>
    <mergeCell ref="Q16:T16"/>
    <mergeCell ref="A9:T13"/>
    <mergeCell ref="A7:T8"/>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7:R29"/>
  <sheetViews>
    <sheetView showGridLines="0" tabSelected="1" zoomScalePageLayoutView="0" workbookViewId="0" topLeftCell="A1">
      <selection activeCell="O19" sqref="O19"/>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7" width="13.7109375" style="2" bestFit="1" customWidth="1"/>
    <col min="8" max="8" width="12.8515625" style="2" bestFit="1" customWidth="1"/>
    <col min="9" max="9" width="11.7109375" style="2" customWidth="1"/>
    <col min="10" max="10" width="12.7109375" style="2" bestFit="1" customWidth="1"/>
    <col min="11" max="11" width="1.57421875" style="2" customWidth="1"/>
    <col min="12" max="13" width="11.421875" style="2" customWidth="1"/>
    <col min="14" max="14" width="1.28515625" style="2" customWidth="1"/>
    <col min="15" max="16384" width="11.421875" style="2" customWidth="1"/>
  </cols>
  <sheetData>
    <row r="1" ht="12.75" customHeight="1"/>
    <row r="2" ht="12.75"/>
    <row r="3" ht="12.75"/>
    <row r="4" ht="12.75"/>
    <row r="5" ht="12.75"/>
    <row r="6" ht="7.5" customHeight="1"/>
    <row r="7" spans="1:18" ht="14.25" customHeight="1">
      <c r="A7" s="316" t="s">
        <v>50</v>
      </c>
      <c r="B7" s="316"/>
      <c r="C7" s="316"/>
      <c r="D7" s="316"/>
      <c r="E7" s="316"/>
      <c r="F7" s="316"/>
      <c r="G7" s="316"/>
      <c r="H7" s="316"/>
      <c r="I7" s="316"/>
      <c r="J7" s="316"/>
      <c r="K7" s="316"/>
      <c r="L7" s="359"/>
      <c r="M7" s="359"/>
      <c r="N7" s="359"/>
      <c r="O7" s="359"/>
      <c r="P7" s="359"/>
      <c r="Q7" s="359"/>
      <c r="R7" s="359"/>
    </row>
    <row r="8" spans="1:18" ht="14.25" customHeight="1">
      <c r="A8" s="316"/>
      <c r="B8" s="316"/>
      <c r="C8" s="316"/>
      <c r="D8" s="316"/>
      <c r="E8" s="316"/>
      <c r="F8" s="316"/>
      <c r="G8" s="316"/>
      <c r="H8" s="316"/>
      <c r="I8" s="316"/>
      <c r="J8" s="316"/>
      <c r="K8" s="316"/>
      <c r="L8" s="359"/>
      <c r="M8" s="359"/>
      <c r="N8" s="359"/>
      <c r="O8" s="359"/>
      <c r="P8" s="359"/>
      <c r="Q8" s="359"/>
      <c r="R8" s="359"/>
    </row>
    <row r="9" spans="1:18" ht="12.75" customHeight="1">
      <c r="A9" s="408" t="s">
        <v>173</v>
      </c>
      <c r="B9" s="408"/>
      <c r="C9" s="408"/>
      <c r="D9" s="408"/>
      <c r="E9" s="408"/>
      <c r="F9" s="408"/>
      <c r="G9" s="408"/>
      <c r="H9" s="408"/>
      <c r="I9" s="408"/>
      <c r="J9" s="408"/>
      <c r="K9" s="408"/>
      <c r="L9" s="360"/>
      <c r="M9" s="360"/>
      <c r="N9" s="360"/>
      <c r="O9" s="360"/>
      <c r="P9" s="360"/>
      <c r="Q9" s="360"/>
      <c r="R9" s="360"/>
    </row>
    <row r="10" spans="1:18" ht="12.75">
      <c r="A10" s="408"/>
      <c r="B10" s="408"/>
      <c r="C10" s="408"/>
      <c r="D10" s="408"/>
      <c r="E10" s="408"/>
      <c r="F10" s="408"/>
      <c r="G10" s="408"/>
      <c r="H10" s="408"/>
      <c r="I10" s="408"/>
      <c r="J10" s="408"/>
      <c r="K10" s="408"/>
      <c r="L10" s="360"/>
      <c r="M10" s="360"/>
      <c r="N10" s="360"/>
      <c r="O10" s="360"/>
      <c r="P10" s="360"/>
      <c r="Q10" s="360"/>
      <c r="R10" s="360"/>
    </row>
    <row r="11" spans="1:18" ht="12.75">
      <c r="A11" s="408"/>
      <c r="B11" s="408"/>
      <c r="C11" s="408"/>
      <c r="D11" s="408"/>
      <c r="E11" s="408"/>
      <c r="F11" s="408"/>
      <c r="G11" s="408"/>
      <c r="H11" s="408"/>
      <c r="I11" s="408"/>
      <c r="J11" s="408"/>
      <c r="K11" s="408"/>
      <c r="L11" s="360"/>
      <c r="M11" s="360"/>
      <c r="N11" s="360"/>
      <c r="O11" s="360"/>
      <c r="P11" s="360"/>
      <c r="Q11" s="360"/>
      <c r="R11" s="360"/>
    </row>
    <row r="12" spans="1:18" ht="12.75">
      <c r="A12" s="408"/>
      <c r="B12" s="408"/>
      <c r="C12" s="408"/>
      <c r="D12" s="408"/>
      <c r="E12" s="408"/>
      <c r="F12" s="408"/>
      <c r="G12" s="408"/>
      <c r="H12" s="408"/>
      <c r="I12" s="408"/>
      <c r="J12" s="408"/>
      <c r="K12" s="408"/>
      <c r="L12" s="360"/>
      <c r="M12" s="360"/>
      <c r="N12" s="360"/>
      <c r="O12" s="360"/>
      <c r="P12" s="360"/>
      <c r="Q12" s="360"/>
      <c r="R12" s="360"/>
    </row>
    <row r="13" spans="1:18" ht="12.75">
      <c r="A13" s="408"/>
      <c r="B13" s="408"/>
      <c r="C13" s="408"/>
      <c r="D13" s="408"/>
      <c r="E13" s="408"/>
      <c r="F13" s="408"/>
      <c r="G13" s="408"/>
      <c r="H13" s="408"/>
      <c r="I13" s="408"/>
      <c r="J13" s="408"/>
      <c r="K13" s="408"/>
      <c r="L13" s="360"/>
      <c r="M13" s="360"/>
      <c r="N13" s="360"/>
      <c r="O13" s="360"/>
      <c r="P13" s="360"/>
      <c r="Q13" s="360"/>
      <c r="R13" s="360"/>
    </row>
    <row r="14" spans="1:18" ht="14.25" thickBot="1">
      <c r="A14" s="118"/>
      <c r="B14" s="118"/>
      <c r="C14" s="118"/>
      <c r="D14" s="118"/>
      <c r="E14" s="118"/>
      <c r="F14" s="118"/>
      <c r="G14" s="118"/>
      <c r="H14" s="118"/>
      <c r="I14" s="118"/>
      <c r="J14" s="118"/>
      <c r="K14" s="118"/>
      <c r="L14" s="361"/>
      <c r="M14" s="361"/>
      <c r="N14" s="361"/>
      <c r="O14" s="361"/>
      <c r="P14" s="361"/>
      <c r="Q14" s="361"/>
      <c r="R14" s="361"/>
    </row>
    <row r="15" spans="1:18" s="1" customFormat="1" ht="14.25" thickBot="1">
      <c r="A15" s="269"/>
      <c r="B15" s="409" t="s">
        <v>159</v>
      </c>
      <c r="C15" s="409"/>
      <c r="D15" s="409"/>
      <c r="E15" s="409"/>
      <c r="F15" s="409"/>
      <c r="G15" s="409"/>
      <c r="H15" s="409"/>
      <c r="I15" s="409"/>
      <c r="J15" s="409"/>
      <c r="K15" s="119"/>
      <c r="L15" s="361"/>
      <c r="M15" s="361"/>
      <c r="N15" s="361"/>
      <c r="O15" s="361"/>
      <c r="P15" s="361"/>
      <c r="Q15" s="361"/>
      <c r="R15" s="361"/>
    </row>
    <row r="16" spans="1:18" s="1" customFormat="1" ht="14.25" thickBot="1">
      <c r="A16" s="411" t="s">
        <v>37</v>
      </c>
      <c r="B16" s="409" t="s">
        <v>7</v>
      </c>
      <c r="C16" s="409"/>
      <c r="D16" s="409"/>
      <c r="E16" s="409"/>
      <c r="F16" s="439"/>
      <c r="G16" s="409" t="s">
        <v>22</v>
      </c>
      <c r="H16" s="409"/>
      <c r="I16" s="409"/>
      <c r="J16" s="409"/>
      <c r="K16" s="119"/>
      <c r="L16" s="361"/>
      <c r="M16" s="361"/>
      <c r="N16" s="361"/>
      <c r="O16" s="361"/>
      <c r="P16" s="361"/>
      <c r="Q16" s="361"/>
      <c r="R16" s="361"/>
    </row>
    <row r="17" spans="1:18" s="1" customFormat="1" ht="27" thickBot="1">
      <c r="A17" s="412"/>
      <c r="B17" s="352">
        <v>2019</v>
      </c>
      <c r="C17" s="352">
        <v>2023</v>
      </c>
      <c r="D17" s="184" t="s">
        <v>45</v>
      </c>
      <c r="E17" s="184" t="s">
        <v>46</v>
      </c>
      <c r="F17" s="125"/>
      <c r="G17" s="352">
        <v>2019</v>
      </c>
      <c r="H17" s="352">
        <v>2023</v>
      </c>
      <c r="I17" s="184" t="s">
        <v>45</v>
      </c>
      <c r="J17" s="184" t="s">
        <v>46</v>
      </c>
      <c r="K17" s="119"/>
      <c r="L17" s="2"/>
      <c r="M17" s="2"/>
      <c r="N17" s="2"/>
      <c r="O17" s="2"/>
      <c r="P17" s="2"/>
      <c r="Q17" s="2"/>
      <c r="R17" s="2"/>
    </row>
    <row r="18" spans="1:18" s="5" customFormat="1" ht="13.5">
      <c r="A18" s="185" t="s">
        <v>1</v>
      </c>
      <c r="B18" s="186">
        <v>2437633.940875643</v>
      </c>
      <c r="C18" s="186">
        <v>2942422.9023584835</v>
      </c>
      <c r="D18" s="186">
        <v>20.70815281237475</v>
      </c>
      <c r="E18" s="186"/>
      <c r="F18" s="186"/>
      <c r="G18" s="186">
        <v>1976615.9249079544</v>
      </c>
      <c r="H18" s="186">
        <v>2263901.501598002</v>
      </c>
      <c r="I18" s="186">
        <v>14.534213403315842</v>
      </c>
      <c r="J18" s="186"/>
      <c r="K18" s="186"/>
      <c r="L18" s="2"/>
      <c r="M18" s="2"/>
      <c r="N18" s="2"/>
      <c r="O18" s="2"/>
      <c r="P18" s="2"/>
      <c r="Q18" s="2"/>
      <c r="R18" s="2"/>
    </row>
    <row r="19" spans="1:11" ht="13.5">
      <c r="A19" s="187" t="s">
        <v>16</v>
      </c>
      <c r="B19" s="188">
        <v>349203.3532209702</v>
      </c>
      <c r="C19" s="188">
        <v>385842.3600047445</v>
      </c>
      <c r="D19" s="188">
        <v>10.492169232003267</v>
      </c>
      <c r="E19" s="188">
        <v>1.5030561467573302</v>
      </c>
      <c r="F19" s="190"/>
      <c r="G19" s="188">
        <v>635261.9237420034</v>
      </c>
      <c r="H19" s="188">
        <v>539998.8821460002</v>
      </c>
      <c r="I19" s="188">
        <v>-14.995868323865114</v>
      </c>
      <c r="J19" s="188">
        <v>-4.819501876695614</v>
      </c>
      <c r="K19" s="190"/>
    </row>
    <row r="20" spans="1:11" ht="13.5">
      <c r="A20" s="189" t="s">
        <v>54</v>
      </c>
      <c r="B20" s="190">
        <v>1997800.3873214563</v>
      </c>
      <c r="C20" s="190">
        <v>2469975.822096832</v>
      </c>
      <c r="D20" s="190">
        <v>23.634765403586865</v>
      </c>
      <c r="E20" s="190">
        <v>19.37023549178847</v>
      </c>
      <c r="F20" s="190"/>
      <c r="G20" s="190">
        <v>1205163.9591619507</v>
      </c>
      <c r="H20" s="190">
        <v>1512365.3873110018</v>
      </c>
      <c r="I20" s="190">
        <v>25.490426079674112</v>
      </c>
      <c r="J20" s="190">
        <v>15.54178655943777</v>
      </c>
      <c r="K20" s="190"/>
    </row>
    <row r="21" spans="1:11" ht="13.5">
      <c r="A21" s="187" t="s">
        <v>13</v>
      </c>
      <c r="B21" s="188">
        <v>22931.701212393</v>
      </c>
      <c r="C21" s="188">
        <v>56308.82753274507</v>
      </c>
      <c r="D21" s="188">
        <v>145.55015352421407</v>
      </c>
      <c r="E21" s="188">
        <v>1.3692427628556234</v>
      </c>
      <c r="F21" s="190"/>
      <c r="G21" s="188">
        <v>34251.324132</v>
      </c>
      <c r="H21" s="188">
        <v>50085.25764099998</v>
      </c>
      <c r="I21" s="188">
        <v>46.228675562959644</v>
      </c>
      <c r="J21" s="188">
        <v>0.8010627309773052</v>
      </c>
      <c r="K21" s="190"/>
    </row>
    <row r="22" spans="1:11" ht="14.25" thickBot="1">
      <c r="A22" s="191" t="s">
        <v>48</v>
      </c>
      <c r="B22" s="192">
        <v>67698.49912082308</v>
      </c>
      <c r="C22" s="192">
        <v>30295.89272416199</v>
      </c>
      <c r="D22" s="192">
        <v>-55.24879706698931</v>
      </c>
      <c r="E22" s="192">
        <v>-1.5343815890266683</v>
      </c>
      <c r="F22" s="192"/>
      <c r="G22" s="192">
        <v>101938.71787200031</v>
      </c>
      <c r="H22" s="192">
        <v>161451.9745</v>
      </c>
      <c r="I22" s="192">
        <v>58.381405878311824</v>
      </c>
      <c r="J22" s="192">
        <v>3.0108659895963887</v>
      </c>
      <c r="K22" s="192"/>
    </row>
    <row r="23" spans="1:18" s="1" customFormat="1" ht="12.75">
      <c r="A23" s="243" t="s">
        <v>70</v>
      </c>
      <c r="B23" s="75"/>
      <c r="C23" s="75"/>
      <c r="D23" s="75"/>
      <c r="E23" s="75"/>
      <c r="F23" s="75"/>
      <c r="G23" s="75"/>
      <c r="H23" s="75"/>
      <c r="I23" s="75"/>
      <c r="J23" s="75"/>
      <c r="K23" s="75"/>
      <c r="L23" s="2"/>
      <c r="M23" s="2"/>
      <c r="N23" s="2"/>
      <c r="O23" s="2"/>
      <c r="P23" s="2"/>
      <c r="Q23" s="2"/>
      <c r="R23" s="2"/>
    </row>
    <row r="24" spans="1:18" s="1" customFormat="1" ht="12.75">
      <c r="A24" s="243" t="str">
        <f>+'Cuadro S.1'!A24</f>
        <v>Actualizado: 18 de septiembre de 2023</v>
      </c>
      <c r="B24" s="75"/>
      <c r="C24" s="75"/>
      <c r="D24" s="75"/>
      <c r="E24" s="75"/>
      <c r="F24" s="75"/>
      <c r="G24" s="75"/>
      <c r="H24" s="75"/>
      <c r="I24" s="75"/>
      <c r="J24" s="75"/>
      <c r="K24" s="75"/>
      <c r="L24" s="2"/>
      <c r="M24" s="2"/>
      <c r="N24" s="2"/>
      <c r="O24" s="2"/>
      <c r="P24" s="2"/>
      <c r="Q24" s="2"/>
      <c r="R24" s="2"/>
    </row>
    <row r="25" ht="12.75">
      <c r="A25" s="243" t="s">
        <v>71</v>
      </c>
    </row>
    <row r="26" spans="1:3" ht="12.75">
      <c r="A26" s="96"/>
      <c r="C26" s="53"/>
    </row>
    <row r="27" ht="12.75">
      <c r="C27" s="53"/>
    </row>
    <row r="28" ht="12.75">
      <c r="C28" s="53"/>
    </row>
    <row r="29" ht="12.75">
      <c r="C29" s="53"/>
    </row>
  </sheetData>
  <sheetProtection/>
  <mergeCells count="5">
    <mergeCell ref="B15:J15"/>
    <mergeCell ref="A16:A17"/>
    <mergeCell ref="B16:F16"/>
    <mergeCell ref="G16:J16"/>
    <mergeCell ref="A9:K1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64"/>
  <sheetViews>
    <sheetView zoomScalePageLayoutView="0" workbookViewId="0" topLeftCell="A19">
      <selection activeCell="B44" sqref="B44"/>
    </sheetView>
  </sheetViews>
  <sheetFormatPr defaultColWidth="11.421875" defaultRowHeight="12.75"/>
  <cols>
    <col min="1" max="1" width="39.57421875" style="19" customWidth="1"/>
    <col min="2" max="3" width="14.00390625" style="19" bestFit="1" customWidth="1"/>
    <col min="4" max="4" width="11.7109375" style="33" bestFit="1" customWidth="1"/>
    <col min="5" max="5" width="12.8515625" style="19" bestFit="1" customWidth="1"/>
    <col min="6" max="6" width="14.140625" style="19" customWidth="1"/>
    <col min="7" max="7" width="2.140625" style="19" customWidth="1"/>
    <col min="8" max="16384" width="11.421875" style="19" customWidth="1"/>
  </cols>
  <sheetData>
    <row r="1" ht="12.75" customHeight="1">
      <c r="G1" s="109"/>
    </row>
    <row r="2" spans="5:7" ht="12.75">
      <c r="E2" s="23"/>
      <c r="F2" s="23"/>
      <c r="G2" s="110"/>
    </row>
    <row r="3" spans="5:7" ht="15">
      <c r="E3" s="23"/>
      <c r="F3" s="61"/>
      <c r="G3" s="110"/>
    </row>
    <row r="4" spans="5:7" ht="12.75">
      <c r="E4" s="23"/>
      <c r="F4" s="60"/>
      <c r="G4" s="110"/>
    </row>
    <row r="5" spans="4:7" s="82" customFormat="1" ht="12.75">
      <c r="D5" s="33"/>
      <c r="E5" s="83"/>
      <c r="F5" s="60"/>
      <c r="G5" s="110"/>
    </row>
    <row r="6" spans="1:12" ht="12.75" customHeight="1">
      <c r="A6" s="407" t="s">
        <v>50</v>
      </c>
      <c r="B6" s="407"/>
      <c r="C6" s="407"/>
      <c r="D6" s="407"/>
      <c r="E6" s="407"/>
      <c r="F6" s="407"/>
      <c r="G6" s="407"/>
      <c r="H6" s="407"/>
      <c r="I6" s="407"/>
      <c r="J6" s="407"/>
      <c r="K6" s="407"/>
      <c r="L6" s="407"/>
    </row>
    <row r="7" spans="1:12" ht="12.75" customHeight="1">
      <c r="A7" s="407"/>
      <c r="B7" s="407"/>
      <c r="C7" s="407"/>
      <c r="D7" s="407"/>
      <c r="E7" s="407"/>
      <c r="F7" s="407"/>
      <c r="G7" s="407"/>
      <c r="H7" s="407"/>
      <c r="I7" s="407"/>
      <c r="J7" s="407"/>
      <c r="K7" s="407"/>
      <c r="L7" s="407"/>
    </row>
    <row r="8" spans="1:12" s="82" customFormat="1" ht="12.75" customHeight="1">
      <c r="A8" s="408" t="s">
        <v>174</v>
      </c>
      <c r="B8" s="408"/>
      <c r="C8" s="408"/>
      <c r="D8" s="408"/>
      <c r="E8" s="408"/>
      <c r="F8" s="408"/>
      <c r="G8" s="408"/>
      <c r="H8" s="408"/>
      <c r="I8" s="408"/>
      <c r="J8" s="408"/>
      <c r="K8" s="408"/>
      <c r="L8" s="408"/>
    </row>
    <row r="9" spans="1:12" s="82" customFormat="1" ht="12.75">
      <c r="A9" s="408"/>
      <c r="B9" s="408"/>
      <c r="C9" s="408"/>
      <c r="D9" s="408"/>
      <c r="E9" s="408"/>
      <c r="F9" s="408"/>
      <c r="G9" s="408"/>
      <c r="H9" s="408"/>
      <c r="I9" s="408"/>
      <c r="J9" s="408"/>
      <c r="K9" s="408"/>
      <c r="L9" s="408"/>
    </row>
    <row r="10" spans="1:12" s="82" customFormat="1" ht="12.75">
      <c r="A10" s="408"/>
      <c r="B10" s="408"/>
      <c r="C10" s="408"/>
      <c r="D10" s="408"/>
      <c r="E10" s="408"/>
      <c r="F10" s="408"/>
      <c r="G10" s="408"/>
      <c r="H10" s="408"/>
      <c r="I10" s="408"/>
      <c r="J10" s="408"/>
      <c r="K10" s="408"/>
      <c r="L10" s="408"/>
    </row>
    <row r="11" spans="1:12" s="82" customFormat="1" ht="12.75">
      <c r="A11" s="408"/>
      <c r="B11" s="408"/>
      <c r="C11" s="408"/>
      <c r="D11" s="408"/>
      <c r="E11" s="408"/>
      <c r="F11" s="408"/>
      <c r="G11" s="408"/>
      <c r="H11" s="408"/>
      <c r="I11" s="408"/>
      <c r="J11" s="408"/>
      <c r="K11" s="408"/>
      <c r="L11" s="408"/>
    </row>
    <row r="12" spans="1:12" s="82" customFormat="1" ht="12.75">
      <c r="A12" s="408"/>
      <c r="B12" s="408"/>
      <c r="C12" s="408"/>
      <c r="D12" s="408"/>
      <c r="E12" s="408"/>
      <c r="F12" s="408"/>
      <c r="G12" s="408"/>
      <c r="H12" s="408"/>
      <c r="I12" s="408"/>
      <c r="J12" s="408"/>
      <c r="K12" s="408"/>
      <c r="L12" s="408"/>
    </row>
    <row r="13" spans="1:7" ht="14.25" thickBot="1">
      <c r="A13" s="150"/>
      <c r="B13" s="195"/>
      <c r="C13" s="195"/>
      <c r="D13" s="195"/>
      <c r="E13" s="195"/>
      <c r="F13" s="195"/>
      <c r="G13" s="195"/>
    </row>
    <row r="14" spans="1:12" ht="14.25" thickBot="1">
      <c r="A14" s="270"/>
      <c r="B14" s="426" t="s">
        <v>159</v>
      </c>
      <c r="C14" s="426"/>
      <c r="D14" s="426"/>
      <c r="E14" s="426"/>
      <c r="F14" s="426"/>
      <c r="G14" s="148"/>
      <c r="H14" s="423" t="s">
        <v>163</v>
      </c>
      <c r="I14" s="423"/>
      <c r="J14" s="423"/>
      <c r="K14" s="423"/>
      <c r="L14" s="423"/>
    </row>
    <row r="15" spans="1:12" ht="13.5" customHeight="1" thickBot="1">
      <c r="A15" s="440" t="s">
        <v>40</v>
      </c>
      <c r="B15" s="423" t="s">
        <v>7</v>
      </c>
      <c r="C15" s="423"/>
      <c r="D15" s="423"/>
      <c r="E15" s="423"/>
      <c r="F15" s="417" t="s">
        <v>156</v>
      </c>
      <c r="G15" s="148"/>
      <c r="H15" s="423" t="s">
        <v>7</v>
      </c>
      <c r="I15" s="423"/>
      <c r="J15" s="423"/>
      <c r="K15" s="423"/>
      <c r="L15" s="417" t="s">
        <v>156</v>
      </c>
    </row>
    <row r="16" spans="1:12" ht="27" thickBot="1">
      <c r="A16" s="441"/>
      <c r="B16" s="352">
        <v>2022</v>
      </c>
      <c r="C16" s="352">
        <v>2023</v>
      </c>
      <c r="D16" s="196" t="s">
        <v>45</v>
      </c>
      <c r="E16" s="124" t="s">
        <v>46</v>
      </c>
      <c r="F16" s="418"/>
      <c r="G16" s="148"/>
      <c r="H16" s="352">
        <v>2022</v>
      </c>
      <c r="I16" s="352">
        <v>2023</v>
      </c>
      <c r="J16" s="196" t="s">
        <v>45</v>
      </c>
      <c r="K16" s="124" t="s">
        <v>46</v>
      </c>
      <c r="L16" s="418"/>
    </row>
    <row r="17" spans="1:12" s="25" customFormat="1" ht="13.5">
      <c r="A17" s="126" t="s">
        <v>1</v>
      </c>
      <c r="B17" s="306">
        <v>2941820.6995040765</v>
      </c>
      <c r="C17" s="306">
        <v>2942422.902358493</v>
      </c>
      <c r="D17" s="197">
        <v>0.020470413255235798</v>
      </c>
      <c r="E17" s="197"/>
      <c r="F17" s="197">
        <v>99.99999999999999</v>
      </c>
      <c r="G17" s="307"/>
      <c r="H17" s="306">
        <v>20514740.521872822</v>
      </c>
      <c r="I17" s="306">
        <v>19185791.536718056</v>
      </c>
      <c r="J17" s="197">
        <v>-6.478019957102754</v>
      </c>
      <c r="K17" s="197"/>
      <c r="L17" s="197">
        <v>100.00000000000001</v>
      </c>
    </row>
    <row r="18" spans="1:12" s="25" customFormat="1" ht="13.5">
      <c r="A18" s="142" t="s">
        <v>77</v>
      </c>
      <c r="B18" s="308">
        <v>1127662.557425399</v>
      </c>
      <c r="C18" s="308">
        <v>973182.0550503742</v>
      </c>
      <c r="D18" s="198">
        <v>-13.69917812361563</v>
      </c>
      <c r="E18" s="198">
        <v>-5.251186872166162</v>
      </c>
      <c r="F18" s="198">
        <v>33.07417347351131</v>
      </c>
      <c r="G18" s="307"/>
      <c r="H18" s="308">
        <v>6397618.667231755</v>
      </c>
      <c r="I18" s="308">
        <v>6810885.656216298</v>
      </c>
      <c r="J18" s="198">
        <v>6.459700249114153</v>
      </c>
      <c r="K18" s="198">
        <v>2.0144880143325112</v>
      </c>
      <c r="L18" s="198">
        <v>35.499633378073156</v>
      </c>
    </row>
    <row r="19" spans="1:12" s="25" customFormat="1" ht="13.5">
      <c r="A19" s="144" t="s">
        <v>78</v>
      </c>
      <c r="B19" s="306">
        <v>1814158.1420786774</v>
      </c>
      <c r="C19" s="306">
        <v>1969240.8473081186</v>
      </c>
      <c r="D19" s="197">
        <v>8.548466731337223</v>
      </c>
      <c r="E19" s="197">
        <v>5.271657285421391</v>
      </c>
      <c r="F19" s="197">
        <v>66.92582652648868</v>
      </c>
      <c r="G19" s="307"/>
      <c r="H19" s="306">
        <v>14117121.854641067</v>
      </c>
      <c r="I19" s="306">
        <v>12374905.880501758</v>
      </c>
      <c r="J19" s="197">
        <v>-12.341155598699793</v>
      </c>
      <c r="K19" s="197">
        <v>-8.492507971435257</v>
      </c>
      <c r="L19" s="197">
        <v>64.50036662192686</v>
      </c>
    </row>
    <row r="20" spans="1:12" s="25" customFormat="1" ht="13.5">
      <c r="A20" s="199" t="s">
        <v>180</v>
      </c>
      <c r="B20" s="309">
        <v>419464.7044800002</v>
      </c>
      <c r="C20" s="309">
        <v>599857.2465499996</v>
      </c>
      <c r="D20" s="200">
        <v>43.00541622295193</v>
      </c>
      <c r="E20" s="200">
        <v>6.132003289677356</v>
      </c>
      <c r="F20" s="200">
        <v>20.386506850160295</v>
      </c>
      <c r="G20" s="307"/>
      <c r="H20" s="309">
        <v>4379123.42332</v>
      </c>
      <c r="I20" s="309">
        <v>2950862.905640001</v>
      </c>
      <c r="J20" s="200">
        <v>-32.61521495544362</v>
      </c>
      <c r="K20" s="200">
        <v>-6.962118366338522</v>
      </c>
      <c r="L20" s="200">
        <v>15.380459544723996</v>
      </c>
    </row>
    <row r="21" spans="1:12" s="66" customFormat="1" ht="13.5">
      <c r="A21" s="150" t="s">
        <v>212</v>
      </c>
      <c r="B21" s="307">
        <v>21347.234029999992</v>
      </c>
      <c r="C21" s="307">
        <v>59511.32955000001</v>
      </c>
      <c r="D21" s="201">
        <v>178.77770706203307</v>
      </c>
      <c r="E21" s="201">
        <v>1.2972950909766052</v>
      </c>
      <c r="F21" s="201">
        <v>2.0225280839915576</v>
      </c>
      <c r="G21" s="307"/>
      <c r="H21" s="307">
        <v>221606.03828000007</v>
      </c>
      <c r="I21" s="307">
        <v>412341.30778000003</v>
      </c>
      <c r="J21" s="201">
        <v>86.06952724772113</v>
      </c>
      <c r="K21" s="201">
        <v>0.9297474140442477</v>
      </c>
      <c r="L21" s="201">
        <v>2.1492014389443095</v>
      </c>
    </row>
    <row r="22" spans="1:12" s="66" customFormat="1" ht="13.5">
      <c r="A22" s="199" t="s">
        <v>181</v>
      </c>
      <c r="B22" s="309">
        <v>182854.81439999986</v>
      </c>
      <c r="C22" s="309">
        <v>201641.75575999997</v>
      </c>
      <c r="D22" s="200">
        <v>10.27423938584584</v>
      </c>
      <c r="E22" s="200">
        <v>0.6386161251488631</v>
      </c>
      <c r="F22" s="200">
        <v>6.852915520687882</v>
      </c>
      <c r="G22" s="307"/>
      <c r="H22" s="309">
        <v>1342978.5813</v>
      </c>
      <c r="I22" s="309">
        <v>1358015.8895400006</v>
      </c>
      <c r="J22" s="200">
        <v>1.1196982922426546</v>
      </c>
      <c r="K22" s="200">
        <v>0.07330001675608737</v>
      </c>
      <c r="L22" s="200">
        <v>7.078237491223698</v>
      </c>
    </row>
    <row r="23" spans="1:12" s="66" customFormat="1" ht="13.5">
      <c r="A23" s="150" t="s">
        <v>211</v>
      </c>
      <c r="B23" s="307">
        <v>1073.80917</v>
      </c>
      <c r="C23" s="307">
        <v>14426.88472</v>
      </c>
      <c r="D23" s="201" t="s">
        <v>215</v>
      </c>
      <c r="E23" s="201">
        <v>0.4539051463010992</v>
      </c>
      <c r="F23" s="201">
        <v>0.49030629514323587</v>
      </c>
      <c r="G23" s="307"/>
      <c r="H23" s="307">
        <v>9406.844419999998</v>
      </c>
      <c r="I23" s="307">
        <v>78688.06631000002</v>
      </c>
      <c r="J23" s="201">
        <v>736.4980092867322</v>
      </c>
      <c r="K23" s="201">
        <v>0.3377143465018842</v>
      </c>
      <c r="L23" s="201">
        <v>0.410137190114912</v>
      </c>
    </row>
    <row r="24" spans="1:12" s="66" customFormat="1" ht="13.5">
      <c r="A24" s="199" t="s">
        <v>209</v>
      </c>
      <c r="B24" s="309">
        <v>23811.26510550504</v>
      </c>
      <c r="C24" s="309">
        <v>32202.475315337007</v>
      </c>
      <c r="D24" s="200">
        <v>35.24050558696254</v>
      </c>
      <c r="E24" s="200">
        <v>0.2852386690747853</v>
      </c>
      <c r="F24" s="200">
        <v>1.0944203598172506</v>
      </c>
      <c r="G24" s="307"/>
      <c r="H24" s="309">
        <v>215681.014036937</v>
      </c>
      <c r="I24" s="309">
        <v>207835.26988064696</v>
      </c>
      <c r="J24" s="200">
        <v>-3.637661011249882</v>
      </c>
      <c r="K24" s="200">
        <v>-0.038244423067037646</v>
      </c>
      <c r="L24" s="200">
        <v>1.083277015091552</v>
      </c>
    </row>
    <row r="25" spans="1:12" s="66" customFormat="1" ht="13.5">
      <c r="A25" s="150" t="s">
        <v>192</v>
      </c>
      <c r="B25" s="307">
        <v>50541.66480000002</v>
      </c>
      <c r="C25" s="307">
        <v>57373.92093000001</v>
      </c>
      <c r="D25" s="201">
        <v>13.518067038424864</v>
      </c>
      <c r="E25" s="201">
        <v>0.23224583779534047</v>
      </c>
      <c r="F25" s="201">
        <v>1.9498869752547148</v>
      </c>
      <c r="G25" s="307"/>
      <c r="H25" s="307">
        <v>300000.04068</v>
      </c>
      <c r="I25" s="307">
        <v>332112.4156500001</v>
      </c>
      <c r="J25" s="201">
        <v>10.704123538520882</v>
      </c>
      <c r="K25" s="201">
        <v>0.15653317640436104</v>
      </c>
      <c r="L25" s="201">
        <v>1.7310331711589713</v>
      </c>
    </row>
    <row r="26" spans="1:12" s="66" customFormat="1" ht="13.5">
      <c r="A26" s="199" t="s">
        <v>202</v>
      </c>
      <c r="B26" s="309">
        <v>60230.29927</v>
      </c>
      <c r="C26" s="309">
        <v>66409.18451000005</v>
      </c>
      <c r="D26" s="200">
        <v>10.258765629407506</v>
      </c>
      <c r="E26" s="200">
        <v>0.21003609230982925</v>
      </c>
      <c r="F26" s="200">
        <v>2.2569558052572902</v>
      </c>
      <c r="G26" s="307"/>
      <c r="H26" s="309">
        <v>377263.8782299999</v>
      </c>
      <c r="I26" s="309">
        <v>357687.52098999993</v>
      </c>
      <c r="J26" s="200">
        <v>-5.189035677586185</v>
      </c>
      <c r="K26" s="200">
        <v>-0.09542580964710554</v>
      </c>
      <c r="L26" s="200">
        <v>1.86433549173852</v>
      </c>
    </row>
    <row r="27" spans="1:12" s="66" customFormat="1" ht="13.5">
      <c r="A27" s="150" t="s">
        <v>208</v>
      </c>
      <c r="B27" s="307">
        <v>34167.25559000002</v>
      </c>
      <c r="C27" s="307">
        <v>39743.43430999999</v>
      </c>
      <c r="D27" s="201">
        <v>16.320241774501753</v>
      </c>
      <c r="E27" s="201">
        <v>0.18954855817487393</v>
      </c>
      <c r="F27" s="201">
        <v>1.350704355860734</v>
      </c>
      <c r="G27" s="307"/>
      <c r="H27" s="307">
        <v>257145.48282999996</v>
      </c>
      <c r="I27" s="307">
        <v>270834.2771100001</v>
      </c>
      <c r="J27" s="201">
        <v>5.323365640861688</v>
      </c>
      <c r="K27" s="201">
        <v>0.0667266264733162</v>
      </c>
      <c r="L27" s="201">
        <v>1.4116398408252973</v>
      </c>
    </row>
    <row r="28" spans="1:12" s="66" customFormat="1" ht="13.5">
      <c r="A28" s="199" t="s">
        <v>191</v>
      </c>
      <c r="B28" s="309">
        <v>27287.124710000004</v>
      </c>
      <c r="C28" s="309">
        <v>31282.22930000001</v>
      </c>
      <c r="D28" s="200">
        <v>14.640987764225333</v>
      </c>
      <c r="E28" s="200">
        <v>0.13580380988798837</v>
      </c>
      <c r="F28" s="200">
        <v>1.063145249274868</v>
      </c>
      <c r="G28" s="307"/>
      <c r="H28" s="309">
        <v>241452.65568999996</v>
      </c>
      <c r="I28" s="309">
        <v>258443.59609</v>
      </c>
      <c r="J28" s="200">
        <v>7.036965632639247</v>
      </c>
      <c r="K28" s="200">
        <v>0.08282308217295901</v>
      </c>
      <c r="L28" s="200">
        <v>1.3470572511714556</v>
      </c>
    </row>
    <row r="29" spans="1:12" s="66" customFormat="1" ht="13.5">
      <c r="A29" s="150" t="s">
        <v>205</v>
      </c>
      <c r="B29" s="307">
        <v>26549.297990000006</v>
      </c>
      <c r="C29" s="307">
        <v>30331.680600000007</v>
      </c>
      <c r="D29" s="201">
        <v>14.246638880714158</v>
      </c>
      <c r="E29" s="201">
        <v>0.12857284642254452</v>
      </c>
      <c r="F29" s="201">
        <v>1.0308402838928323</v>
      </c>
      <c r="G29" s="307"/>
      <c r="H29" s="307">
        <v>194265.50083999994</v>
      </c>
      <c r="I29" s="307">
        <v>206872.48939999996</v>
      </c>
      <c r="J29" s="201">
        <v>6.489566343734565</v>
      </c>
      <c r="K29" s="201">
        <v>0.06145331717239345</v>
      </c>
      <c r="L29" s="201">
        <v>1.078258819835941</v>
      </c>
    </row>
    <row r="30" spans="1:12" s="66" customFormat="1" ht="13.5">
      <c r="A30" s="199" t="s">
        <v>200</v>
      </c>
      <c r="B30" s="309">
        <v>16173.785629999998</v>
      </c>
      <c r="C30" s="309">
        <v>19602.6152</v>
      </c>
      <c r="D30" s="200">
        <v>21.199919724668703</v>
      </c>
      <c r="E30" s="200">
        <v>0.11655467549664138</v>
      </c>
      <c r="F30" s="200">
        <v>0.6662065872409967</v>
      </c>
      <c r="G30" s="307"/>
      <c r="H30" s="309">
        <v>121996.63661000002</v>
      </c>
      <c r="I30" s="309">
        <v>118736.14542</v>
      </c>
      <c r="J30" s="200">
        <v>-2.6726074427963042</v>
      </c>
      <c r="K30" s="200">
        <v>-0.015893406921348475</v>
      </c>
      <c r="L30" s="200">
        <v>0.61887540679654</v>
      </c>
    </row>
    <row r="31" spans="1:12" s="66" customFormat="1" ht="13.5">
      <c r="A31" s="150" t="s">
        <v>210</v>
      </c>
      <c r="B31" s="307">
        <v>20491.110220000006</v>
      </c>
      <c r="C31" s="307">
        <v>23461.34786</v>
      </c>
      <c r="D31" s="201">
        <v>14.495249930874632</v>
      </c>
      <c r="E31" s="201">
        <v>0.10096596439411518</v>
      </c>
      <c r="F31" s="201">
        <v>0.7973479217142652</v>
      </c>
      <c r="G31" s="307"/>
      <c r="H31" s="307">
        <v>170979.11095</v>
      </c>
      <c r="I31" s="307">
        <v>167631.62238000002</v>
      </c>
      <c r="J31" s="201">
        <v>-1.957834820523141</v>
      </c>
      <c r="K31" s="201">
        <v>-0.016317479455472</v>
      </c>
      <c r="L31" s="201">
        <v>0.8737279463251966</v>
      </c>
    </row>
    <row r="32" spans="1:12" s="66" customFormat="1" ht="13.5">
      <c r="A32" s="199" t="s">
        <v>207</v>
      </c>
      <c r="B32" s="309">
        <v>14114.45097000001</v>
      </c>
      <c r="C32" s="309">
        <v>16899.80983</v>
      </c>
      <c r="D32" s="200">
        <v>19.73409285221375</v>
      </c>
      <c r="E32" s="200">
        <v>0.09468146241779912</v>
      </c>
      <c r="F32" s="200">
        <v>0.5743501322143052</v>
      </c>
      <c r="G32" s="307"/>
      <c r="H32" s="309">
        <v>111126.62853000002</v>
      </c>
      <c r="I32" s="309">
        <v>119246.00841</v>
      </c>
      <c r="J32" s="200">
        <v>7.306421500772919</v>
      </c>
      <c r="K32" s="200">
        <v>0.03957827237124005</v>
      </c>
      <c r="L32" s="200">
        <v>0.6215329098191502</v>
      </c>
    </row>
    <row r="33" spans="1:12" s="66" customFormat="1" ht="13.5">
      <c r="A33" s="150" t="s">
        <v>204</v>
      </c>
      <c r="B33" s="307">
        <v>33504.669120000006</v>
      </c>
      <c r="C33" s="307">
        <v>35714.46687</v>
      </c>
      <c r="D33" s="201">
        <v>6.5954919360206254</v>
      </c>
      <c r="E33" s="201">
        <v>0.0751166701074784</v>
      </c>
      <c r="F33" s="201">
        <v>1.2137774906990135</v>
      </c>
      <c r="G33" s="307"/>
      <c r="H33" s="307">
        <v>205376.29934</v>
      </c>
      <c r="I33" s="307">
        <v>236351.7503200001</v>
      </c>
      <c r="J33" s="201">
        <v>15.082290935976172</v>
      </c>
      <c r="K33" s="201">
        <v>0.15099119068541997</v>
      </c>
      <c r="L33" s="201">
        <v>1.2319103429622207</v>
      </c>
    </row>
    <row r="34" spans="1:12" s="66" customFormat="1" ht="13.5">
      <c r="A34" s="199" t="s">
        <v>213</v>
      </c>
      <c r="B34" s="309">
        <v>21926.508280000002</v>
      </c>
      <c r="C34" s="309">
        <v>22817.03774</v>
      </c>
      <c r="D34" s="200">
        <v>4.061428516697685</v>
      </c>
      <c r="E34" s="200">
        <v>0.030271371064528874</v>
      </c>
      <c r="F34" s="200">
        <v>0.7754506574058764</v>
      </c>
      <c r="G34" s="307"/>
      <c r="H34" s="309">
        <v>169915.60128</v>
      </c>
      <c r="I34" s="309">
        <v>147554.45103999999</v>
      </c>
      <c r="J34" s="200">
        <v>-13.160151317212831</v>
      </c>
      <c r="K34" s="200">
        <v>-0.10900040493399636</v>
      </c>
      <c r="L34" s="200">
        <v>0.769081905000417</v>
      </c>
    </row>
    <row r="35" spans="1:12" s="66" customFormat="1" ht="13.5">
      <c r="A35" s="150" t="s">
        <v>201</v>
      </c>
      <c r="B35" s="307">
        <v>13.264899999999997</v>
      </c>
      <c r="C35" s="307">
        <v>442.7453000000001</v>
      </c>
      <c r="D35" s="201" t="s">
        <v>215</v>
      </c>
      <c r="E35" s="201">
        <v>0.014599135836946168</v>
      </c>
      <c r="F35" s="201">
        <v>0.015046963495462144</v>
      </c>
      <c r="G35" s="307"/>
      <c r="H35" s="307">
        <v>683.97808</v>
      </c>
      <c r="I35" s="307">
        <v>1998.311420000001</v>
      </c>
      <c r="J35" s="201">
        <v>192.16015519093844</v>
      </c>
      <c r="K35" s="201">
        <v>0.00640677535549942</v>
      </c>
      <c r="L35" s="201">
        <v>0.010415579759509023</v>
      </c>
    </row>
    <row r="36" spans="1:12" s="66" customFormat="1" ht="13.5">
      <c r="A36" s="199" t="s">
        <v>199</v>
      </c>
      <c r="B36" s="309">
        <v>66.46041000000001</v>
      </c>
      <c r="C36" s="309">
        <v>289.85928</v>
      </c>
      <c r="D36" s="200">
        <v>336.1382663754256</v>
      </c>
      <c r="E36" s="200">
        <v>0.007593898229000154</v>
      </c>
      <c r="F36" s="200">
        <v>0.009851040778933033</v>
      </c>
      <c r="G36" s="307"/>
      <c r="H36" s="309">
        <v>2779.89971</v>
      </c>
      <c r="I36" s="309">
        <v>8238.849220000002</v>
      </c>
      <c r="J36" s="200">
        <v>196.37217451992183</v>
      </c>
      <c r="K36" s="200">
        <v>0.026609888163974915</v>
      </c>
      <c r="L36" s="200">
        <v>0.042942451471091866</v>
      </c>
    </row>
    <row r="37" spans="1:12" s="66" customFormat="1" ht="13.5">
      <c r="A37" s="150" t="s">
        <v>187</v>
      </c>
      <c r="B37" s="307">
        <v>33045.20129</v>
      </c>
      <c r="C37" s="307">
        <v>33080.60231</v>
      </c>
      <c r="D37" s="201">
        <v>0.10712907961833995</v>
      </c>
      <c r="E37" s="201">
        <v>0.0012033710962048977</v>
      </c>
      <c r="F37" s="201">
        <v>1.1242640302821296</v>
      </c>
      <c r="G37" s="307"/>
      <c r="H37" s="307">
        <v>249040.76255999997</v>
      </c>
      <c r="I37" s="307">
        <v>194091.89638</v>
      </c>
      <c r="J37" s="201">
        <v>-22.064205720845187</v>
      </c>
      <c r="K37" s="201">
        <v>-0.26785065168829936</v>
      </c>
      <c r="L37" s="201">
        <v>1.011643934567641</v>
      </c>
    </row>
    <row r="38" spans="1:12" s="66" customFormat="1" ht="13.5">
      <c r="A38" s="199" t="s">
        <v>183</v>
      </c>
      <c r="B38" s="309">
        <v>31979.232409999997</v>
      </c>
      <c r="C38" s="309">
        <v>31640.20071999997</v>
      </c>
      <c r="D38" s="200">
        <v>-1.0601620628455377</v>
      </c>
      <c r="E38" s="200">
        <v>-0.011524553146871876</v>
      </c>
      <c r="F38" s="200">
        <v>1.0753111218186495</v>
      </c>
      <c r="G38" s="307"/>
      <c r="H38" s="309">
        <v>198404.19363000008</v>
      </c>
      <c r="I38" s="309">
        <v>207133.51575000002</v>
      </c>
      <c r="J38" s="200">
        <v>4.399766940551197</v>
      </c>
      <c r="K38" s="200">
        <v>0.042551462499331796</v>
      </c>
      <c r="L38" s="200">
        <v>1.0796193388924549</v>
      </c>
    </row>
    <row r="39" spans="1:12" s="67" customFormat="1" ht="12.75">
      <c r="A39" s="150" t="s">
        <v>194</v>
      </c>
      <c r="B39" s="307">
        <v>12875.181179999996</v>
      </c>
      <c r="C39" s="307">
        <v>12387.842869999999</v>
      </c>
      <c r="D39" s="201">
        <v>-3.7850986575398093</v>
      </c>
      <c r="E39" s="201">
        <v>-0.016565873986886807</v>
      </c>
      <c r="F39" s="201">
        <v>0.42100823984446795</v>
      </c>
      <c r="G39" s="307"/>
      <c r="H39" s="307">
        <v>54252.26808</v>
      </c>
      <c r="I39" s="307">
        <v>89308.61556000002</v>
      </c>
      <c r="J39" s="201">
        <v>64.61729383978229</v>
      </c>
      <c r="K39" s="201">
        <v>0.1708836991753463</v>
      </c>
      <c r="L39" s="201">
        <v>0.4654935158087163</v>
      </c>
    </row>
    <row r="40" spans="1:12" s="67" customFormat="1" ht="12.75">
      <c r="A40" s="199" t="s">
        <v>197</v>
      </c>
      <c r="B40" s="309">
        <v>2516.8087399999995</v>
      </c>
      <c r="C40" s="309">
        <v>1614.7495099999994</v>
      </c>
      <c r="D40" s="200">
        <v>-35.84138975931879</v>
      </c>
      <c r="E40" s="200">
        <v>-0.030663297397834837</v>
      </c>
      <c r="F40" s="200">
        <v>0.054878226671825465</v>
      </c>
      <c r="G40" s="307"/>
      <c r="H40" s="309">
        <v>21968.022399999994</v>
      </c>
      <c r="I40" s="309">
        <v>23096.861419999997</v>
      </c>
      <c r="J40" s="200">
        <v>5.138555485085461</v>
      </c>
      <c r="K40" s="200">
        <v>0.00550257517903497</v>
      </c>
      <c r="L40" s="200">
        <v>0.12038524121247161</v>
      </c>
    </row>
    <row r="41" spans="1:12" s="67" customFormat="1" ht="12.75">
      <c r="A41" s="150" t="s">
        <v>203</v>
      </c>
      <c r="B41" s="307">
        <v>106002.60127000001</v>
      </c>
      <c r="C41" s="307">
        <v>104969.56143999993</v>
      </c>
      <c r="D41" s="201">
        <v>-0.9745419618230056</v>
      </c>
      <c r="E41" s="201">
        <v>-0.03511566256142763</v>
      </c>
      <c r="F41" s="201">
        <v>3.5674532493565696</v>
      </c>
      <c r="G41" s="307"/>
      <c r="H41" s="307">
        <v>911537.4347399994</v>
      </c>
      <c r="I41" s="307">
        <v>771206.73985</v>
      </c>
      <c r="J41" s="201">
        <v>-15.394945894901868</v>
      </c>
      <c r="K41" s="201">
        <v>-0.6840481103837444</v>
      </c>
      <c r="L41" s="201">
        <v>4.019676427600357</v>
      </c>
    </row>
    <row r="42" spans="1:12" s="67" customFormat="1" ht="12.75">
      <c r="A42" s="199" t="s">
        <v>198</v>
      </c>
      <c r="B42" s="309">
        <v>8398.09212</v>
      </c>
      <c r="C42" s="309">
        <v>6526.407069999999</v>
      </c>
      <c r="D42" s="200">
        <v>-22.287026901533924</v>
      </c>
      <c r="E42" s="200">
        <v>-0.06362335577812486</v>
      </c>
      <c r="F42" s="200">
        <v>0.22180384283879695</v>
      </c>
      <c r="G42" s="307"/>
      <c r="H42" s="309">
        <v>57317.76735</v>
      </c>
      <c r="I42" s="309">
        <v>46093.02914</v>
      </c>
      <c r="J42" s="200">
        <v>-19.583348635089504</v>
      </c>
      <c r="K42" s="200">
        <v>-0.05471547738092121</v>
      </c>
      <c r="L42" s="200">
        <v>0.24024564768040177</v>
      </c>
    </row>
    <row r="43" spans="1:12" s="67" customFormat="1" ht="12.75">
      <c r="A43" s="150" t="s">
        <v>206</v>
      </c>
      <c r="B43" s="307">
        <v>8912.209190000001</v>
      </c>
      <c r="C43" s="307">
        <v>7000.981860000001</v>
      </c>
      <c r="D43" s="201">
        <v>-21.445045658763316</v>
      </c>
      <c r="E43" s="201">
        <v>-0.06496749887993479</v>
      </c>
      <c r="F43" s="201">
        <v>0.237932550565331</v>
      </c>
      <c r="G43" s="307"/>
      <c r="H43" s="307">
        <v>274593.18447000004</v>
      </c>
      <c r="I43" s="307">
        <v>76211.96697</v>
      </c>
      <c r="J43" s="201">
        <v>-72.24549942231857</v>
      </c>
      <c r="K43" s="201">
        <v>-0.9670179220082551</v>
      </c>
      <c r="L43" s="201">
        <v>0.3972312887072936</v>
      </c>
    </row>
    <row r="44" spans="1:12" s="67" customFormat="1" ht="12.75">
      <c r="A44" s="199" t="s">
        <v>196</v>
      </c>
      <c r="B44" s="309">
        <v>22197.93817</v>
      </c>
      <c r="C44" s="309">
        <v>19639.46570000002</v>
      </c>
      <c r="D44" s="200">
        <v>-11.525721219719854</v>
      </c>
      <c r="E44" s="200">
        <v>-0.08696901447567087</v>
      </c>
      <c r="F44" s="200">
        <v>0.6674589734962315</v>
      </c>
      <c r="G44" s="307"/>
      <c r="H44" s="309">
        <v>141738.28474000003</v>
      </c>
      <c r="I44" s="309">
        <v>177010.2412499999</v>
      </c>
      <c r="J44" s="200">
        <v>24.885271170525016</v>
      </c>
      <c r="K44" s="200">
        <v>0.17193469482293916</v>
      </c>
      <c r="L44" s="200">
        <v>0.9226110943154733</v>
      </c>
    </row>
    <row r="45" spans="1:12" s="67" customFormat="1" ht="12.75">
      <c r="A45" s="150" t="s">
        <v>186</v>
      </c>
      <c r="B45" s="307">
        <v>163140.94056000005</v>
      </c>
      <c r="C45" s="307">
        <v>158865.87494999988</v>
      </c>
      <c r="D45" s="201">
        <v>-2.6204738034030672</v>
      </c>
      <c r="E45" s="201">
        <v>-0.1453204000747171</v>
      </c>
      <c r="F45" s="201">
        <v>5.399151659085486</v>
      </c>
      <c r="G45" s="307"/>
      <c r="H45" s="307">
        <v>1215780.78105</v>
      </c>
      <c r="I45" s="307">
        <v>1101647.9781900002</v>
      </c>
      <c r="J45" s="201">
        <v>-9.387613675010552</v>
      </c>
      <c r="K45" s="201">
        <v>-0.5563453397731817</v>
      </c>
      <c r="L45" s="201">
        <v>5.741999104293663</v>
      </c>
    </row>
    <row r="46" spans="1:12" s="67" customFormat="1" ht="12.75">
      <c r="A46" s="199" t="s">
        <v>188</v>
      </c>
      <c r="B46" s="309">
        <v>17750.7305</v>
      </c>
      <c r="C46" s="309">
        <v>12914.35517</v>
      </c>
      <c r="D46" s="200">
        <v>-27.246063647915786</v>
      </c>
      <c r="E46" s="200">
        <v>-0.16440075123597106</v>
      </c>
      <c r="F46" s="200">
        <v>0.43890207487334765</v>
      </c>
      <c r="G46" s="307"/>
      <c r="H46" s="309">
        <v>113357.39931000001</v>
      </c>
      <c r="I46" s="309">
        <v>116498.71036</v>
      </c>
      <c r="J46" s="200">
        <v>2.7711565977351027</v>
      </c>
      <c r="K46" s="200">
        <v>0.01531245811591291</v>
      </c>
      <c r="L46" s="200">
        <v>0.6072134690770667</v>
      </c>
    </row>
    <row r="47" spans="1:12" s="67" customFormat="1" ht="12.75">
      <c r="A47" s="150" t="s">
        <v>190</v>
      </c>
      <c r="B47" s="307">
        <v>5102.324620000001</v>
      </c>
      <c r="C47" s="307">
        <v>0</v>
      </c>
      <c r="D47" s="201">
        <v>-100</v>
      </c>
      <c r="E47" s="201">
        <v>-0.17344104692920737</v>
      </c>
      <c r="F47" s="201">
        <v>0</v>
      </c>
      <c r="G47" s="307"/>
      <c r="H47" s="307">
        <v>9368.42125</v>
      </c>
      <c r="I47" s="307">
        <v>0</v>
      </c>
      <c r="J47" s="201">
        <v>-100</v>
      </c>
      <c r="K47" s="201">
        <v>-0.04566677916306758</v>
      </c>
      <c r="L47" s="201">
        <v>0</v>
      </c>
    </row>
    <row r="48" spans="1:12" s="67" customFormat="1" ht="12.75">
      <c r="A48" s="199" t="s">
        <v>193</v>
      </c>
      <c r="B48" s="309">
        <v>15508.687120000002</v>
      </c>
      <c r="C48" s="309">
        <v>8750.797680000005</v>
      </c>
      <c r="D48" s="200">
        <v>-43.574864769081735</v>
      </c>
      <c r="E48" s="200">
        <v>-0.2297179240440868</v>
      </c>
      <c r="F48" s="200">
        <v>0.2974010864646894</v>
      </c>
      <c r="G48" s="307"/>
      <c r="H48" s="309">
        <v>103760.21659000003</v>
      </c>
      <c r="I48" s="309">
        <v>78877.37921000004</v>
      </c>
      <c r="J48" s="200">
        <v>-23.98109622141834</v>
      </c>
      <c r="K48" s="200">
        <v>-0.12129247919792062</v>
      </c>
      <c r="L48" s="200">
        <v>0.4111239250100437</v>
      </c>
    </row>
    <row r="49" spans="1:12" s="67" customFormat="1" ht="12.75">
      <c r="A49" s="150" t="s">
        <v>189</v>
      </c>
      <c r="B49" s="307">
        <v>58672.484009999964</v>
      </c>
      <c r="C49" s="307">
        <v>50914.51429</v>
      </c>
      <c r="D49" s="201">
        <v>-13.222500889305655</v>
      </c>
      <c r="E49" s="201">
        <v>-0.26371320731096154</v>
      </c>
      <c r="F49" s="201">
        <v>1.7303601820523347</v>
      </c>
      <c r="G49" s="307"/>
      <c r="H49" s="307">
        <v>251388.17606999996</v>
      </c>
      <c r="I49" s="307">
        <v>387779.74306</v>
      </c>
      <c r="J49" s="201">
        <v>54.255362810708064</v>
      </c>
      <c r="K49" s="201">
        <v>0.6648466591355583</v>
      </c>
      <c r="L49" s="201">
        <v>2.021181885135473</v>
      </c>
    </row>
    <row r="50" spans="1:12" s="67" customFormat="1" ht="12.75">
      <c r="A50" s="199" t="s">
        <v>184</v>
      </c>
      <c r="B50" s="309">
        <v>62786.13519000003</v>
      </c>
      <c r="C50" s="309">
        <v>53947.37346999992</v>
      </c>
      <c r="D50" s="200">
        <v>-14.077569344334906</v>
      </c>
      <c r="E50" s="200">
        <v>-0.3004520881061896</v>
      </c>
      <c r="F50" s="200">
        <v>1.8334337129703047</v>
      </c>
      <c r="G50" s="307"/>
      <c r="H50" s="309">
        <v>456200.3580799999</v>
      </c>
      <c r="I50" s="309">
        <v>348210.8204199999</v>
      </c>
      <c r="J50" s="200">
        <v>-23.671515321577818</v>
      </c>
      <c r="K50" s="200">
        <v>-0.5263997248459543</v>
      </c>
      <c r="L50" s="200">
        <v>1.814941123245235</v>
      </c>
    </row>
    <row r="51" spans="1:12" s="67" customFormat="1" ht="12.75">
      <c r="A51" s="150" t="s">
        <v>185</v>
      </c>
      <c r="B51" s="310">
        <v>109372.20889316913</v>
      </c>
      <c r="C51" s="310">
        <v>98454.9263327743</v>
      </c>
      <c r="D51" s="287">
        <v>-9.981770205499318</v>
      </c>
      <c r="E51" s="287">
        <v>-0.3711063207297179</v>
      </c>
      <c r="F51" s="287">
        <v>3.3460494837046695</v>
      </c>
      <c r="G51" s="310"/>
      <c r="H51" s="310">
        <v>696224.7987241172</v>
      </c>
      <c r="I51" s="310">
        <v>713211.7622111046</v>
      </c>
      <c r="J51" s="287">
        <v>2.439867628690795</v>
      </c>
      <c r="K51" s="287">
        <v>0.08280369653652647</v>
      </c>
      <c r="L51" s="287">
        <v>3.7173955572599087</v>
      </c>
    </row>
    <row r="52" spans="1:12" s="67" customFormat="1" ht="12.75">
      <c r="A52" s="199" t="s">
        <v>182</v>
      </c>
      <c r="B52" s="311">
        <v>98054.35668000007</v>
      </c>
      <c r="C52" s="311">
        <v>81583.64268999988</v>
      </c>
      <c r="D52" s="288">
        <v>-16.79753408994594</v>
      </c>
      <c r="E52" s="288">
        <v>-0.5598816403996606</v>
      </c>
      <c r="F52" s="288">
        <v>2.7726688310034118</v>
      </c>
      <c r="G52" s="310"/>
      <c r="H52" s="311">
        <v>650939.8637900001</v>
      </c>
      <c r="I52" s="311">
        <v>603666.71507</v>
      </c>
      <c r="J52" s="288">
        <v>-7.262291242198504</v>
      </c>
      <c r="K52" s="288">
        <v>-0.23043503118938993</v>
      </c>
      <c r="L52" s="288">
        <v>3.146425905413877</v>
      </c>
    </row>
    <row r="53" spans="1:12" s="67" customFormat="1" ht="12.75">
      <c r="A53" s="150" t="s">
        <v>195</v>
      </c>
      <c r="B53" s="310">
        <v>38882.81615</v>
      </c>
      <c r="C53" s="310">
        <v>17416.207570000002</v>
      </c>
      <c r="D53" s="287">
        <v>-55.20847177629133</v>
      </c>
      <c r="E53" s="287">
        <v>-0.7297048587501874</v>
      </c>
      <c r="F53" s="287">
        <v>0.5919002178796283</v>
      </c>
      <c r="G53" s="310"/>
      <c r="H53" s="310">
        <v>195400.52045999997</v>
      </c>
      <c r="I53" s="310">
        <v>115625.60672000001</v>
      </c>
      <c r="J53" s="287">
        <v>-40.82635683477134</v>
      </c>
      <c r="K53" s="287">
        <v>-0.38886630642461173</v>
      </c>
      <c r="L53" s="287">
        <v>0.6026626865965576</v>
      </c>
    </row>
    <row r="54" spans="1:12" s="67" customFormat="1" ht="12.75">
      <c r="A54" s="199" t="s">
        <v>214</v>
      </c>
      <c r="B54" s="311">
        <v>54105.315090000004</v>
      </c>
      <c r="C54" s="311">
        <v>724.037</v>
      </c>
      <c r="D54" s="288">
        <v>-98.66180060351627</v>
      </c>
      <c r="E54" s="288">
        <v>-1.814565996459229</v>
      </c>
      <c r="F54" s="288">
        <v>0.0246068299502308</v>
      </c>
      <c r="G54" s="310"/>
      <c r="H54" s="311">
        <v>107290.28699</v>
      </c>
      <c r="I54" s="311">
        <v>724.037</v>
      </c>
      <c r="J54" s="288">
        <v>-99.3251607202174</v>
      </c>
      <c r="K54" s="288">
        <v>-0.5194618468431469</v>
      </c>
      <c r="L54" s="288">
        <v>0.0037738187586075205</v>
      </c>
    </row>
    <row r="55" spans="1:12" s="67" customFormat="1" ht="12.75">
      <c r="A55" s="392" t="s">
        <v>151</v>
      </c>
      <c r="B55" s="312">
        <v>11237.15982000297</v>
      </c>
      <c r="C55" s="312">
        <v>16801.283050007652</v>
      </c>
      <c r="D55" s="393">
        <v>49.51538751010851</v>
      </c>
      <c r="E55" s="393">
        <v>0.18913876127605828</v>
      </c>
      <c r="F55" s="393">
        <v>0.571001640741058</v>
      </c>
      <c r="G55" s="312"/>
      <c r="H55" s="312">
        <v>86777.50023001619</v>
      </c>
      <c r="I55" s="312">
        <v>91059.38534000516</v>
      </c>
      <c r="J55" s="393">
        <v>4.934326407927436</v>
      </c>
      <c r="K55" s="393">
        <v>0.020872236260671324</v>
      </c>
      <c r="L55" s="393">
        <v>0.4746188613888269</v>
      </c>
    </row>
    <row r="56" spans="1:12" s="67" customFormat="1" ht="12.75">
      <c r="A56" s="150"/>
      <c r="B56" s="310"/>
      <c r="C56" s="310"/>
      <c r="D56" s="287"/>
      <c r="E56" s="287"/>
      <c r="F56" s="287"/>
      <c r="G56" s="310"/>
      <c r="H56" s="310"/>
      <c r="I56" s="310"/>
      <c r="J56" s="287"/>
      <c r="K56" s="287"/>
      <c r="L56" s="287"/>
    </row>
    <row r="57" spans="1:7" s="67" customFormat="1" ht="12.75">
      <c r="A57" s="243" t="s">
        <v>70</v>
      </c>
      <c r="B57" s="62"/>
      <c r="C57" s="62"/>
      <c r="D57" s="102"/>
      <c r="E57" s="62"/>
      <c r="F57" s="62"/>
      <c r="G57" s="62"/>
    </row>
    <row r="58" spans="1:7" s="67" customFormat="1" ht="12.75">
      <c r="A58" s="243" t="str">
        <f>+'Cuadro S.1.1'!A24</f>
        <v>Actualizado: 18 de septiembre de 2023</v>
      </c>
      <c r="B58" s="62"/>
      <c r="C58" s="62"/>
      <c r="D58" s="102"/>
      <c r="E58" s="62"/>
      <c r="F58" s="62"/>
      <c r="G58" s="62"/>
    </row>
    <row r="59" spans="1:7" s="57" customFormat="1" ht="12.75">
      <c r="A59" s="243" t="s">
        <v>71</v>
      </c>
      <c r="B59" s="59"/>
      <c r="C59" s="59"/>
      <c r="D59" s="103"/>
      <c r="E59" s="59"/>
      <c r="F59" s="59"/>
      <c r="G59" s="59"/>
    </row>
    <row r="60" spans="1:6" s="57" customFormat="1" ht="12.75">
      <c r="A60" s="244" t="s">
        <v>38</v>
      </c>
      <c r="B60" s="58"/>
      <c r="C60" s="58"/>
      <c r="D60" s="63"/>
      <c r="E60" s="58"/>
      <c r="F60" s="58"/>
    </row>
    <row r="61" spans="1:6" s="57" customFormat="1" ht="12.75">
      <c r="A61" s="244" t="s">
        <v>39</v>
      </c>
      <c r="B61" s="58"/>
      <c r="C61" s="58"/>
      <c r="D61" s="63"/>
      <c r="E61" s="58"/>
      <c r="F61" s="58"/>
    </row>
    <row r="62" spans="1:6" s="57" customFormat="1" ht="12.75">
      <c r="A62" s="244" t="s">
        <v>68</v>
      </c>
      <c r="B62" s="58"/>
      <c r="C62" s="58"/>
      <c r="D62" s="63"/>
      <c r="E62" s="58"/>
      <c r="F62" s="58"/>
    </row>
    <row r="63" ht="12.75">
      <c r="A63" s="244" t="s">
        <v>65</v>
      </c>
    </row>
    <row r="64" ht="15">
      <c r="A64" s="161"/>
    </row>
  </sheetData>
  <sheetProtection/>
  <mergeCells count="9">
    <mergeCell ref="H14:L14"/>
    <mergeCell ref="H15:K15"/>
    <mergeCell ref="L15:L16"/>
    <mergeCell ref="A6:L7"/>
    <mergeCell ref="A8:L12"/>
    <mergeCell ref="A15:A16"/>
    <mergeCell ref="B14:F14"/>
    <mergeCell ref="B15:E15"/>
    <mergeCell ref="F15:F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L73"/>
  <sheetViews>
    <sheetView zoomScale="85" zoomScaleNormal="85" zoomScalePageLayoutView="0" workbookViewId="0" topLeftCell="C1">
      <selection activeCell="K2" sqref="K2"/>
    </sheetView>
  </sheetViews>
  <sheetFormatPr defaultColWidth="11.421875" defaultRowHeight="12.75"/>
  <cols>
    <col min="1" max="1" width="40.421875" style="117"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8" width="13.7109375" style="2" bestFit="1" customWidth="1"/>
    <col min="9" max="9" width="13.421875" style="2" bestFit="1" customWidth="1"/>
    <col min="10" max="10" width="11.421875" style="2" customWidth="1"/>
    <col min="11" max="11" width="14.8515625" style="2" customWidth="1"/>
    <col min="12" max="12" width="14.57421875" style="2" customWidth="1"/>
    <col min="13" max="16384" width="11.421875" style="2" customWidth="1"/>
  </cols>
  <sheetData>
    <row r="1" spans="1:7" ht="12.75" customHeight="1">
      <c r="A1" s="2"/>
      <c r="G1" s="107"/>
    </row>
    <row r="2" spans="1:7" ht="12.75">
      <c r="A2" s="2"/>
      <c r="G2" s="91"/>
    </row>
    <row r="3" spans="1:7" ht="12.75">
      <c r="A3" s="2"/>
      <c r="G3" s="91"/>
    </row>
    <row r="4" spans="1:7" ht="12.75">
      <c r="A4" s="2"/>
      <c r="G4" s="91"/>
    </row>
    <row r="5" spans="1:7" ht="12.75">
      <c r="A5" s="2"/>
      <c r="G5" s="91"/>
    </row>
    <row r="6" spans="1:12" ht="12.75" customHeight="1">
      <c r="A6" s="407" t="s">
        <v>50</v>
      </c>
      <c r="B6" s="407"/>
      <c r="C6" s="407"/>
      <c r="D6" s="407"/>
      <c r="E6" s="407"/>
      <c r="F6" s="407"/>
      <c r="G6" s="407"/>
      <c r="H6" s="407"/>
      <c r="I6" s="407"/>
      <c r="J6" s="407"/>
      <c r="K6" s="407"/>
      <c r="L6" s="407"/>
    </row>
    <row r="7" spans="1:12" ht="12.75" customHeight="1">
      <c r="A7" s="407"/>
      <c r="B7" s="407"/>
      <c r="C7" s="407"/>
      <c r="D7" s="407"/>
      <c r="E7" s="407"/>
      <c r="F7" s="407"/>
      <c r="G7" s="407"/>
      <c r="H7" s="407"/>
      <c r="I7" s="407"/>
      <c r="J7" s="407"/>
      <c r="K7" s="407"/>
      <c r="L7" s="407"/>
    </row>
    <row r="8" spans="1:12" ht="12.75" customHeight="1">
      <c r="A8" s="408" t="s">
        <v>175</v>
      </c>
      <c r="B8" s="408"/>
      <c r="C8" s="408"/>
      <c r="D8" s="408"/>
      <c r="E8" s="408"/>
      <c r="F8" s="408"/>
      <c r="G8" s="408"/>
      <c r="H8" s="408"/>
      <c r="I8" s="408"/>
      <c r="J8" s="408"/>
      <c r="K8" s="408"/>
      <c r="L8" s="408"/>
    </row>
    <row r="9" spans="1:12" ht="12.75">
      <c r="A9" s="408"/>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12.75">
      <c r="A12" s="408"/>
      <c r="B12" s="408"/>
      <c r="C12" s="408"/>
      <c r="D12" s="408"/>
      <c r="E12" s="408"/>
      <c r="F12" s="408"/>
      <c r="G12" s="408"/>
      <c r="H12" s="408"/>
      <c r="I12" s="408"/>
      <c r="J12" s="408"/>
      <c r="K12" s="408"/>
      <c r="L12" s="408"/>
    </row>
    <row r="13" spans="1:7" ht="14.25" thickBot="1">
      <c r="A13" s="162"/>
      <c r="B13" s="203"/>
      <c r="C13" s="203"/>
      <c r="D13" s="203"/>
      <c r="E13" s="203"/>
      <c r="F13" s="203"/>
      <c r="G13" s="203"/>
    </row>
    <row r="14" spans="1:12" ht="14.25" thickBot="1">
      <c r="A14" s="269"/>
      <c r="B14" s="419" t="s">
        <v>159</v>
      </c>
      <c r="C14" s="419"/>
      <c r="D14" s="419"/>
      <c r="E14" s="419"/>
      <c r="F14" s="356"/>
      <c r="G14" s="118"/>
      <c r="H14" s="409" t="s">
        <v>163</v>
      </c>
      <c r="I14" s="409"/>
      <c r="J14" s="409"/>
      <c r="K14" s="409"/>
      <c r="L14" s="284"/>
    </row>
    <row r="15" spans="1:12" ht="13.5" customHeight="1" thickBot="1">
      <c r="A15" s="442" t="s">
        <v>40</v>
      </c>
      <c r="B15" s="409" t="s">
        <v>22</v>
      </c>
      <c r="C15" s="409"/>
      <c r="D15" s="409"/>
      <c r="E15" s="409"/>
      <c r="F15" s="417" t="s">
        <v>156</v>
      </c>
      <c r="G15" s="118"/>
      <c r="H15" s="409" t="s">
        <v>22</v>
      </c>
      <c r="I15" s="409"/>
      <c r="J15" s="409"/>
      <c r="K15" s="409"/>
      <c r="L15" s="417" t="s">
        <v>156</v>
      </c>
    </row>
    <row r="16" spans="1:12" s="5" customFormat="1" ht="39.75" customHeight="1" thickBot="1">
      <c r="A16" s="443"/>
      <c r="B16" s="352">
        <v>2022</v>
      </c>
      <c r="C16" s="352">
        <v>2023</v>
      </c>
      <c r="D16" s="184" t="s">
        <v>45</v>
      </c>
      <c r="E16" s="184" t="s">
        <v>46</v>
      </c>
      <c r="F16" s="418"/>
      <c r="G16" s="204"/>
      <c r="H16" s="352">
        <v>2022</v>
      </c>
      <c r="I16" s="352">
        <v>2023</v>
      </c>
      <c r="J16" s="184" t="s">
        <v>45</v>
      </c>
      <c r="K16" s="184" t="s">
        <v>46</v>
      </c>
      <c r="L16" s="418"/>
    </row>
    <row r="17" spans="1:12" s="5" customFormat="1" ht="13.5">
      <c r="A17" s="362" t="s">
        <v>1</v>
      </c>
      <c r="B17" s="377">
        <v>2343996.815716999</v>
      </c>
      <c r="C17" s="377">
        <v>2263901.501598001</v>
      </c>
      <c r="D17" s="377">
        <v>-3.4170402272708733</v>
      </c>
      <c r="E17" s="377"/>
      <c r="F17" s="377">
        <v>100</v>
      </c>
      <c r="G17" s="186"/>
      <c r="H17" s="377">
        <v>15512307.518056</v>
      </c>
      <c r="I17" s="377">
        <v>16127137.890341</v>
      </c>
      <c r="J17" s="377">
        <v>3.9635004113304895</v>
      </c>
      <c r="K17" s="377"/>
      <c r="L17" s="377">
        <v>100</v>
      </c>
    </row>
    <row r="18" spans="1:12" s="5" customFormat="1" ht="13.5">
      <c r="A18" s="142" t="s">
        <v>77</v>
      </c>
      <c r="B18" s="378">
        <v>1533480.9128950005</v>
      </c>
      <c r="C18" s="378">
        <v>1425747.9655870001</v>
      </c>
      <c r="D18" s="378">
        <v>-7.025385604873002</v>
      </c>
      <c r="E18" s="378">
        <v>-4.5961217432390695</v>
      </c>
      <c r="F18" s="378">
        <v>62.977473383034535</v>
      </c>
      <c r="G18" s="186"/>
      <c r="H18" s="378">
        <v>9595467.462641997</v>
      </c>
      <c r="I18" s="378">
        <v>10294974.325941</v>
      </c>
      <c r="J18" s="378">
        <v>7.289971708229848</v>
      </c>
      <c r="K18" s="378">
        <v>4.5093669171062505</v>
      </c>
      <c r="L18" s="378">
        <v>63.836338449781294</v>
      </c>
    </row>
    <row r="19" spans="1:12" s="5" customFormat="1" ht="13.5">
      <c r="A19" s="363" t="s">
        <v>78</v>
      </c>
      <c r="B19" s="377">
        <v>810515.9028219985</v>
      </c>
      <c r="C19" s="377">
        <v>838153.536011001</v>
      </c>
      <c r="D19" s="377">
        <v>3.409881668302339</v>
      </c>
      <c r="E19" s="377">
        <v>1.1790815159682082</v>
      </c>
      <c r="F19" s="377">
        <v>37.02252661696547</v>
      </c>
      <c r="G19" s="186"/>
      <c r="H19" s="377">
        <v>5916840.055414002</v>
      </c>
      <c r="I19" s="377">
        <v>5832163.5644000005</v>
      </c>
      <c r="J19" s="377">
        <v>-1.4311100219199235</v>
      </c>
      <c r="K19" s="377">
        <v>-0.545866505775754</v>
      </c>
      <c r="L19" s="377">
        <v>36.163661550218706</v>
      </c>
    </row>
    <row r="20" spans="1:12" ht="13.5">
      <c r="A20" s="364" t="s">
        <v>205</v>
      </c>
      <c r="B20" s="379">
        <v>234954.47534000003</v>
      </c>
      <c r="C20" s="379">
        <v>219267.97345999992</v>
      </c>
      <c r="D20" s="379">
        <v>-6.676400548361694</v>
      </c>
      <c r="E20" s="379">
        <v>-0.6692202726052685</v>
      </c>
      <c r="F20" s="379">
        <v>9.685402536516147</v>
      </c>
      <c r="G20" s="190"/>
      <c r="H20" s="379">
        <v>1719135.8790800003</v>
      </c>
      <c r="I20" s="379">
        <v>1528195.06323</v>
      </c>
      <c r="J20" s="379">
        <v>-11.106790229529896</v>
      </c>
      <c r="K20" s="379">
        <v>-1.2308988564580046</v>
      </c>
      <c r="L20" s="379">
        <v>9.475922346675533</v>
      </c>
    </row>
    <row r="21" spans="1:12" ht="13.5">
      <c r="A21" s="365" t="s">
        <v>183</v>
      </c>
      <c r="B21" s="380">
        <v>27182.48957999999</v>
      </c>
      <c r="C21" s="380">
        <v>17087.761919999997</v>
      </c>
      <c r="D21" s="380">
        <v>-37.13687677609696</v>
      </c>
      <c r="E21" s="380">
        <v>-0.4306630278809548</v>
      </c>
      <c r="F21" s="380">
        <v>0.7547926404014663</v>
      </c>
      <c r="G21" s="190"/>
      <c r="H21" s="380">
        <v>179912.41981999998</v>
      </c>
      <c r="I21" s="380">
        <v>111769.73748000003</v>
      </c>
      <c r="J21" s="380">
        <v>-37.87547430476218</v>
      </c>
      <c r="K21" s="380">
        <v>-0.4392814045278777</v>
      </c>
      <c r="L21" s="380">
        <v>0.6930537720951843</v>
      </c>
    </row>
    <row r="22" spans="1:12" ht="13.5">
      <c r="A22" s="364" t="s">
        <v>214</v>
      </c>
      <c r="B22" s="379">
        <v>9745.974010000002</v>
      </c>
      <c r="C22" s="379">
        <v>40.494219999999984</v>
      </c>
      <c r="D22" s="379">
        <v>-99.58450309883393</v>
      </c>
      <c r="E22" s="379">
        <v>-0.414056867523142</v>
      </c>
      <c r="F22" s="379">
        <v>0.0017886917770678925</v>
      </c>
      <c r="G22" s="190"/>
      <c r="H22" s="379">
        <v>11699.715400000003</v>
      </c>
      <c r="I22" s="379">
        <v>40.494219999999984</v>
      </c>
      <c r="J22" s="379">
        <v>-99.65388713643411</v>
      </c>
      <c r="K22" s="379">
        <v>-0.07516110137984897</v>
      </c>
      <c r="L22" s="379">
        <v>0.00025109365515038547</v>
      </c>
    </row>
    <row r="23" spans="1:12" ht="13.5">
      <c r="A23" s="365" t="s">
        <v>195</v>
      </c>
      <c r="B23" s="380">
        <v>23830.32263</v>
      </c>
      <c r="C23" s="380">
        <v>14917.401219999998</v>
      </c>
      <c r="D23" s="380">
        <v>-37.401597739090285</v>
      </c>
      <c r="E23" s="380">
        <v>-0.3802446040129816</v>
      </c>
      <c r="F23" s="380">
        <v>0.658924481010785</v>
      </c>
      <c r="G23" s="190"/>
      <c r="H23" s="380">
        <v>118349.64351999997</v>
      </c>
      <c r="I23" s="380">
        <v>102670.1832</v>
      </c>
      <c r="J23" s="380">
        <v>-13.24842209376853</v>
      </c>
      <c r="K23" s="380">
        <v>-0.10107754956346376</v>
      </c>
      <c r="L23" s="380">
        <v>0.6366299085313338</v>
      </c>
    </row>
    <row r="24" spans="1:12" ht="13.5">
      <c r="A24" s="364" t="s">
        <v>184</v>
      </c>
      <c r="B24" s="379">
        <v>38337.79391000002</v>
      </c>
      <c r="C24" s="379">
        <v>30292.555119999975</v>
      </c>
      <c r="D24" s="379">
        <v>-20.985137561349166</v>
      </c>
      <c r="E24" s="379">
        <v>-0.34322737710456785</v>
      </c>
      <c r="F24" s="379">
        <v>1.3380685996549597</v>
      </c>
      <c r="G24" s="190"/>
      <c r="H24" s="379">
        <v>266825.69526000007</v>
      </c>
      <c r="I24" s="379">
        <v>212870.50027999998</v>
      </c>
      <c r="J24" s="379">
        <v>-20.221139095102934</v>
      </c>
      <c r="K24" s="379">
        <v>-0.34782184995493015</v>
      </c>
      <c r="L24" s="379">
        <v>1.3199521311682598</v>
      </c>
    </row>
    <row r="25" spans="1:12" ht="13.5">
      <c r="A25" s="365" t="s">
        <v>185</v>
      </c>
      <c r="B25" s="380">
        <v>24375.86145300007</v>
      </c>
      <c r="C25" s="380">
        <v>18688.189645999995</v>
      </c>
      <c r="D25" s="380">
        <v>-23.33321354802852</v>
      </c>
      <c r="E25" s="380">
        <v>-0.24264844426677637</v>
      </c>
      <c r="F25" s="380">
        <v>0.8254859865947666</v>
      </c>
      <c r="G25" s="190"/>
      <c r="H25" s="380">
        <v>152397.8335390001</v>
      </c>
      <c r="I25" s="380">
        <v>148717.8518399999</v>
      </c>
      <c r="J25" s="380">
        <v>-2.414720480956478</v>
      </c>
      <c r="K25" s="380">
        <v>-0.023722980573436796</v>
      </c>
      <c r="L25" s="380">
        <v>0.9221589897180159</v>
      </c>
    </row>
    <row r="26" spans="1:12" ht="13.5">
      <c r="A26" s="364" t="s">
        <v>182</v>
      </c>
      <c r="B26" s="379">
        <v>11307.735920000028</v>
      </c>
      <c r="C26" s="379">
        <v>8394.982609999995</v>
      </c>
      <c r="D26" s="379">
        <v>-25.75894352863545</v>
      </c>
      <c r="E26" s="379">
        <v>-0.1242643885208973</v>
      </c>
      <c r="F26" s="379">
        <v>0.37081925181260317</v>
      </c>
      <c r="G26" s="190"/>
      <c r="H26" s="379">
        <v>80318.32341000001</v>
      </c>
      <c r="I26" s="379">
        <v>74988.47849999991</v>
      </c>
      <c r="J26" s="379">
        <v>-6.635901602169792</v>
      </c>
      <c r="K26" s="379">
        <v>-0.034358814146742994</v>
      </c>
      <c r="L26" s="379">
        <v>0.46498317934586914</v>
      </c>
    </row>
    <row r="27" spans="1:12" ht="13.5">
      <c r="A27" s="365" t="s">
        <v>196</v>
      </c>
      <c r="B27" s="380">
        <v>11704.240299999987</v>
      </c>
      <c r="C27" s="380">
        <v>9978.615499999993</v>
      </c>
      <c r="D27" s="380">
        <v>-14.743586561530153</v>
      </c>
      <c r="E27" s="380">
        <v>-0.07361890547074601</v>
      </c>
      <c r="F27" s="380">
        <v>0.44077074435245844</v>
      </c>
      <c r="G27" s="190"/>
      <c r="H27" s="380">
        <v>83384.73267999999</v>
      </c>
      <c r="I27" s="380">
        <v>85882.87949000004</v>
      </c>
      <c r="J27" s="380">
        <v>2.9959283069084464</v>
      </c>
      <c r="K27" s="380">
        <v>0.01610428884994872</v>
      </c>
      <c r="L27" s="380">
        <v>0.5325363996635617</v>
      </c>
    </row>
    <row r="28" spans="1:12" ht="13.5">
      <c r="A28" s="364" t="s">
        <v>190</v>
      </c>
      <c r="B28" s="379">
        <v>1095.97174</v>
      </c>
      <c r="C28" s="379">
        <v>0</v>
      </c>
      <c r="D28" s="379">
        <v>-100</v>
      </c>
      <c r="E28" s="379">
        <v>-0.04675653706742584</v>
      </c>
      <c r="F28" s="379">
        <v>0</v>
      </c>
      <c r="G28" s="190"/>
      <c r="H28" s="379">
        <v>1761.77026</v>
      </c>
      <c r="I28" s="379">
        <v>0</v>
      </c>
      <c r="J28" s="379">
        <v>-100</v>
      </c>
      <c r="K28" s="379">
        <v>-0.011357241712423097</v>
      </c>
      <c r="L28" s="379">
        <v>0</v>
      </c>
    </row>
    <row r="29" spans="1:12" ht="13.5">
      <c r="A29" s="365" t="s">
        <v>210</v>
      </c>
      <c r="B29" s="380">
        <v>5546.169139999995</v>
      </c>
      <c r="C29" s="380">
        <v>5208.747030000001</v>
      </c>
      <c r="D29" s="380">
        <v>-6.083877023627782</v>
      </c>
      <c r="E29" s="380">
        <v>-0.014395160767177959</v>
      </c>
      <c r="F29" s="380">
        <v>0.23007834158523888</v>
      </c>
      <c r="G29" s="190"/>
      <c r="H29" s="380">
        <v>42463.76320999998</v>
      </c>
      <c r="I29" s="380">
        <v>42614.99358000002</v>
      </c>
      <c r="J29" s="380">
        <v>0.356139820326673</v>
      </c>
      <c r="K29" s="380">
        <v>0.000974905698742788</v>
      </c>
      <c r="L29" s="380">
        <v>0.26424399586440783</v>
      </c>
    </row>
    <row r="30" spans="1:12" ht="13.5">
      <c r="A30" s="364" t="s">
        <v>187</v>
      </c>
      <c r="B30" s="379">
        <v>6819.884899999999</v>
      </c>
      <c r="C30" s="379">
        <v>6595.486259999999</v>
      </c>
      <c r="D30" s="379">
        <v>-3.2903581701210327</v>
      </c>
      <c r="E30" s="379">
        <v>-0.009573333824319194</v>
      </c>
      <c r="F30" s="379">
        <v>0.29133273931504966</v>
      </c>
      <c r="G30" s="190"/>
      <c r="H30" s="379">
        <v>47355.2527</v>
      </c>
      <c r="I30" s="379">
        <v>43859.29169</v>
      </c>
      <c r="J30" s="379">
        <v>-7.382414432771045</v>
      </c>
      <c r="K30" s="379">
        <v>-0.02253669227438132</v>
      </c>
      <c r="L30" s="379">
        <v>0.27195955034444497</v>
      </c>
    </row>
    <row r="31" spans="1:12" ht="13.5">
      <c r="A31" s="365" t="s">
        <v>193</v>
      </c>
      <c r="B31" s="380">
        <v>2434.4475499999976</v>
      </c>
      <c r="C31" s="380">
        <v>2228.1367399999995</v>
      </c>
      <c r="D31" s="380">
        <v>-8.47464592120698</v>
      </c>
      <c r="E31" s="380">
        <v>-0.008801667673635053</v>
      </c>
      <c r="F31" s="380">
        <v>0.09842021565104504</v>
      </c>
      <c r="G31" s="190"/>
      <c r="H31" s="380">
        <v>16936.163729999997</v>
      </c>
      <c r="I31" s="380">
        <v>14986.692959999997</v>
      </c>
      <c r="J31" s="380">
        <v>-11.510698650998464</v>
      </c>
      <c r="K31" s="380">
        <v>-0.012567251956105543</v>
      </c>
      <c r="L31" s="380">
        <v>0.09292841086809304</v>
      </c>
    </row>
    <row r="32" spans="1:12" ht="13.5">
      <c r="A32" s="364" t="s">
        <v>209</v>
      </c>
      <c r="B32" s="379">
        <v>2036.780239</v>
      </c>
      <c r="C32" s="379">
        <v>1999.158815000001</v>
      </c>
      <c r="D32" s="379">
        <v>-1.8471027595235334</v>
      </c>
      <c r="E32" s="379">
        <v>-0.0016050117366943225</v>
      </c>
      <c r="F32" s="379">
        <v>0.088305909669165</v>
      </c>
      <c r="G32" s="190"/>
      <c r="H32" s="379">
        <v>22747.300075000003</v>
      </c>
      <c r="I32" s="379">
        <v>14825.666628000006</v>
      </c>
      <c r="J32" s="379">
        <v>-34.82449970274107</v>
      </c>
      <c r="K32" s="379">
        <v>-0.05106676384399537</v>
      </c>
      <c r="L32" s="379">
        <v>0.09192993033735712</v>
      </c>
    </row>
    <row r="33" spans="1:12" ht="13.5">
      <c r="A33" s="365" t="s">
        <v>189</v>
      </c>
      <c r="B33" s="380">
        <v>22876.409729999996</v>
      </c>
      <c r="C33" s="380">
        <v>22841.155260000003</v>
      </c>
      <c r="D33" s="380">
        <v>-0.1541084043173102</v>
      </c>
      <c r="E33" s="380">
        <v>-0.00150403233330369</v>
      </c>
      <c r="F33" s="380">
        <v>1.0089288444694837</v>
      </c>
      <c r="G33" s="190"/>
      <c r="H33" s="380">
        <v>103484.67044999999</v>
      </c>
      <c r="I33" s="380">
        <v>153062.87690000006</v>
      </c>
      <c r="J33" s="380">
        <v>47.908744584498095</v>
      </c>
      <c r="K33" s="380">
        <v>0.3196056189080321</v>
      </c>
      <c r="L33" s="380">
        <v>0.9491013094869968</v>
      </c>
    </row>
    <row r="34" spans="1:12" ht="13.5">
      <c r="A34" s="364" t="s">
        <v>192</v>
      </c>
      <c r="B34" s="379">
        <v>17354.981079999998</v>
      </c>
      <c r="C34" s="379">
        <v>17390.04295000001</v>
      </c>
      <c r="D34" s="379">
        <v>0.20202770512045554</v>
      </c>
      <c r="E34" s="379">
        <v>0.001495815598592752</v>
      </c>
      <c r="F34" s="379">
        <v>0.7681448569085292</v>
      </c>
      <c r="G34" s="190"/>
      <c r="H34" s="379">
        <v>107584.53865999999</v>
      </c>
      <c r="I34" s="379">
        <v>120869.20651000005</v>
      </c>
      <c r="J34" s="379">
        <v>12.348119920822143</v>
      </c>
      <c r="K34" s="379">
        <v>0.08563953386391407</v>
      </c>
      <c r="L34" s="379">
        <v>0.7494771070469487</v>
      </c>
    </row>
    <row r="35" spans="1:12" ht="13.5">
      <c r="A35" s="365" t="s">
        <v>201</v>
      </c>
      <c r="B35" s="380">
        <v>0.10627000000000004</v>
      </c>
      <c r="C35" s="380">
        <v>40.296240000000026</v>
      </c>
      <c r="D35" s="380" t="s">
        <v>215</v>
      </c>
      <c r="E35" s="380">
        <v>0.00171459149306508</v>
      </c>
      <c r="F35" s="380">
        <v>0.001779946696954636</v>
      </c>
      <c r="G35" s="190"/>
      <c r="H35" s="380">
        <v>1393.31715</v>
      </c>
      <c r="I35" s="380">
        <v>8034.6223999999975</v>
      </c>
      <c r="J35" s="380">
        <v>476.6542384122665</v>
      </c>
      <c r="K35" s="380">
        <v>0.04281313558456508</v>
      </c>
      <c r="L35" s="380">
        <v>0.04982051033873878</v>
      </c>
    </row>
    <row r="36" spans="1:12" ht="13.5">
      <c r="A36" s="364" t="s">
        <v>197</v>
      </c>
      <c r="B36" s="379">
        <v>623.5268000000001</v>
      </c>
      <c r="C36" s="379">
        <v>666.9276600000002</v>
      </c>
      <c r="D36" s="379">
        <v>6.96054443850691</v>
      </c>
      <c r="E36" s="379">
        <v>0.0018515750409295799</v>
      </c>
      <c r="F36" s="379">
        <v>0.02945921717571377</v>
      </c>
      <c r="G36" s="190"/>
      <c r="H36" s="379">
        <v>3644.644200000002</v>
      </c>
      <c r="I36" s="379">
        <v>4472.85124</v>
      </c>
      <c r="J36" s="379">
        <v>22.723947648991285</v>
      </c>
      <c r="K36" s="379">
        <v>0.005339031856066432</v>
      </c>
      <c r="L36" s="379">
        <v>0.027734935178292962</v>
      </c>
    </row>
    <row r="37" spans="1:12" ht="13.5">
      <c r="A37" s="365" t="s">
        <v>202</v>
      </c>
      <c r="B37" s="380">
        <v>8915.790449999999</v>
      </c>
      <c r="C37" s="380">
        <v>9025.73342</v>
      </c>
      <c r="D37" s="380">
        <v>1.2331264470218928</v>
      </c>
      <c r="E37" s="380">
        <v>0.004690406115862052</v>
      </c>
      <c r="F37" s="380">
        <v>0.39868048206289375</v>
      </c>
      <c r="G37" s="190"/>
      <c r="H37" s="380">
        <v>59880.352049999994</v>
      </c>
      <c r="I37" s="380">
        <v>46688.045520000014</v>
      </c>
      <c r="J37" s="380">
        <v>-22.031110503466024</v>
      </c>
      <c r="K37" s="380">
        <v>-0.08504412715287143</v>
      </c>
      <c r="L37" s="380">
        <v>0.2894998842166706</v>
      </c>
    </row>
    <row r="38" spans="1:12" ht="13.5">
      <c r="A38" s="364" t="s">
        <v>213</v>
      </c>
      <c r="B38" s="379">
        <v>2133.811</v>
      </c>
      <c r="C38" s="379">
        <v>2475.467</v>
      </c>
      <c r="D38" s="379">
        <v>16.011539916140638</v>
      </c>
      <c r="E38" s="379">
        <v>0.014575787719041404</v>
      </c>
      <c r="F38" s="379">
        <v>0.10934517240492411</v>
      </c>
      <c r="G38" s="190"/>
      <c r="H38" s="379">
        <v>16038.235</v>
      </c>
      <c r="I38" s="379">
        <v>14802.49257</v>
      </c>
      <c r="J38" s="379">
        <v>-7.704977698605864</v>
      </c>
      <c r="K38" s="379">
        <v>-0.00796620637233772</v>
      </c>
      <c r="L38" s="379">
        <v>0.09178623430054277</v>
      </c>
    </row>
    <row r="39" spans="1:12" ht="13.5">
      <c r="A39" s="365" t="s">
        <v>206</v>
      </c>
      <c r="B39" s="380">
        <v>939.9835400000003</v>
      </c>
      <c r="C39" s="380">
        <v>1408.5390300000013</v>
      </c>
      <c r="D39" s="380">
        <v>49.84720157972138</v>
      </c>
      <c r="E39" s="380">
        <v>0.01998959584152318</v>
      </c>
      <c r="F39" s="380">
        <v>0.06221732831599642</v>
      </c>
      <c r="G39" s="190"/>
      <c r="H39" s="380">
        <v>19440.73966</v>
      </c>
      <c r="I39" s="380">
        <v>12906.962430000005</v>
      </c>
      <c r="J39" s="380">
        <v>-33.60868641970176</v>
      </c>
      <c r="K39" s="380">
        <v>-0.04211995683037366</v>
      </c>
      <c r="L39" s="380">
        <v>0.08003256695492354</v>
      </c>
    </row>
    <row r="40" spans="1:12" ht="13.5">
      <c r="A40" s="364" t="s">
        <v>199</v>
      </c>
      <c r="B40" s="379">
        <v>439.20837</v>
      </c>
      <c r="C40" s="379">
        <v>1096.90577</v>
      </c>
      <c r="D40" s="379">
        <v>149.74609887329788</v>
      </c>
      <c r="E40" s="379">
        <v>0.02805880091602508</v>
      </c>
      <c r="F40" s="379">
        <v>0.048452009472396945</v>
      </c>
      <c r="G40" s="190"/>
      <c r="H40" s="379">
        <v>9058.498669999997</v>
      </c>
      <c r="I40" s="379">
        <v>7226.246929999999</v>
      </c>
      <c r="J40" s="379">
        <v>-20.226880929707068</v>
      </c>
      <c r="K40" s="379">
        <v>-0.011811600162434219</v>
      </c>
      <c r="L40" s="379">
        <v>0.04480799370065536</v>
      </c>
    </row>
    <row r="41" spans="1:12" ht="13.5">
      <c r="A41" s="365" t="s">
        <v>200</v>
      </c>
      <c r="B41" s="380">
        <v>2827.5043799999994</v>
      </c>
      <c r="C41" s="380">
        <v>3610.2530999999985</v>
      </c>
      <c r="D41" s="380">
        <v>27.68337780612029</v>
      </c>
      <c r="E41" s="380">
        <v>0.033393762088391156</v>
      </c>
      <c r="F41" s="380">
        <v>0.15947041412586455</v>
      </c>
      <c r="G41" s="190"/>
      <c r="H41" s="380">
        <v>22933.13015</v>
      </c>
      <c r="I41" s="380">
        <v>23568.898989999998</v>
      </c>
      <c r="J41" s="380">
        <v>2.772272410445442</v>
      </c>
      <c r="K41" s="380">
        <v>0.004098480121413113</v>
      </c>
      <c r="L41" s="380">
        <v>0.14614433850730624</v>
      </c>
    </row>
    <row r="42" spans="1:12" ht="13.5">
      <c r="A42" s="364" t="s">
        <v>198</v>
      </c>
      <c r="B42" s="379">
        <v>11397.8916</v>
      </c>
      <c r="C42" s="379">
        <v>12827.50974</v>
      </c>
      <c r="D42" s="379">
        <v>12.542829763357277</v>
      </c>
      <c r="E42" s="379">
        <v>0.060990617837622635</v>
      </c>
      <c r="F42" s="379">
        <v>0.5666107704308493</v>
      </c>
      <c r="G42" s="190"/>
      <c r="H42" s="379">
        <v>81724.36873000002</v>
      </c>
      <c r="I42" s="379">
        <v>73195.02887</v>
      </c>
      <c r="J42" s="379">
        <v>-10.43671550180969</v>
      </c>
      <c r="K42" s="379">
        <v>-0.05498433969331803</v>
      </c>
      <c r="L42" s="379">
        <v>0.45386248550549424</v>
      </c>
    </row>
    <row r="43" spans="1:12" ht="13.5">
      <c r="A43" s="365" t="s">
        <v>188</v>
      </c>
      <c r="B43" s="380">
        <v>17766.44449</v>
      </c>
      <c r="C43" s="380">
        <v>19254.42113</v>
      </c>
      <c r="D43" s="380">
        <v>8.37520777349412</v>
      </c>
      <c r="E43" s="380">
        <v>0.06348031831881323</v>
      </c>
      <c r="F43" s="380">
        <v>0.8504972993042781</v>
      </c>
      <c r="G43" s="190"/>
      <c r="H43" s="380">
        <v>160435.083325</v>
      </c>
      <c r="I43" s="380">
        <v>168790.70413</v>
      </c>
      <c r="J43" s="380">
        <v>5.208100766883805</v>
      </c>
      <c r="K43" s="380">
        <v>0.05386446081780043</v>
      </c>
      <c r="L43" s="380">
        <v>1.0466252925827189</v>
      </c>
    </row>
    <row r="44" spans="1:12" ht="13.5">
      <c r="A44" s="364" t="s">
        <v>186</v>
      </c>
      <c r="B44" s="379">
        <v>19314.495120000014</v>
      </c>
      <c r="C44" s="379">
        <v>21187.734769999977</v>
      </c>
      <c r="D44" s="379">
        <v>9.698620845958516</v>
      </c>
      <c r="E44" s="379">
        <v>0.07991647588595222</v>
      </c>
      <c r="F44" s="379">
        <v>0.9358947266497404</v>
      </c>
      <c r="G44" s="190"/>
      <c r="H44" s="379">
        <v>136283.21362999995</v>
      </c>
      <c r="I44" s="379">
        <v>144065.96004999997</v>
      </c>
      <c r="J44" s="379">
        <v>5.710715364497987</v>
      </c>
      <c r="K44" s="379">
        <v>0.05017142943395789</v>
      </c>
      <c r="L44" s="379">
        <v>0.8933138727379837</v>
      </c>
    </row>
    <row r="45" spans="1:12" ht="13.5">
      <c r="A45" s="365" t="s">
        <v>194</v>
      </c>
      <c r="B45" s="380">
        <v>3473.9142300000008</v>
      </c>
      <c r="C45" s="380">
        <v>5534.5623</v>
      </c>
      <c r="D45" s="380">
        <v>59.31775897644997</v>
      </c>
      <c r="E45" s="380">
        <v>0.08791172650845401</v>
      </c>
      <c r="F45" s="380">
        <v>0.24447010155227003</v>
      </c>
      <c r="G45" s="190"/>
      <c r="H45" s="380">
        <v>17105.01394</v>
      </c>
      <c r="I45" s="380">
        <v>47418.46535</v>
      </c>
      <c r="J45" s="380">
        <v>177.2196825815624</v>
      </c>
      <c r="K45" s="380">
        <v>0.19541548782936244</v>
      </c>
      <c r="L45" s="380">
        <v>0.29402901911318224</v>
      </c>
    </row>
    <row r="46" spans="1:12" ht="13.5">
      <c r="A46" s="364" t="s">
        <v>180</v>
      </c>
      <c r="B46" s="379">
        <v>19307.17968999998</v>
      </c>
      <c r="C46" s="379">
        <v>21873.544749999986</v>
      </c>
      <c r="D46" s="379">
        <v>13.292283498709235</v>
      </c>
      <c r="E46" s="379">
        <v>0.10948671272895857</v>
      </c>
      <c r="F46" s="379">
        <v>0.9661880048473969</v>
      </c>
      <c r="G46" s="190"/>
      <c r="H46" s="379">
        <v>148520.69829000003</v>
      </c>
      <c r="I46" s="379">
        <v>149472.83028000002</v>
      </c>
      <c r="J46" s="379">
        <v>0.6410769683703466</v>
      </c>
      <c r="K46" s="379">
        <v>0.0061379133239315474</v>
      </c>
      <c r="L46" s="379">
        <v>0.9268404058820848</v>
      </c>
    </row>
    <row r="47" spans="1:12" ht="13.5">
      <c r="A47" s="365" t="s">
        <v>207</v>
      </c>
      <c r="B47" s="380">
        <v>10097.505950000012</v>
      </c>
      <c r="C47" s="380">
        <v>13637.52974</v>
      </c>
      <c r="D47" s="380">
        <v>35.0583976630386</v>
      </c>
      <c r="E47" s="380">
        <v>0.1510251108816946</v>
      </c>
      <c r="F47" s="380">
        <v>0.6023905956320887</v>
      </c>
      <c r="G47" s="190"/>
      <c r="H47" s="380">
        <v>66149.37393000002</v>
      </c>
      <c r="I47" s="380">
        <v>98799.02392999998</v>
      </c>
      <c r="J47" s="380">
        <v>49.35745882425158</v>
      </c>
      <c r="K47" s="380">
        <v>0.21047577842301318</v>
      </c>
      <c r="L47" s="380">
        <v>0.6126259017675636</v>
      </c>
    </row>
    <row r="48" spans="1:12" ht="13.5">
      <c r="A48" s="364" t="s">
        <v>204</v>
      </c>
      <c r="B48" s="379">
        <v>10124.501759999992</v>
      </c>
      <c r="C48" s="379">
        <v>14451.590110000001</v>
      </c>
      <c r="D48" s="379">
        <v>42.7387781895157</v>
      </c>
      <c r="E48" s="379">
        <v>0.1846029960871089</v>
      </c>
      <c r="F48" s="379">
        <v>0.6383488901703179</v>
      </c>
      <c r="G48" s="190"/>
      <c r="H48" s="379">
        <v>51652.70834999998</v>
      </c>
      <c r="I48" s="379">
        <v>94151.26427999999</v>
      </c>
      <c r="J48" s="379">
        <v>82.27749771034034</v>
      </c>
      <c r="K48" s="379">
        <v>0.27396669309535404</v>
      </c>
      <c r="L48" s="379">
        <v>0.5838064070648882</v>
      </c>
    </row>
    <row r="49" spans="1:12" ht="13.5">
      <c r="A49" s="365" t="s">
        <v>208</v>
      </c>
      <c r="B49" s="380">
        <v>26431.938650000033</v>
      </c>
      <c r="C49" s="380">
        <v>33015.56841000001</v>
      </c>
      <c r="D49" s="380">
        <v>24.90785805452058</v>
      </c>
      <c r="E49" s="380">
        <v>0.28087195835145046</v>
      </c>
      <c r="F49" s="380">
        <v>1.458348271190049</v>
      </c>
      <c r="G49" s="190"/>
      <c r="H49" s="380">
        <v>183009.35940000007</v>
      </c>
      <c r="I49" s="380">
        <v>218832.91535999998</v>
      </c>
      <c r="J49" s="380">
        <v>19.57471250511349</v>
      </c>
      <c r="K49" s="380">
        <v>0.2309363446947016</v>
      </c>
      <c r="L49" s="380">
        <v>1.3569234469748361</v>
      </c>
    </row>
    <row r="50" spans="1:12" ht="13.5">
      <c r="A50" s="364" t="s">
        <v>191</v>
      </c>
      <c r="B50" s="379">
        <v>8195.27847</v>
      </c>
      <c r="C50" s="379">
        <v>15658.890620000002</v>
      </c>
      <c r="D50" s="379">
        <v>91.07209934746736</v>
      </c>
      <c r="E50" s="379">
        <v>0.31841392018772763</v>
      </c>
      <c r="F50" s="379">
        <v>0.6916772045491818</v>
      </c>
      <c r="G50" s="190"/>
      <c r="H50" s="379">
        <v>91951.307485</v>
      </c>
      <c r="I50" s="379">
        <v>96345.53915200001</v>
      </c>
      <c r="J50" s="379">
        <v>4.778868063096153</v>
      </c>
      <c r="K50" s="379">
        <v>0.028327388829065058</v>
      </c>
      <c r="L50" s="379">
        <v>0.5974125093188674</v>
      </c>
    </row>
    <row r="51" spans="1:12" ht="13.5">
      <c r="A51" s="365" t="s">
        <v>203</v>
      </c>
      <c r="B51" s="358">
        <v>99906.30978999994</v>
      </c>
      <c r="C51" s="358">
        <v>107754.92316999995</v>
      </c>
      <c r="D51" s="358">
        <v>7.855973658217952</v>
      </c>
      <c r="E51" s="358">
        <v>0.33483890965095947</v>
      </c>
      <c r="F51" s="358">
        <v>4.7597001501143</v>
      </c>
      <c r="G51" s="289"/>
      <c r="H51" s="358">
        <v>796614.81652</v>
      </c>
      <c r="I51" s="358">
        <v>714453.58634</v>
      </c>
      <c r="J51" s="358">
        <v>-10.313796388939899</v>
      </c>
      <c r="K51" s="358">
        <v>-0.5296518914698282</v>
      </c>
      <c r="L51" s="358">
        <v>4.430132557915974</v>
      </c>
    </row>
    <row r="52" spans="1:12" ht="13.5">
      <c r="A52" s="364" t="s">
        <v>211</v>
      </c>
      <c r="B52" s="381">
        <v>328.80755</v>
      </c>
      <c r="C52" s="381">
        <v>12872.1923</v>
      </c>
      <c r="D52" s="381" t="s">
        <v>215</v>
      </c>
      <c r="E52" s="381">
        <v>0.5351280627129665</v>
      </c>
      <c r="F52" s="381">
        <v>0.5685844676066523</v>
      </c>
      <c r="G52" s="289"/>
      <c r="H52" s="381">
        <v>1954.5141099999998</v>
      </c>
      <c r="I52" s="381">
        <v>73817.72678999999</v>
      </c>
      <c r="J52" s="381" t="s">
        <v>215</v>
      </c>
      <c r="K52" s="381">
        <v>0.46326578167917776</v>
      </c>
      <c r="L52" s="381">
        <v>0.4577236661082405</v>
      </c>
    </row>
    <row r="53" spans="1:12" ht="13.5">
      <c r="A53" s="365" t="s">
        <v>212</v>
      </c>
      <c r="B53" s="358">
        <v>35905.22386000002</v>
      </c>
      <c r="C53" s="358">
        <v>49455.39844999998</v>
      </c>
      <c r="D53" s="358">
        <v>37.738727497798564</v>
      </c>
      <c r="E53" s="358">
        <v>0.5780799060452277</v>
      </c>
      <c r="F53" s="358">
        <v>2.1845207671398827</v>
      </c>
      <c r="G53" s="289"/>
      <c r="H53" s="358">
        <v>278015.49418</v>
      </c>
      <c r="I53" s="358">
        <v>382347.6132100001</v>
      </c>
      <c r="J53" s="358">
        <v>37.527447647378494</v>
      </c>
      <c r="K53" s="358">
        <v>0.6725763972159509</v>
      </c>
      <c r="L53" s="358">
        <v>2.3708336582091167</v>
      </c>
    </row>
    <row r="54" spans="1:12" ht="13.5">
      <c r="A54" s="364" t="s">
        <v>181</v>
      </c>
      <c r="B54" s="381">
        <v>69618.56699999995</v>
      </c>
      <c r="C54" s="381">
        <v>88923.78260000002</v>
      </c>
      <c r="D54" s="381">
        <v>27.7299812850214</v>
      </c>
      <c r="E54" s="381">
        <v>0.8236024669724155</v>
      </c>
      <c r="F54" s="381">
        <v>3.9278998020555287</v>
      </c>
      <c r="G54" s="289"/>
      <c r="H54" s="381">
        <v>646230.1349400003</v>
      </c>
      <c r="I54" s="381">
        <v>624820.3265900007</v>
      </c>
      <c r="J54" s="381">
        <v>-3.313031564519564</v>
      </c>
      <c r="K54" s="381">
        <v>-0.13801820473890833</v>
      </c>
      <c r="L54" s="381">
        <v>3.874341069311643</v>
      </c>
    </row>
    <row r="55" spans="1:12" ht="13.5">
      <c r="A55" s="394" t="s">
        <v>218</v>
      </c>
      <c r="B55" s="395">
        <v>23164.37632999837</v>
      </c>
      <c r="C55" s="395">
        <v>28451.064950001193</v>
      </c>
      <c r="D55" s="395">
        <v>22.822494958158867</v>
      </c>
      <c r="E55" s="395">
        <v>0.22554162977331915</v>
      </c>
      <c r="F55" s="395">
        <v>1.25672715574943</v>
      </c>
      <c r="G55" s="367"/>
      <c r="H55" s="395">
        <v>170447.34991000034</v>
      </c>
      <c r="I55" s="395">
        <v>172598.54347999953</v>
      </c>
      <c r="J55" s="395">
        <v>1.2620868386249873</v>
      </c>
      <c r="K55" s="395">
        <v>0.013867656810537336</v>
      </c>
      <c r="L55" s="395">
        <v>1.0702366697278236</v>
      </c>
    </row>
    <row r="56" spans="1:12" ht="13.5">
      <c r="A56" s="365"/>
      <c r="B56" s="357"/>
      <c r="C56" s="357"/>
      <c r="D56" s="358"/>
      <c r="E56" s="358"/>
      <c r="F56" s="358"/>
      <c r="G56" s="289"/>
      <c r="H56" s="357"/>
      <c r="I56" s="357"/>
      <c r="J56" s="358"/>
      <c r="K56" s="358"/>
      <c r="L56" s="358"/>
    </row>
    <row r="57" spans="1:7" s="12" customFormat="1" ht="12.75">
      <c r="A57" s="243" t="s">
        <v>70</v>
      </c>
      <c r="B57" s="94"/>
      <c r="C57" s="94"/>
      <c r="D57" s="94"/>
      <c r="E57" s="94"/>
      <c r="F57" s="94"/>
      <c r="G57" s="94"/>
    </row>
    <row r="58" spans="1:7" s="12" customFormat="1" ht="12.75">
      <c r="A58" s="243" t="str">
        <f>+'Cuadro S.2'!A58</f>
        <v>Actualizado: 18 de septiembre de 2023</v>
      </c>
      <c r="B58" s="94"/>
      <c r="C58" s="94"/>
      <c r="D58" s="94"/>
      <c r="E58" s="94"/>
      <c r="F58" s="94"/>
      <c r="G58" s="94"/>
    </row>
    <row r="59" spans="1:7" s="12" customFormat="1" ht="12">
      <c r="A59" s="243" t="s">
        <v>71</v>
      </c>
      <c r="B59" s="95"/>
      <c r="C59" s="95"/>
      <c r="D59" s="95"/>
      <c r="E59" s="95"/>
      <c r="F59" s="95"/>
      <c r="G59" s="95"/>
    </row>
    <row r="60" spans="1:3" ht="12.75">
      <c r="A60" s="243" t="s">
        <v>38</v>
      </c>
      <c r="B60" s="10"/>
      <c r="C60" s="10"/>
    </row>
    <row r="61" ht="12.75">
      <c r="A61" s="243" t="s">
        <v>39</v>
      </c>
    </row>
    <row r="62" ht="12.75">
      <c r="A62" s="244" t="s">
        <v>68</v>
      </c>
    </row>
    <row r="63" ht="12.75">
      <c r="A63" s="244" t="s">
        <v>65</v>
      </c>
    </row>
    <row r="68" spans="1:5" ht="12.75">
      <c r="A68" s="243"/>
      <c r="B68" s="94"/>
      <c r="C68" s="94"/>
      <c r="D68" s="94"/>
      <c r="E68" s="94"/>
    </row>
    <row r="69" spans="1:5" ht="12.75">
      <c r="A69" s="243"/>
      <c r="B69" s="95"/>
      <c r="C69" s="95"/>
      <c r="D69" s="95"/>
      <c r="E69" s="95"/>
    </row>
    <row r="70" spans="1:3" ht="12.75">
      <c r="A70" s="243"/>
      <c r="B70" s="10"/>
      <c r="C70" s="10"/>
    </row>
    <row r="71" ht="12.75">
      <c r="A71" s="243"/>
    </row>
    <row r="72" ht="12.75">
      <c r="A72" s="244"/>
    </row>
    <row r="73" ht="12.75">
      <c r="A73" s="244"/>
    </row>
  </sheetData>
  <sheetProtection/>
  <mergeCells count="9">
    <mergeCell ref="H14:K14"/>
    <mergeCell ref="H15:K15"/>
    <mergeCell ref="L15:L16"/>
    <mergeCell ref="A6:L7"/>
    <mergeCell ref="A8:L12"/>
    <mergeCell ref="A15:A16"/>
    <mergeCell ref="B14:E14"/>
    <mergeCell ref="F15:F16"/>
    <mergeCell ref="B15:E15"/>
  </mergeCell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V29"/>
  <sheetViews>
    <sheetView zoomScale="102" zoomScaleNormal="102" zoomScalePageLayoutView="0" workbookViewId="0" topLeftCell="P1">
      <selection activeCell="T1" sqref="T1"/>
    </sheetView>
  </sheetViews>
  <sheetFormatPr defaultColWidth="11.421875" defaultRowHeight="12.75"/>
  <cols>
    <col min="1" max="1" width="22.140625" style="19" customWidth="1"/>
    <col min="2" max="2" width="41.8515625" style="23" bestFit="1" customWidth="1"/>
    <col min="3" max="4" width="15.140625" style="19" bestFit="1" customWidth="1"/>
    <col min="5" max="5" width="12.8515625" style="19" customWidth="1"/>
    <col min="6" max="6" width="15.28125" style="19" customWidth="1"/>
    <col min="7" max="7" width="2.28125" style="82" customWidth="1"/>
    <col min="8" max="9" width="15.140625" style="19" bestFit="1" customWidth="1"/>
    <col min="10" max="10" width="11.7109375" style="19" bestFit="1" customWidth="1"/>
    <col min="11" max="11" width="17.8515625" style="19" customWidth="1"/>
    <col min="12" max="12" width="1.7109375" style="19" customWidth="1"/>
    <col min="13" max="13" width="14.421875" style="19" bestFit="1" customWidth="1"/>
    <col min="14" max="14" width="15.140625" style="19" bestFit="1" customWidth="1"/>
    <col min="15" max="15" width="11.421875" style="19" customWidth="1"/>
    <col min="16" max="16" width="15.140625" style="19" customWidth="1"/>
    <col min="17" max="17" width="1.8515625" style="19" customWidth="1"/>
    <col min="18" max="18" width="14.7109375" style="19" bestFit="1" customWidth="1"/>
    <col min="19" max="19" width="15.140625" style="19" bestFit="1" customWidth="1"/>
    <col min="20" max="20" width="11.421875" style="19" customWidth="1"/>
    <col min="21" max="21" width="15.7109375" style="19" customWidth="1"/>
    <col min="22" max="16384" width="11.421875" style="19" customWidth="1"/>
  </cols>
  <sheetData>
    <row r="1" spans="1:12" ht="20.25">
      <c r="A1" s="194"/>
      <c r="B1" s="193"/>
      <c r="C1" s="194"/>
      <c r="D1" s="194"/>
      <c r="E1" s="194"/>
      <c r="F1" s="194"/>
      <c r="G1" s="194"/>
      <c r="H1" s="194"/>
      <c r="I1" s="194"/>
      <c r="J1" s="194"/>
      <c r="K1" s="194"/>
      <c r="L1" s="194"/>
    </row>
    <row r="2" spans="1:12" ht="20.25">
      <c r="A2" s="194"/>
      <c r="B2" s="193"/>
      <c r="C2" s="194"/>
      <c r="D2" s="194"/>
      <c r="E2" s="194"/>
      <c r="F2" s="194"/>
      <c r="G2" s="194"/>
      <c r="H2" s="194"/>
      <c r="I2" s="194"/>
      <c r="J2" s="194"/>
      <c r="K2" s="194"/>
      <c r="L2" s="194"/>
    </row>
    <row r="3" spans="1:12" ht="20.25">
      <c r="A3" s="194"/>
      <c r="B3" s="193"/>
      <c r="C3" s="194"/>
      <c r="D3" s="194"/>
      <c r="E3" s="194"/>
      <c r="F3" s="194"/>
      <c r="G3" s="194"/>
      <c r="H3" s="194"/>
      <c r="I3" s="194"/>
      <c r="J3" s="194"/>
      <c r="K3" s="194"/>
      <c r="L3" s="194"/>
    </row>
    <row r="4" spans="1:12" s="82" customFormat="1" ht="10.5" customHeight="1">
      <c r="A4" s="194"/>
      <c r="B4" s="193"/>
      <c r="C4" s="194"/>
      <c r="D4" s="194"/>
      <c r="E4" s="194"/>
      <c r="F4" s="194"/>
      <c r="G4" s="194"/>
      <c r="H4" s="194"/>
      <c r="I4" s="194"/>
      <c r="J4" s="194"/>
      <c r="K4" s="194"/>
      <c r="L4" s="194"/>
    </row>
    <row r="5" spans="1:21" s="82" customFormat="1" ht="20.25" customHeight="1">
      <c r="A5" s="407" t="s">
        <v>50</v>
      </c>
      <c r="B5" s="407"/>
      <c r="C5" s="407"/>
      <c r="D5" s="407"/>
      <c r="E5" s="407"/>
      <c r="F5" s="407"/>
      <c r="G5" s="407"/>
      <c r="H5" s="407"/>
      <c r="I5" s="407"/>
      <c r="J5" s="407"/>
      <c r="K5" s="407"/>
      <c r="L5" s="407"/>
      <c r="M5" s="407"/>
      <c r="N5" s="407"/>
      <c r="O5" s="407"/>
      <c r="P5" s="407"/>
      <c r="Q5" s="407"/>
      <c r="R5" s="407"/>
      <c r="S5" s="407"/>
      <c r="T5" s="407"/>
      <c r="U5" s="407"/>
    </row>
    <row r="6" spans="1:21" s="82" customFormat="1" ht="20.25" customHeight="1">
      <c r="A6" s="407"/>
      <c r="B6" s="407"/>
      <c r="C6" s="407"/>
      <c r="D6" s="407"/>
      <c r="E6" s="407"/>
      <c r="F6" s="407"/>
      <c r="G6" s="407"/>
      <c r="H6" s="407"/>
      <c r="I6" s="407"/>
      <c r="J6" s="407"/>
      <c r="K6" s="407"/>
      <c r="L6" s="407"/>
      <c r="M6" s="407"/>
      <c r="N6" s="407"/>
      <c r="O6" s="407"/>
      <c r="P6" s="407"/>
      <c r="Q6" s="407"/>
      <c r="R6" s="407"/>
      <c r="S6" s="407"/>
      <c r="T6" s="407"/>
      <c r="U6" s="407"/>
    </row>
    <row r="7" spans="1:21" s="82" customFormat="1" ht="20.25" customHeight="1">
      <c r="A7" s="408" t="s">
        <v>176</v>
      </c>
      <c r="B7" s="408"/>
      <c r="C7" s="408"/>
      <c r="D7" s="408"/>
      <c r="E7" s="408"/>
      <c r="F7" s="408"/>
      <c r="G7" s="408"/>
      <c r="H7" s="408"/>
      <c r="I7" s="408"/>
      <c r="J7" s="408"/>
      <c r="K7" s="408"/>
      <c r="L7" s="408"/>
      <c r="M7" s="408"/>
      <c r="N7" s="408"/>
      <c r="O7" s="408"/>
      <c r="P7" s="408"/>
      <c r="Q7" s="408"/>
      <c r="R7" s="408"/>
      <c r="S7" s="408"/>
      <c r="T7" s="408"/>
      <c r="U7" s="408"/>
    </row>
    <row r="8" spans="1:21" ht="20.25" customHeight="1">
      <c r="A8" s="408"/>
      <c r="B8" s="408"/>
      <c r="C8" s="408"/>
      <c r="D8" s="408"/>
      <c r="E8" s="408"/>
      <c r="F8" s="408"/>
      <c r="G8" s="408"/>
      <c r="H8" s="408"/>
      <c r="I8" s="408"/>
      <c r="J8" s="408"/>
      <c r="K8" s="408"/>
      <c r="L8" s="408"/>
      <c r="M8" s="408"/>
      <c r="N8" s="408"/>
      <c r="O8" s="408"/>
      <c r="P8" s="408"/>
      <c r="Q8" s="408"/>
      <c r="R8" s="408"/>
      <c r="S8" s="408"/>
      <c r="T8" s="408"/>
      <c r="U8" s="408"/>
    </row>
    <row r="9" spans="1:21" ht="18" customHeight="1">
      <c r="A9" s="408"/>
      <c r="B9" s="408"/>
      <c r="C9" s="408"/>
      <c r="D9" s="408"/>
      <c r="E9" s="408"/>
      <c r="F9" s="408"/>
      <c r="G9" s="408"/>
      <c r="H9" s="408"/>
      <c r="I9" s="408"/>
      <c r="J9" s="408"/>
      <c r="K9" s="408"/>
      <c r="L9" s="408"/>
      <c r="M9" s="408"/>
      <c r="N9" s="408"/>
      <c r="O9" s="408"/>
      <c r="P9" s="408"/>
      <c r="Q9" s="408"/>
      <c r="R9" s="408"/>
      <c r="S9" s="408"/>
      <c r="T9" s="408"/>
      <c r="U9" s="408"/>
    </row>
    <row r="10" spans="1:21" s="21" customFormat="1" ht="10.5" customHeight="1">
      <c r="A10" s="408"/>
      <c r="B10" s="408"/>
      <c r="C10" s="408"/>
      <c r="D10" s="408"/>
      <c r="E10" s="408"/>
      <c r="F10" s="408"/>
      <c r="G10" s="408"/>
      <c r="H10" s="408"/>
      <c r="I10" s="408"/>
      <c r="J10" s="408"/>
      <c r="K10" s="408"/>
      <c r="L10" s="408"/>
      <c r="M10" s="408"/>
      <c r="N10" s="408"/>
      <c r="O10" s="408"/>
      <c r="P10" s="408"/>
      <c r="Q10" s="408"/>
      <c r="R10" s="408"/>
      <c r="S10" s="408"/>
      <c r="T10" s="408"/>
      <c r="U10" s="408"/>
    </row>
    <row r="11" spans="1:12" s="21" customFormat="1" ht="9.75" customHeight="1" thickBot="1">
      <c r="A11" s="202"/>
      <c r="B11" s="202"/>
      <c r="C11" s="205"/>
      <c r="D11" s="205"/>
      <c r="E11" s="205"/>
      <c r="F11" s="205"/>
      <c r="G11" s="205"/>
      <c r="H11" s="205"/>
      <c r="I11" s="205"/>
      <c r="J11" s="205"/>
      <c r="K11" s="205"/>
      <c r="L11" s="205"/>
    </row>
    <row r="12" spans="1:21" s="23" customFormat="1" ht="14.25" thickBot="1">
      <c r="A12" s="271"/>
      <c r="B12" s="271"/>
      <c r="C12" s="423" t="s">
        <v>159</v>
      </c>
      <c r="D12" s="423"/>
      <c r="E12" s="423"/>
      <c r="F12" s="423"/>
      <c r="G12" s="423"/>
      <c r="H12" s="423"/>
      <c r="I12" s="423"/>
      <c r="J12" s="423"/>
      <c r="K12" s="423"/>
      <c r="L12" s="150"/>
      <c r="M12" s="423" t="s">
        <v>163</v>
      </c>
      <c r="N12" s="423"/>
      <c r="O12" s="423"/>
      <c r="P12" s="423"/>
      <c r="Q12" s="423"/>
      <c r="R12" s="423"/>
      <c r="S12" s="423"/>
      <c r="T12" s="423"/>
      <c r="U12" s="423"/>
    </row>
    <row r="13" spans="1:43" ht="14.25" thickBot="1">
      <c r="A13" s="424" t="s">
        <v>2</v>
      </c>
      <c r="B13" s="424" t="s">
        <v>15</v>
      </c>
      <c r="C13" s="423" t="s">
        <v>7</v>
      </c>
      <c r="D13" s="423"/>
      <c r="E13" s="423"/>
      <c r="F13" s="423"/>
      <c r="G13" s="355"/>
      <c r="H13" s="426" t="s">
        <v>22</v>
      </c>
      <c r="I13" s="426"/>
      <c r="J13" s="426"/>
      <c r="K13" s="426"/>
      <c r="L13" s="150"/>
      <c r="M13" s="423" t="s">
        <v>7</v>
      </c>
      <c r="N13" s="423"/>
      <c r="O13" s="423"/>
      <c r="P13" s="423"/>
      <c r="Q13" s="355"/>
      <c r="R13" s="426" t="s">
        <v>22</v>
      </c>
      <c r="S13" s="426"/>
      <c r="T13" s="426"/>
      <c r="U13" s="426"/>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ht="34.5" customHeight="1" thickBot="1">
      <c r="A14" s="425"/>
      <c r="B14" s="425"/>
      <c r="C14" s="242">
        <v>2022</v>
      </c>
      <c r="D14" s="242">
        <v>2023</v>
      </c>
      <c r="E14" s="124" t="s">
        <v>45</v>
      </c>
      <c r="F14" s="124" t="s">
        <v>46</v>
      </c>
      <c r="G14" s="124"/>
      <c r="H14" s="242">
        <v>2022</v>
      </c>
      <c r="I14" s="242">
        <v>2023</v>
      </c>
      <c r="J14" s="124" t="s">
        <v>45</v>
      </c>
      <c r="K14" s="124" t="s">
        <v>46</v>
      </c>
      <c r="L14" s="150"/>
      <c r="M14" s="277">
        <v>2022</v>
      </c>
      <c r="N14" s="277">
        <v>2023</v>
      </c>
      <c r="O14" s="124" t="s">
        <v>45</v>
      </c>
      <c r="P14" s="124" t="s">
        <v>46</v>
      </c>
      <c r="Q14" s="124"/>
      <c r="R14" s="277">
        <v>2022</v>
      </c>
      <c r="S14" s="277">
        <v>2023</v>
      </c>
      <c r="T14" s="124" t="s">
        <v>45</v>
      </c>
      <c r="U14" s="124" t="s">
        <v>46</v>
      </c>
      <c r="V14" s="23"/>
      <c r="W14" s="23"/>
      <c r="X14" s="23"/>
      <c r="Y14" s="23"/>
      <c r="Z14" s="23"/>
      <c r="AA14" s="23"/>
      <c r="AB14" s="23"/>
      <c r="AC14" s="23"/>
      <c r="AD14" s="23"/>
      <c r="AE14" s="23"/>
      <c r="AF14" s="23"/>
      <c r="AG14" s="23"/>
      <c r="AH14" s="23"/>
      <c r="AI14" s="23"/>
      <c r="AJ14" s="23"/>
      <c r="AK14" s="23"/>
      <c r="AL14" s="23"/>
      <c r="AM14" s="23"/>
      <c r="AN14" s="23"/>
      <c r="AO14" s="23"/>
      <c r="AP14" s="23"/>
      <c r="AQ14" s="23"/>
    </row>
    <row r="15" spans="1:48" s="25" customFormat="1" ht="13.5">
      <c r="A15" s="206" t="s">
        <v>43</v>
      </c>
      <c r="B15" s="153"/>
      <c r="C15" s="128">
        <v>2941820.699</v>
      </c>
      <c r="D15" s="128">
        <v>2942422.902</v>
      </c>
      <c r="E15" s="128">
        <v>0.02047041820749662</v>
      </c>
      <c r="F15" s="128"/>
      <c r="G15" s="128"/>
      <c r="H15" s="128">
        <v>2343996.816</v>
      </c>
      <c r="I15" s="128">
        <v>2263901.5020000003</v>
      </c>
      <c r="J15" s="128">
        <v>-3.4170402217815865</v>
      </c>
      <c r="K15" s="128"/>
      <c r="L15" s="128"/>
      <c r="M15" s="128">
        <v>20514740.522</v>
      </c>
      <c r="N15" s="128">
        <v>19185791.538</v>
      </c>
      <c r="O15" s="128">
        <v>-6.478019951433634</v>
      </c>
      <c r="P15" s="128"/>
      <c r="Q15" s="128"/>
      <c r="R15" s="128">
        <v>15512307.519000001</v>
      </c>
      <c r="S15" s="128">
        <v>16127137.89</v>
      </c>
      <c r="T15" s="128">
        <v>3.963500402805531</v>
      </c>
      <c r="U15" s="128"/>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21" s="25" customFormat="1" ht="13.5">
      <c r="A16" s="154" t="s">
        <v>23</v>
      </c>
      <c r="B16" s="157" t="s">
        <v>57</v>
      </c>
      <c r="C16" s="130">
        <v>2384398.595</v>
      </c>
      <c r="D16" s="130">
        <v>2172428.329</v>
      </c>
      <c r="E16" s="130">
        <v>-8.889883866082393</v>
      </c>
      <c r="F16" s="130">
        <v>-7.205410787681737</v>
      </c>
      <c r="G16" s="132"/>
      <c r="H16" s="130">
        <v>2256420.663</v>
      </c>
      <c r="I16" s="130">
        <v>2171013.359</v>
      </c>
      <c r="J16" s="130">
        <v>-3.785078970445499</v>
      </c>
      <c r="K16" s="130">
        <v>-3.643661263403354</v>
      </c>
      <c r="L16" s="132"/>
      <c r="M16" s="130">
        <v>16061800.842000002</v>
      </c>
      <c r="N16" s="130">
        <v>15329111.172999999</v>
      </c>
      <c r="O16" s="130">
        <v>-4.561690661012885</v>
      </c>
      <c r="P16" s="130">
        <v>-3.5715278397709556</v>
      </c>
      <c r="Q16" s="132"/>
      <c r="R16" s="130">
        <v>14730771.639</v>
      </c>
      <c r="S16" s="130">
        <v>15469173.995000001</v>
      </c>
      <c r="T16" s="130">
        <v>5.012652249968119</v>
      </c>
      <c r="U16" s="130">
        <v>4.760106483807005</v>
      </c>
    </row>
    <row r="17" spans="1:21" ht="13.5">
      <c r="A17" s="158" t="s">
        <v>58</v>
      </c>
      <c r="B17" s="159" t="s">
        <v>59</v>
      </c>
      <c r="C17" s="132">
        <v>15060.085</v>
      </c>
      <c r="D17" s="132">
        <v>9729.695</v>
      </c>
      <c r="E17" s="132">
        <v>-35.394156141881005</v>
      </c>
      <c r="F17" s="132">
        <v>-0.18119357178402937</v>
      </c>
      <c r="G17" s="132"/>
      <c r="H17" s="132">
        <v>30753.658</v>
      </c>
      <c r="I17" s="132">
        <v>13372.239</v>
      </c>
      <c r="J17" s="132">
        <v>-56.51821646712726</v>
      </c>
      <c r="K17" s="132">
        <v>-0.7415291215992847</v>
      </c>
      <c r="L17" s="132"/>
      <c r="M17" s="132">
        <v>109398.283</v>
      </c>
      <c r="N17" s="132">
        <v>72023.623</v>
      </c>
      <c r="O17" s="132">
        <v>-34.16384514919672</v>
      </c>
      <c r="P17" s="132">
        <v>-0.18218441495723242</v>
      </c>
      <c r="Q17" s="132"/>
      <c r="R17" s="132">
        <v>225963.811</v>
      </c>
      <c r="S17" s="132">
        <v>117558.88699999999</v>
      </c>
      <c r="T17" s="132">
        <v>-47.97446260100473</v>
      </c>
      <c r="U17" s="132">
        <v>-0.698831710673747</v>
      </c>
    </row>
    <row r="18" spans="1:21" ht="13.5">
      <c r="A18" s="154" t="s">
        <v>64</v>
      </c>
      <c r="B18" s="155" t="s">
        <v>60</v>
      </c>
      <c r="C18" s="130">
        <v>38856.786</v>
      </c>
      <c r="D18" s="130">
        <v>1369.603</v>
      </c>
      <c r="E18" s="130">
        <v>-96.47525402641381</v>
      </c>
      <c r="F18" s="130">
        <v>-1.2742851055723026</v>
      </c>
      <c r="G18" s="132"/>
      <c r="H18" s="130">
        <v>17472.224</v>
      </c>
      <c r="I18" s="130">
        <v>24545.376</v>
      </c>
      <c r="J18" s="130">
        <v>40.482264879388</v>
      </c>
      <c r="K18" s="130">
        <v>0.3017560412931892</v>
      </c>
      <c r="L18" s="132"/>
      <c r="M18" s="130">
        <v>57067.308999999994</v>
      </c>
      <c r="N18" s="130">
        <v>11481.892</v>
      </c>
      <c r="O18" s="130">
        <v>-79.88008861605861</v>
      </c>
      <c r="P18" s="130">
        <v>-0.22220810909655042</v>
      </c>
      <c r="Q18" s="132"/>
      <c r="R18" s="130">
        <v>278031.502</v>
      </c>
      <c r="S18" s="130">
        <v>152755.308</v>
      </c>
      <c r="T18" s="130">
        <v>-45.05827328875848</v>
      </c>
      <c r="U18" s="130">
        <v>-0.8075922543861217</v>
      </c>
    </row>
    <row r="19" spans="1:21" ht="14.25" thickBot="1">
      <c r="A19" s="207" t="s">
        <v>61</v>
      </c>
      <c r="B19" s="208" t="s">
        <v>49</v>
      </c>
      <c r="C19" s="134">
        <v>503505.233</v>
      </c>
      <c r="D19" s="134">
        <v>758895.275</v>
      </c>
      <c r="E19" s="134">
        <v>50.72242059498117</v>
      </c>
      <c r="F19" s="134">
        <v>8.681359883245557</v>
      </c>
      <c r="G19" s="134"/>
      <c r="H19" s="134">
        <v>39350.271</v>
      </c>
      <c r="I19" s="134">
        <v>54970.528</v>
      </c>
      <c r="J19" s="134">
        <v>39.69542420686252</v>
      </c>
      <c r="K19" s="134">
        <v>0.6663941219278515</v>
      </c>
      <c r="L19" s="134"/>
      <c r="M19" s="134">
        <v>4286474.0879999995</v>
      </c>
      <c r="N19" s="134">
        <v>3773174.85</v>
      </c>
      <c r="O19" s="134">
        <v>-11.974859230736579</v>
      </c>
      <c r="P19" s="134">
        <v>-2.502099587608907</v>
      </c>
      <c r="Q19" s="134"/>
      <c r="R19" s="134">
        <v>277540.56700000004</v>
      </c>
      <c r="S19" s="134">
        <v>387649.7</v>
      </c>
      <c r="T19" s="134">
        <v>39.673167130194685</v>
      </c>
      <c r="U19" s="134">
        <v>0.7098178840584134</v>
      </c>
    </row>
    <row r="20" spans="1:13" ht="12.75">
      <c r="A20" s="243" t="s">
        <v>70</v>
      </c>
      <c r="B20" s="19"/>
      <c r="C20" s="47"/>
      <c r="D20" s="47"/>
      <c r="E20" s="47"/>
      <c r="F20" s="47"/>
      <c r="G20" s="47"/>
      <c r="H20" s="47"/>
      <c r="I20" s="47"/>
      <c r="J20" s="47"/>
      <c r="K20" s="47"/>
      <c r="L20" s="47"/>
      <c r="M20" s="47"/>
    </row>
    <row r="21" spans="1:7" s="12" customFormat="1" ht="12.75">
      <c r="A21" s="243" t="str">
        <f>+'Cuadro S.2.1'!A58</f>
        <v>Actualizado: 18 de septiembre de 2023</v>
      </c>
      <c r="B21" s="94"/>
      <c r="C21" s="94"/>
      <c r="D21" s="94"/>
      <c r="E21" s="94"/>
      <c r="F21" s="94"/>
      <c r="G21" s="94"/>
    </row>
    <row r="22" spans="1:12" ht="12.75">
      <c r="A22" s="243" t="s">
        <v>71</v>
      </c>
      <c r="B22" s="19"/>
      <c r="C22" s="42"/>
      <c r="D22" s="42"/>
      <c r="E22" s="42"/>
      <c r="F22" s="42"/>
      <c r="G22" s="42"/>
      <c r="H22" s="42"/>
      <c r="I22" s="42"/>
      <c r="J22" s="42"/>
      <c r="K22" s="42"/>
      <c r="L22" s="42"/>
    </row>
    <row r="23" ht="12.75">
      <c r="A23" s="244" t="s">
        <v>65</v>
      </c>
    </row>
    <row r="24" spans="1:8" ht="12.75">
      <c r="A24" s="244" t="s">
        <v>153</v>
      </c>
      <c r="B24" s="27"/>
      <c r="C24" s="32"/>
      <c r="D24" s="32"/>
      <c r="E24" s="32"/>
      <c r="F24" s="32"/>
      <c r="G24" s="32"/>
      <c r="H24" s="32"/>
    </row>
    <row r="25" spans="3:11" ht="12.75">
      <c r="C25" s="42"/>
      <c r="D25" s="42"/>
      <c r="E25" s="42"/>
      <c r="F25" s="42"/>
      <c r="G25" s="42"/>
      <c r="H25" s="42"/>
      <c r="I25" s="42"/>
      <c r="J25" s="42"/>
      <c r="K25" s="42"/>
    </row>
    <row r="26" spans="3:11" ht="12.75">
      <c r="C26" s="42"/>
      <c r="D26" s="42"/>
      <c r="E26" s="42"/>
      <c r="F26" s="42"/>
      <c r="G26" s="42"/>
      <c r="H26" s="42"/>
      <c r="I26" s="42"/>
      <c r="J26" s="42"/>
      <c r="K26" s="42"/>
    </row>
    <row r="27" spans="3:11" ht="12.75">
      <c r="C27" s="42"/>
      <c r="D27" s="42"/>
      <c r="E27" s="42"/>
      <c r="F27" s="42"/>
      <c r="G27" s="42"/>
      <c r="H27" s="42"/>
      <c r="I27" s="42"/>
      <c r="J27" s="42"/>
      <c r="K27" s="42"/>
    </row>
    <row r="28" spans="3:13" ht="12.75">
      <c r="C28" s="42"/>
      <c r="D28" s="42"/>
      <c r="E28" s="42"/>
      <c r="F28" s="42"/>
      <c r="G28" s="42"/>
      <c r="H28" s="42"/>
      <c r="I28" s="42"/>
      <c r="J28" s="42"/>
      <c r="K28" s="42"/>
      <c r="M28" s="32"/>
    </row>
    <row r="29" spans="3:12" ht="12.75">
      <c r="C29" s="42"/>
      <c r="D29" s="42"/>
      <c r="E29" s="42"/>
      <c r="F29" s="42"/>
      <c r="G29" s="42"/>
      <c r="H29" s="42"/>
      <c r="I29" s="42"/>
      <c r="J29" s="42"/>
      <c r="K29" s="42"/>
      <c r="L29" s="42"/>
    </row>
  </sheetData>
  <sheetProtection/>
  <mergeCells count="10">
    <mergeCell ref="M12:U12"/>
    <mergeCell ref="M13:P13"/>
    <mergeCell ref="R13:U13"/>
    <mergeCell ref="A5:U6"/>
    <mergeCell ref="A7:U10"/>
    <mergeCell ref="C12:K12"/>
    <mergeCell ref="A13:A14"/>
    <mergeCell ref="B13:B14"/>
    <mergeCell ref="C13:F13"/>
    <mergeCell ref="H13:K13"/>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Q106"/>
  <sheetViews>
    <sheetView zoomScale="85" zoomScaleNormal="85" zoomScalePageLayoutView="0" workbookViewId="0" topLeftCell="C1">
      <selection activeCell="I2" sqref="I2"/>
    </sheetView>
  </sheetViews>
  <sheetFormatPr defaultColWidth="11.421875" defaultRowHeight="12.75"/>
  <cols>
    <col min="1" max="1" width="30.28125" style="19" customWidth="1"/>
    <col min="2" max="3" width="15.57421875" style="19" bestFit="1" customWidth="1"/>
    <col min="4" max="4" width="12.140625" style="19" customWidth="1"/>
    <col min="5" max="5" width="14.57421875" style="19" bestFit="1" customWidth="1"/>
    <col min="6" max="6" width="1.57421875" style="19" customWidth="1"/>
    <col min="7" max="7" width="17.28125" style="19" bestFit="1" customWidth="1"/>
    <col min="8" max="8" width="12.28125" style="34" bestFit="1" customWidth="1"/>
    <col min="9" max="9" width="14.7109375" style="19" customWidth="1"/>
    <col min="10" max="10" width="15.7109375" style="19" customWidth="1"/>
    <col min="11" max="11" width="13.00390625" style="19" bestFit="1" customWidth="1"/>
    <col min="12" max="16384" width="11.421875" style="19" customWidth="1"/>
  </cols>
  <sheetData>
    <row r="1" spans="7:9" ht="12.75" customHeight="1">
      <c r="G1" s="107"/>
      <c r="H1" s="91"/>
      <c r="I1" s="91"/>
    </row>
    <row r="2" spans="7:9" ht="12.75">
      <c r="G2" s="91"/>
      <c r="H2" s="91"/>
      <c r="I2" s="91"/>
    </row>
    <row r="3" spans="7:9" ht="12.75">
      <c r="G3" s="91"/>
      <c r="H3" s="91"/>
      <c r="I3" s="91"/>
    </row>
    <row r="4" spans="7:9" ht="12.75">
      <c r="G4" s="91"/>
      <c r="H4" s="91"/>
      <c r="I4" s="91"/>
    </row>
    <row r="5" spans="7:9" s="82" customFormat="1" ht="12.75">
      <c r="G5" s="91"/>
      <c r="H5" s="91"/>
      <c r="I5" s="91"/>
    </row>
    <row r="6" spans="7:9" s="82" customFormat="1" ht="4.5" customHeight="1">
      <c r="G6" s="91"/>
      <c r="H6" s="91"/>
      <c r="I6" s="91"/>
    </row>
    <row r="7" spans="1:10" ht="20.25" customHeight="1">
      <c r="A7" s="407" t="s">
        <v>50</v>
      </c>
      <c r="B7" s="407"/>
      <c r="C7" s="407"/>
      <c r="D7" s="407"/>
      <c r="E7" s="407"/>
      <c r="F7" s="407"/>
      <c r="G7" s="407"/>
      <c r="H7" s="407"/>
      <c r="I7" s="407"/>
      <c r="J7" s="407"/>
    </row>
    <row r="8" spans="1:10" ht="20.25" customHeight="1">
      <c r="A8" s="407"/>
      <c r="B8" s="407"/>
      <c r="C8" s="407"/>
      <c r="D8" s="407"/>
      <c r="E8" s="407"/>
      <c r="F8" s="407"/>
      <c r="G8" s="407"/>
      <c r="H8" s="407"/>
      <c r="I8" s="407"/>
      <c r="J8" s="407"/>
    </row>
    <row r="9" spans="1:10" s="82" customFormat="1" ht="12.75" customHeight="1">
      <c r="A9" s="408" t="s">
        <v>177</v>
      </c>
      <c r="B9" s="408"/>
      <c r="C9" s="408"/>
      <c r="D9" s="408"/>
      <c r="E9" s="408"/>
      <c r="F9" s="408"/>
      <c r="G9" s="408"/>
      <c r="H9" s="408"/>
      <c r="I9" s="408"/>
      <c r="J9" s="408"/>
    </row>
    <row r="10" spans="1:10" s="82" customFormat="1" ht="12.75">
      <c r="A10" s="408"/>
      <c r="B10" s="408"/>
      <c r="C10" s="408"/>
      <c r="D10" s="408"/>
      <c r="E10" s="408"/>
      <c r="F10" s="408"/>
      <c r="G10" s="408"/>
      <c r="H10" s="408"/>
      <c r="I10" s="408"/>
      <c r="J10" s="408"/>
    </row>
    <row r="11" spans="1:10" s="82" customFormat="1" ht="12.75">
      <c r="A11" s="408"/>
      <c r="B11" s="408"/>
      <c r="C11" s="408"/>
      <c r="D11" s="408"/>
      <c r="E11" s="408"/>
      <c r="F11" s="408"/>
      <c r="G11" s="408"/>
      <c r="H11" s="408"/>
      <c r="I11" s="408"/>
      <c r="J11" s="408"/>
    </row>
    <row r="12" spans="1:10" s="82" customFormat="1" ht="12.75">
      <c r="A12" s="408"/>
      <c r="B12" s="408"/>
      <c r="C12" s="408"/>
      <c r="D12" s="408"/>
      <c r="E12" s="408"/>
      <c r="F12" s="408"/>
      <c r="G12" s="408"/>
      <c r="H12" s="408"/>
      <c r="I12" s="408"/>
      <c r="J12" s="408"/>
    </row>
    <row r="13" spans="1:10" s="82" customFormat="1" ht="12.75">
      <c r="A13" s="408"/>
      <c r="B13" s="408"/>
      <c r="C13" s="408"/>
      <c r="D13" s="408"/>
      <c r="E13" s="408"/>
      <c r="F13" s="408"/>
      <c r="G13" s="408"/>
      <c r="H13" s="408"/>
      <c r="I13" s="408"/>
      <c r="J13" s="408"/>
    </row>
    <row r="14" spans="1:9" s="82" customFormat="1" ht="14.25" thickBot="1">
      <c r="A14" s="121"/>
      <c r="B14" s="209"/>
      <c r="C14" s="209"/>
      <c r="D14" s="209"/>
      <c r="E14" s="209"/>
      <c r="G14" s="209"/>
      <c r="H14" s="209"/>
      <c r="I14" s="209"/>
    </row>
    <row r="15" spans="1:10" ht="14.25" thickBot="1">
      <c r="A15" s="272"/>
      <c r="B15" s="423" t="s">
        <v>159</v>
      </c>
      <c r="C15" s="423"/>
      <c r="D15" s="423"/>
      <c r="E15" s="423"/>
      <c r="F15" s="82"/>
      <c r="G15" s="423" t="s">
        <v>167</v>
      </c>
      <c r="H15" s="423"/>
      <c r="I15" s="423"/>
      <c r="J15" s="423"/>
    </row>
    <row r="16" spans="1:10" ht="14.25" thickBot="1">
      <c r="A16" s="428" t="s">
        <v>28</v>
      </c>
      <c r="B16" s="423" t="s">
        <v>7</v>
      </c>
      <c r="C16" s="423"/>
      <c r="D16" s="423"/>
      <c r="E16" s="423"/>
      <c r="F16" s="82"/>
      <c r="G16" s="423" t="s">
        <v>7</v>
      </c>
      <c r="H16" s="423"/>
      <c r="I16" s="423"/>
      <c r="J16" s="423"/>
    </row>
    <row r="17" spans="1:10" ht="36.75" customHeight="1" thickBot="1">
      <c r="A17" s="429"/>
      <c r="B17" s="242">
        <v>2022</v>
      </c>
      <c r="C17" s="242">
        <v>2023</v>
      </c>
      <c r="D17" s="165" t="s">
        <v>45</v>
      </c>
      <c r="E17" s="165" t="s">
        <v>46</v>
      </c>
      <c r="F17" s="82"/>
      <c r="G17" s="277">
        <v>2022</v>
      </c>
      <c r="H17" s="277">
        <v>2023</v>
      </c>
      <c r="I17" s="165" t="s">
        <v>45</v>
      </c>
      <c r="J17" s="165" t="s">
        <v>46</v>
      </c>
    </row>
    <row r="18" spans="1:17" s="25" customFormat="1" ht="13.5">
      <c r="A18" s="210" t="s">
        <v>43</v>
      </c>
      <c r="B18" s="294">
        <v>527071.4491195291</v>
      </c>
      <c r="C18" s="294">
        <v>385842.3600047439</v>
      </c>
      <c r="D18" s="211">
        <v>-26.79505584123516</v>
      </c>
      <c r="E18" s="211"/>
      <c r="F18" s="209"/>
      <c r="G18" s="163">
        <v>2491958.6641597524</v>
      </c>
      <c r="H18" s="163">
        <v>2741358.4112432273</v>
      </c>
      <c r="I18" s="211">
        <v>10.008181542913697</v>
      </c>
      <c r="J18" s="211"/>
      <c r="K18" s="65"/>
      <c r="L18" s="71"/>
      <c r="N18" s="71"/>
      <c r="O18" s="71"/>
      <c r="P18" s="71"/>
      <c r="Q18" s="71"/>
    </row>
    <row r="19" spans="1:10" s="25" customFormat="1" ht="13.5">
      <c r="A19" s="168"/>
      <c r="B19" s="382"/>
      <c r="C19" s="382"/>
      <c r="D19" s="212"/>
      <c r="E19" s="212"/>
      <c r="F19" s="209"/>
      <c r="G19" s="169"/>
      <c r="H19" s="169"/>
      <c r="I19" s="212"/>
      <c r="J19" s="212"/>
    </row>
    <row r="20" spans="1:17" s="25" customFormat="1" ht="13.5">
      <c r="A20" s="167" t="s">
        <v>93</v>
      </c>
      <c r="B20" s="383">
        <v>127192.98320176706</v>
      </c>
      <c r="C20" s="383">
        <v>104390.18813018603</v>
      </c>
      <c r="D20" s="213">
        <v>-17.92771464083739</v>
      </c>
      <c r="E20" s="213">
        <v>-4.3263195359325595</v>
      </c>
      <c r="F20" s="209"/>
      <c r="G20" s="321">
        <v>672432.1792503591</v>
      </c>
      <c r="H20" s="321">
        <v>800584.5890468751</v>
      </c>
      <c r="I20" s="213">
        <v>19.058042394607423</v>
      </c>
      <c r="J20" s="213">
        <v>5.1426378631255085</v>
      </c>
      <c r="K20" s="71"/>
      <c r="L20" s="71"/>
      <c r="N20" s="71"/>
      <c r="O20" s="71"/>
      <c r="P20" s="71"/>
      <c r="Q20" s="71"/>
    </row>
    <row r="21" spans="1:17" s="30" customFormat="1" ht="13.5">
      <c r="A21" s="162" t="s">
        <v>94</v>
      </c>
      <c r="B21" s="294">
        <v>34393.01145216501</v>
      </c>
      <c r="C21" s="294">
        <v>46318.29179129402</v>
      </c>
      <c r="D21" s="211">
        <v>34.673556736126756</v>
      </c>
      <c r="E21" s="211">
        <v>2.262554793861467</v>
      </c>
      <c r="F21" s="209"/>
      <c r="G21" s="163">
        <v>219402.45724871004</v>
      </c>
      <c r="H21" s="163">
        <v>269755.743330005</v>
      </c>
      <c r="I21" s="211">
        <v>22.95019240564635</v>
      </c>
      <c r="J21" s="211">
        <v>2.0206308718316257</v>
      </c>
      <c r="K21" s="106"/>
      <c r="L21" s="98"/>
      <c r="N21" s="98"/>
      <c r="O21" s="98"/>
      <c r="P21" s="98"/>
      <c r="Q21" s="98"/>
    </row>
    <row r="22" spans="1:11" s="30" customFormat="1" ht="13.5">
      <c r="A22" s="166" t="s">
        <v>95</v>
      </c>
      <c r="B22" s="384">
        <v>790.76136</v>
      </c>
      <c r="C22" s="384">
        <v>1232.4664470000005</v>
      </c>
      <c r="D22" s="214">
        <v>55.85820316258252</v>
      </c>
      <c r="E22" s="214">
        <v>0.08380364516762713</v>
      </c>
      <c r="F22" s="209"/>
      <c r="G22" s="320">
        <v>5257.571800005001</v>
      </c>
      <c r="H22" s="320">
        <v>8912.334386350001</v>
      </c>
      <c r="I22" s="214">
        <v>69.5142686656514</v>
      </c>
      <c r="J22" s="214">
        <v>0.14666224760904395</v>
      </c>
      <c r="K22" s="90"/>
    </row>
    <row r="23" spans="1:11" s="31" customFormat="1" ht="13.5">
      <c r="A23" s="168" t="s">
        <v>96</v>
      </c>
      <c r="B23" s="382">
        <v>13379.610650987004</v>
      </c>
      <c r="C23" s="382">
        <v>12374.013006070008</v>
      </c>
      <c r="D23" s="212">
        <v>-7.515896173277758</v>
      </c>
      <c r="E23" s="212">
        <v>-0.19078962569436134</v>
      </c>
      <c r="F23" s="209"/>
      <c r="G23" s="169">
        <v>75136.55022485601</v>
      </c>
      <c r="H23" s="169">
        <v>71337.197162678</v>
      </c>
      <c r="I23" s="212">
        <v>-5.056597688885034</v>
      </c>
      <c r="J23" s="212">
        <v>-0.15246452988252468</v>
      </c>
      <c r="K23" s="90"/>
    </row>
    <row r="24" spans="1:11" s="31" customFormat="1" ht="13.5">
      <c r="A24" s="166" t="s">
        <v>97</v>
      </c>
      <c r="B24" s="384">
        <v>20222.639441178002</v>
      </c>
      <c r="C24" s="384">
        <v>32711.812338224005</v>
      </c>
      <c r="D24" s="214">
        <v>61.75837201357177</v>
      </c>
      <c r="E24" s="214">
        <v>2.369540774388201</v>
      </c>
      <c r="F24" s="209"/>
      <c r="G24" s="320">
        <v>139008.33522384902</v>
      </c>
      <c r="H24" s="320">
        <v>189506.21178097694</v>
      </c>
      <c r="I24" s="214">
        <v>36.327229209536085</v>
      </c>
      <c r="J24" s="214">
        <v>2.0264331541051055</v>
      </c>
      <c r="K24" s="90"/>
    </row>
    <row r="25" spans="1:17" s="25" customFormat="1" ht="13.5">
      <c r="A25" s="162" t="s">
        <v>98</v>
      </c>
      <c r="B25" s="294">
        <v>92799.97174960205</v>
      </c>
      <c r="C25" s="294">
        <v>58071.896338892</v>
      </c>
      <c r="D25" s="211">
        <v>-37.422506446893365</v>
      </c>
      <c r="E25" s="211">
        <v>-6.588874329794028</v>
      </c>
      <c r="F25" s="209"/>
      <c r="G25" s="163">
        <v>453029.72200164903</v>
      </c>
      <c r="H25" s="163">
        <v>530828.8457168702</v>
      </c>
      <c r="I25" s="211">
        <v>17.17307274486903</v>
      </c>
      <c r="J25" s="211">
        <v>3.122006991293883</v>
      </c>
      <c r="K25" s="90"/>
      <c r="L25" s="71"/>
      <c r="N25" s="71"/>
      <c r="O25" s="71"/>
      <c r="P25" s="71"/>
      <c r="Q25" s="71"/>
    </row>
    <row r="26" spans="1:11" s="25" customFormat="1" ht="13.5">
      <c r="A26" s="166" t="s">
        <v>102</v>
      </c>
      <c r="B26" s="384">
        <v>50266.45646420203</v>
      </c>
      <c r="C26" s="384">
        <v>4778.738564987006</v>
      </c>
      <c r="D26" s="214">
        <v>-90.49318591138356</v>
      </c>
      <c r="E26" s="214">
        <v>-8.630275454153717</v>
      </c>
      <c r="F26" s="209"/>
      <c r="G26" s="320">
        <v>136559.402135134</v>
      </c>
      <c r="H26" s="320">
        <v>44577.606915197015</v>
      </c>
      <c r="I26" s="214">
        <v>-67.35661827877314</v>
      </c>
      <c r="J26" s="214">
        <v>-3.691144501827109</v>
      </c>
      <c r="K26" s="90"/>
    </row>
    <row r="27" spans="1:17" ht="13.5">
      <c r="A27" s="168" t="s">
        <v>107</v>
      </c>
      <c r="B27" s="382">
        <v>12509.316098084999</v>
      </c>
      <c r="C27" s="382">
        <v>19550.533221094003</v>
      </c>
      <c r="D27" s="212">
        <v>56.287786380959034</v>
      </c>
      <c r="E27" s="212">
        <v>1.3359132115335277</v>
      </c>
      <c r="F27" s="209"/>
      <c r="G27" s="169">
        <v>95884.30453541901</v>
      </c>
      <c r="H27" s="169">
        <v>170379.62738755002</v>
      </c>
      <c r="I27" s="212">
        <v>77.6929271303344</v>
      </c>
      <c r="J27" s="212">
        <v>2.9894285135443694</v>
      </c>
      <c r="K27" s="90"/>
      <c r="N27" s="82"/>
      <c r="O27" s="82"/>
      <c r="P27" s="82"/>
      <c r="Q27" s="82"/>
    </row>
    <row r="28" spans="1:17" ht="13.5">
      <c r="A28" s="166" t="s">
        <v>105</v>
      </c>
      <c r="B28" s="384">
        <v>202.0899</v>
      </c>
      <c r="C28" s="384">
        <v>592.14189</v>
      </c>
      <c r="D28" s="214">
        <v>193.00914592960856</v>
      </c>
      <c r="E28" s="214">
        <v>0.07400362714610711</v>
      </c>
      <c r="F28" s="209"/>
      <c r="G28" s="320">
        <v>1272.738439034</v>
      </c>
      <c r="H28" s="320">
        <v>2669.0686497959996</v>
      </c>
      <c r="I28" s="214">
        <v>109.71069686728443</v>
      </c>
      <c r="J28" s="214">
        <v>0.056033441920386715</v>
      </c>
      <c r="K28" s="90"/>
      <c r="N28" s="82"/>
      <c r="O28" s="82"/>
      <c r="P28" s="82"/>
      <c r="Q28" s="82"/>
    </row>
    <row r="29" spans="1:17" ht="13.5">
      <c r="A29" s="168" t="s">
        <v>106</v>
      </c>
      <c r="B29" s="382">
        <v>706.2337100000001</v>
      </c>
      <c r="C29" s="382">
        <v>262.88711000000006</v>
      </c>
      <c r="D29" s="212">
        <v>-62.776187786334916</v>
      </c>
      <c r="E29" s="212">
        <v>-0.08411508548615351</v>
      </c>
      <c r="F29" s="209"/>
      <c r="G29" s="169">
        <v>1596.25402</v>
      </c>
      <c r="H29" s="169">
        <v>3280.8222400000004</v>
      </c>
      <c r="I29" s="212">
        <v>105.53259060860505</v>
      </c>
      <c r="J29" s="212">
        <v>0.0676001670584696</v>
      </c>
      <c r="K29" s="90"/>
      <c r="N29" s="82"/>
      <c r="O29" s="82"/>
      <c r="P29" s="82"/>
      <c r="Q29" s="82"/>
    </row>
    <row r="30" spans="1:17" ht="13.5">
      <c r="A30" s="166" t="s">
        <v>100</v>
      </c>
      <c r="B30" s="384">
        <v>1491.1883</v>
      </c>
      <c r="C30" s="384">
        <v>2566.855482824</v>
      </c>
      <c r="D30" s="214">
        <v>72.13489958471374</v>
      </c>
      <c r="E30" s="214">
        <v>0.20408375081232302</v>
      </c>
      <c r="F30" s="209"/>
      <c r="G30" s="320">
        <v>10781.131846172002</v>
      </c>
      <c r="H30" s="320">
        <v>24158.352866855</v>
      </c>
      <c r="I30" s="214">
        <v>124.07993160229066</v>
      </c>
      <c r="J30" s="214">
        <v>0.536815526400137</v>
      </c>
      <c r="K30" s="90"/>
      <c r="N30" s="82"/>
      <c r="O30" s="82"/>
      <c r="P30" s="82"/>
      <c r="Q30" s="82"/>
    </row>
    <row r="31" spans="1:11" s="82" customFormat="1" ht="13.5">
      <c r="A31" s="168" t="s">
        <v>104</v>
      </c>
      <c r="B31" s="382">
        <v>345.42462</v>
      </c>
      <c r="C31" s="382">
        <v>380.47166000000004</v>
      </c>
      <c r="D31" s="212">
        <v>10.14607470654525</v>
      </c>
      <c r="E31" s="212">
        <v>0.006649390715157497</v>
      </c>
      <c r="F31" s="209"/>
      <c r="G31" s="169">
        <v>1473.60554</v>
      </c>
      <c r="H31" s="169">
        <v>1744.2089799999999</v>
      </c>
      <c r="I31" s="212">
        <v>18.363356587272328</v>
      </c>
      <c r="J31" s="212">
        <v>0.0108590661591589</v>
      </c>
      <c r="K31" s="90"/>
    </row>
    <row r="32" spans="1:11" s="82" customFormat="1" ht="13.5">
      <c r="A32" s="166" t="s">
        <v>103</v>
      </c>
      <c r="B32" s="384">
        <v>3396.9402401240004</v>
      </c>
      <c r="C32" s="384">
        <v>4320.528752</v>
      </c>
      <c r="D32" s="214">
        <v>27.188836028575093</v>
      </c>
      <c r="E32" s="214">
        <v>0.1752302298708934</v>
      </c>
      <c r="F32" s="209"/>
      <c r="G32" s="320">
        <v>57852.934228306</v>
      </c>
      <c r="H32" s="320">
        <v>51081.59137382202</v>
      </c>
      <c r="I32" s="214">
        <v>-11.704406949805035</v>
      </c>
      <c r="J32" s="214">
        <v>-0.27172773577153897</v>
      </c>
      <c r="K32" s="90"/>
    </row>
    <row r="33" spans="1:11" s="82" customFormat="1" ht="13.5">
      <c r="A33" s="168" t="s">
        <v>99</v>
      </c>
      <c r="B33" s="382">
        <v>11938.664029000001</v>
      </c>
      <c r="C33" s="382">
        <v>7364.867047808</v>
      </c>
      <c r="D33" s="212">
        <v>-38.310793989024816</v>
      </c>
      <c r="E33" s="212">
        <v>-0.8677755148438626</v>
      </c>
      <c r="F33" s="209"/>
      <c r="G33" s="169">
        <v>64117.643720978</v>
      </c>
      <c r="H33" s="169">
        <v>87020.342999896</v>
      </c>
      <c r="I33" s="212">
        <v>35.71980807433306</v>
      </c>
      <c r="J33" s="212">
        <v>0.9190641726250472</v>
      </c>
      <c r="K33" s="90"/>
    </row>
    <row r="34" spans="1:11" s="82" customFormat="1" ht="13.5">
      <c r="A34" s="166" t="s">
        <v>101</v>
      </c>
      <c r="B34" s="384">
        <v>11943.658388191006</v>
      </c>
      <c r="C34" s="384">
        <v>18254.872610178994</v>
      </c>
      <c r="D34" s="214">
        <v>52.841550024806835</v>
      </c>
      <c r="E34" s="214">
        <v>1.1974115146116997</v>
      </c>
      <c r="F34" s="209"/>
      <c r="G34" s="320">
        <v>83491.70753660602</v>
      </c>
      <c r="H34" s="320">
        <v>145917.224303754</v>
      </c>
      <c r="I34" s="214">
        <v>74.76852325696919</v>
      </c>
      <c r="J34" s="214">
        <v>2.505078341184958</v>
      </c>
      <c r="K34" s="90"/>
    </row>
    <row r="35" spans="1:11" s="82" customFormat="1" ht="13.5">
      <c r="A35" s="168"/>
      <c r="B35" s="382"/>
      <c r="C35" s="382"/>
      <c r="D35" s="212"/>
      <c r="E35" s="212"/>
      <c r="F35" s="209"/>
      <c r="G35" s="169"/>
      <c r="H35" s="169"/>
      <c r="I35" s="212"/>
      <c r="J35" s="212"/>
      <c r="K35" s="90"/>
    </row>
    <row r="36" spans="1:17" ht="13.5">
      <c r="A36" s="166" t="s">
        <v>108</v>
      </c>
      <c r="B36" s="384">
        <v>178148.2969102541</v>
      </c>
      <c r="C36" s="384">
        <v>96515.29495472401</v>
      </c>
      <c r="D36" s="214">
        <v>-45.82306054637974</v>
      </c>
      <c r="E36" s="214">
        <v>-15.488033376100663</v>
      </c>
      <c r="F36" s="209"/>
      <c r="G36" s="320">
        <v>730772.946119225</v>
      </c>
      <c r="H36" s="320">
        <v>887976.2539380207</v>
      </c>
      <c r="I36" s="214">
        <v>21.511922226133983</v>
      </c>
      <c r="J36" s="214">
        <v>6.308423573783559</v>
      </c>
      <c r="K36" s="90"/>
      <c r="N36" s="82"/>
      <c r="O36" s="82"/>
      <c r="P36" s="82"/>
      <c r="Q36" s="82"/>
    </row>
    <row r="37" spans="1:17" ht="13.5">
      <c r="A37" s="168" t="s">
        <v>109</v>
      </c>
      <c r="B37" s="382">
        <v>83120.33319400004</v>
      </c>
      <c r="C37" s="382">
        <v>71965.18660079999</v>
      </c>
      <c r="D37" s="212">
        <v>-13.42047867777949</v>
      </c>
      <c r="E37" s="212">
        <v>-2.116439168130748</v>
      </c>
      <c r="F37" s="209"/>
      <c r="G37" s="169">
        <v>145972.351088</v>
      </c>
      <c r="H37" s="169">
        <v>348291.2795197999</v>
      </c>
      <c r="I37" s="212">
        <v>138.60085620586543</v>
      </c>
      <c r="J37" s="212">
        <v>8.118871767081199</v>
      </c>
      <c r="K37" s="90"/>
      <c r="N37" s="82"/>
      <c r="O37" s="82"/>
      <c r="P37" s="82"/>
      <c r="Q37" s="82"/>
    </row>
    <row r="38" spans="1:17" ht="13.5">
      <c r="A38" s="166" t="s">
        <v>110</v>
      </c>
      <c r="B38" s="384">
        <v>1388.44406</v>
      </c>
      <c r="C38" s="384">
        <v>806.3719439999998</v>
      </c>
      <c r="D38" s="214">
        <v>-41.9226191943232</v>
      </c>
      <c r="E38" s="214">
        <v>-0.11043514441397832</v>
      </c>
      <c r="F38" s="209"/>
      <c r="G38" s="320">
        <v>16807.402307999997</v>
      </c>
      <c r="H38" s="320">
        <v>7793.157770000001</v>
      </c>
      <c r="I38" s="214">
        <v>-53.632586242725864</v>
      </c>
      <c r="J38" s="214">
        <v>-0.361733309129325</v>
      </c>
      <c r="K38" s="90"/>
      <c r="N38" s="82"/>
      <c r="O38" s="82"/>
      <c r="P38" s="82"/>
      <c r="Q38" s="82"/>
    </row>
    <row r="39" spans="1:17" ht="13.5">
      <c r="A39" s="168"/>
      <c r="B39" s="382"/>
      <c r="C39" s="382"/>
      <c r="D39" s="212"/>
      <c r="E39" s="212"/>
      <c r="F39" s="209"/>
      <c r="G39" s="169"/>
      <c r="H39" s="169"/>
      <c r="I39" s="212"/>
      <c r="J39" s="212"/>
      <c r="K39" s="90"/>
      <c r="N39" s="82"/>
      <c r="O39" s="82"/>
      <c r="P39" s="82"/>
      <c r="Q39" s="82"/>
    </row>
    <row r="40" spans="1:17" s="25" customFormat="1" ht="13.5">
      <c r="A40" s="167" t="s">
        <v>80</v>
      </c>
      <c r="B40" s="383">
        <v>53693.395280001</v>
      </c>
      <c r="C40" s="383">
        <v>35968.699589990014</v>
      </c>
      <c r="D40" s="213">
        <v>-33.01094221659856</v>
      </c>
      <c r="E40" s="213">
        <v>-3.3628639380144807</v>
      </c>
      <c r="F40" s="209"/>
      <c r="G40" s="321">
        <v>441209.52922381804</v>
      </c>
      <c r="H40" s="321">
        <v>217769.620658408</v>
      </c>
      <c r="I40" s="213">
        <v>-50.64258447873704</v>
      </c>
      <c r="J40" s="213">
        <v>-8.96643719572894</v>
      </c>
      <c r="K40" s="90"/>
      <c r="L40" s="71"/>
      <c r="N40" s="71"/>
      <c r="O40" s="71"/>
      <c r="P40" s="71"/>
      <c r="Q40" s="71"/>
    </row>
    <row r="41" spans="1:17" ht="13.5">
      <c r="A41" s="168" t="s">
        <v>81</v>
      </c>
      <c r="B41" s="382">
        <v>596.4263900000002</v>
      </c>
      <c r="C41" s="382">
        <v>251.68141997200001</v>
      </c>
      <c r="D41" s="212">
        <v>-57.80176327006592</v>
      </c>
      <c r="E41" s="212">
        <v>-0.0654076350756421</v>
      </c>
      <c r="F41" s="209"/>
      <c r="G41" s="169">
        <v>16557.785670566</v>
      </c>
      <c r="H41" s="169">
        <v>2113.527575214</v>
      </c>
      <c r="I41" s="212">
        <v>-87.23544550421909</v>
      </c>
      <c r="J41" s="212">
        <v>-0.5796347388539997</v>
      </c>
      <c r="K41" s="90"/>
      <c r="Q41" s="82"/>
    </row>
    <row r="42" spans="1:11" ht="13.5">
      <c r="A42" s="166" t="s">
        <v>82</v>
      </c>
      <c r="B42" s="384">
        <v>6036.619659999998</v>
      </c>
      <c r="C42" s="384">
        <v>1412.69471</v>
      </c>
      <c r="D42" s="214">
        <v>-76.59791755043251</v>
      </c>
      <c r="E42" s="214">
        <v>-0.8772861739569174</v>
      </c>
      <c r="F42" s="209"/>
      <c r="G42" s="320">
        <v>20447.349960075997</v>
      </c>
      <c r="H42" s="320">
        <v>12464.784609538001</v>
      </c>
      <c r="I42" s="214">
        <v>-39.03960838995846</v>
      </c>
      <c r="J42" s="214">
        <v>-0.32033297603793065</v>
      </c>
      <c r="K42" s="90"/>
    </row>
    <row r="43" spans="1:11" ht="13.5">
      <c r="A43" s="168" t="s">
        <v>86</v>
      </c>
      <c r="B43" s="382">
        <v>323.32501</v>
      </c>
      <c r="C43" s="382">
        <v>365.12962000000005</v>
      </c>
      <c r="D43" s="212">
        <v>12.929593661807992</v>
      </c>
      <c r="E43" s="212">
        <v>0.007931488239371431</v>
      </c>
      <c r="F43" s="209"/>
      <c r="G43" s="169">
        <v>4362.71566</v>
      </c>
      <c r="H43" s="169">
        <v>1206.0366500000002</v>
      </c>
      <c r="I43" s="212">
        <v>-72.3558273334733</v>
      </c>
      <c r="J43" s="212">
        <v>-0.12667461364429894</v>
      </c>
      <c r="K43" s="90"/>
    </row>
    <row r="44" spans="1:11" s="25" customFormat="1" ht="13.5">
      <c r="A44" s="166" t="s">
        <v>111</v>
      </c>
      <c r="B44" s="384">
        <v>0.39526</v>
      </c>
      <c r="C44" s="384">
        <v>0</v>
      </c>
      <c r="D44" s="214">
        <v>-100</v>
      </c>
      <c r="E44" s="214">
        <v>-7.499173037361071E-05</v>
      </c>
      <c r="F44" s="209"/>
      <c r="G44" s="320">
        <v>469.10545</v>
      </c>
      <c r="H44" s="320">
        <v>14.52609</v>
      </c>
      <c r="I44" s="214">
        <v>-96.90344889405996</v>
      </c>
      <c r="J44" s="214">
        <v>-0.01824184993667528</v>
      </c>
      <c r="K44" s="90"/>
    </row>
    <row r="45" spans="1:11" s="25" customFormat="1" ht="13.5">
      <c r="A45" s="168" t="s">
        <v>112</v>
      </c>
      <c r="B45" s="382">
        <v>0.12206</v>
      </c>
      <c r="C45" s="382">
        <v>0.06781000000000001</v>
      </c>
      <c r="D45" s="212">
        <v>-44.445354743568736</v>
      </c>
      <c r="E45" s="212">
        <v>-1.0292722189870921E-05</v>
      </c>
      <c r="F45" s="209"/>
      <c r="G45" s="169">
        <v>29.623150000000003</v>
      </c>
      <c r="H45" s="169">
        <v>53.82015999999999</v>
      </c>
      <c r="I45" s="212">
        <v>81.68277175114727</v>
      </c>
      <c r="J45" s="212">
        <v>0.0009710036666342063</v>
      </c>
      <c r="K45" s="90"/>
    </row>
    <row r="46" spans="1:11" s="25" customFormat="1" ht="13.5">
      <c r="A46" s="166" t="s">
        <v>118</v>
      </c>
      <c r="B46" s="384">
        <v>23383.005520000002</v>
      </c>
      <c r="C46" s="384">
        <v>20949.59295</v>
      </c>
      <c r="D46" s="214">
        <v>-10.406757026673297</v>
      </c>
      <c r="E46" s="214">
        <v>-0.4616855217760345</v>
      </c>
      <c r="F46" s="209"/>
      <c r="G46" s="320">
        <v>299425.44608009997</v>
      </c>
      <c r="H46" s="320">
        <v>114484.93955991499</v>
      </c>
      <c r="I46" s="214">
        <v>-61.76512682583134</v>
      </c>
      <c r="J46" s="214">
        <v>-7.421491743826493</v>
      </c>
      <c r="K46" s="90"/>
    </row>
    <row r="47" spans="1:11" s="25" customFormat="1" ht="13.5">
      <c r="A47" s="168" t="s">
        <v>92</v>
      </c>
      <c r="B47" s="382">
        <v>0</v>
      </c>
      <c r="C47" s="382">
        <v>0.42282</v>
      </c>
      <c r="D47" s="212" t="s">
        <v>219</v>
      </c>
      <c r="E47" s="212">
        <v>8.02206229736631E-05</v>
      </c>
      <c r="F47" s="209"/>
      <c r="G47" s="169">
        <v>505.47430999999995</v>
      </c>
      <c r="H47" s="169">
        <v>68.51098370300001</v>
      </c>
      <c r="I47" s="212">
        <v>-86.44619867961242</v>
      </c>
      <c r="J47" s="212">
        <v>-0.01753493477165428</v>
      </c>
      <c r="K47" s="90"/>
    </row>
    <row r="48" spans="1:11" s="25" customFormat="1" ht="13.5">
      <c r="A48" s="166" t="s">
        <v>113</v>
      </c>
      <c r="B48" s="384">
        <v>2465.56079001</v>
      </c>
      <c r="C48" s="384">
        <v>321.75092999999987</v>
      </c>
      <c r="D48" s="214">
        <v>-86.95019277952198</v>
      </c>
      <c r="E48" s="214">
        <v>-0.406739895244037</v>
      </c>
      <c r="F48" s="209"/>
      <c r="G48" s="320">
        <v>8609.657590011999</v>
      </c>
      <c r="H48" s="320">
        <v>3672.974990003999</v>
      </c>
      <c r="I48" s="214">
        <v>-57.33889586660228</v>
      </c>
      <c r="J48" s="214">
        <v>-0.198104513971646</v>
      </c>
      <c r="K48" s="90"/>
    </row>
    <row r="49" spans="1:11" s="25" customFormat="1" ht="13.5">
      <c r="A49" s="168" t="s">
        <v>116</v>
      </c>
      <c r="B49" s="382">
        <v>9.204810010000001</v>
      </c>
      <c r="C49" s="382">
        <v>34.239879998</v>
      </c>
      <c r="D49" s="212">
        <v>271.978128400284</v>
      </c>
      <c r="E49" s="212">
        <v>0.0047498436938333485</v>
      </c>
      <c r="F49" s="209"/>
      <c r="G49" s="169">
        <v>329.492209999</v>
      </c>
      <c r="H49" s="169">
        <v>876.2963900010001</v>
      </c>
      <c r="I49" s="212">
        <v>165.95359872200305</v>
      </c>
      <c r="J49" s="212">
        <v>0.02194274679858598</v>
      </c>
      <c r="K49" s="90"/>
    </row>
    <row r="50" spans="1:11" s="25" customFormat="1" ht="13.5">
      <c r="A50" s="166" t="s">
        <v>114</v>
      </c>
      <c r="B50" s="384">
        <v>140.6098</v>
      </c>
      <c r="C50" s="384">
        <v>163.50888</v>
      </c>
      <c r="D50" s="214">
        <v>16.28555050928171</v>
      </c>
      <c r="E50" s="214">
        <v>0.004344587444122201</v>
      </c>
      <c r="F50" s="209"/>
      <c r="G50" s="320">
        <v>974.3062199999999</v>
      </c>
      <c r="H50" s="320">
        <v>796.5329299409999</v>
      </c>
      <c r="I50" s="214">
        <v>-18.246141347532408</v>
      </c>
      <c r="J50" s="214">
        <v>-0.007133877965786494</v>
      </c>
      <c r="K50" s="90"/>
    </row>
    <row r="51" spans="1:11" s="25" customFormat="1" ht="13.5">
      <c r="A51" s="168" t="s">
        <v>89</v>
      </c>
      <c r="B51" s="382">
        <v>377.93489</v>
      </c>
      <c r="C51" s="382">
        <v>535.4442700000001</v>
      </c>
      <c r="D51" s="212">
        <v>41.67632684031899</v>
      </c>
      <c r="E51" s="212">
        <v>0.029883876325139395</v>
      </c>
      <c r="F51" s="209"/>
      <c r="G51" s="169">
        <v>1827.5317400000001</v>
      </c>
      <c r="H51" s="169">
        <v>2734.97004</v>
      </c>
      <c r="I51" s="212">
        <v>49.65376415295528</v>
      </c>
      <c r="J51" s="212">
        <v>0.03641466100746793</v>
      </c>
      <c r="K51" s="90"/>
    </row>
    <row r="52" spans="1:11" s="25" customFormat="1" ht="13.5">
      <c r="A52" s="166" t="s">
        <v>115</v>
      </c>
      <c r="B52" s="384">
        <v>20360.19108998101</v>
      </c>
      <c r="C52" s="384">
        <v>11934.166300020017</v>
      </c>
      <c r="D52" s="214">
        <v>-41.384802100935744</v>
      </c>
      <c r="E52" s="214">
        <v>-1.5986494438347278</v>
      </c>
      <c r="F52" s="209"/>
      <c r="G52" s="320">
        <v>87671.04118306498</v>
      </c>
      <c r="H52" s="320">
        <v>79282.700680092</v>
      </c>
      <c r="I52" s="214">
        <v>-9.567971806628107</v>
      </c>
      <c r="J52" s="214">
        <v>-0.3366163581931399</v>
      </c>
      <c r="K52" s="90"/>
    </row>
    <row r="53" spans="1:11" s="25" customFormat="1" ht="13.5">
      <c r="A53" s="168"/>
      <c r="B53" s="169"/>
      <c r="C53" s="169"/>
      <c r="D53" s="212"/>
      <c r="E53" s="212"/>
      <c r="F53" s="209"/>
      <c r="G53" s="169"/>
      <c r="H53" s="169"/>
      <c r="I53" s="212"/>
      <c r="J53" s="212"/>
      <c r="K53" s="90"/>
    </row>
    <row r="54" spans="1:11" ht="13.5">
      <c r="A54" s="166" t="s">
        <v>117</v>
      </c>
      <c r="B54" s="320">
        <v>8227.48679</v>
      </c>
      <c r="C54" s="320">
        <v>6532.740630000001</v>
      </c>
      <c r="D54" s="214">
        <v>-20.59858864872148</v>
      </c>
      <c r="E54" s="214">
        <v>-0.32154011810563193</v>
      </c>
      <c r="F54" s="209"/>
      <c r="G54" s="320">
        <v>49200.15285013</v>
      </c>
      <c r="H54" s="320">
        <v>34741.889309918006</v>
      </c>
      <c r="I54" s="214">
        <v>-29.38662321691098</v>
      </c>
      <c r="J54" s="214">
        <v>-0.5801967644229397</v>
      </c>
      <c r="K54" s="90"/>
    </row>
    <row r="55" spans="1:11" ht="13.5">
      <c r="A55" s="168" t="s">
        <v>220</v>
      </c>
      <c r="B55" s="169">
        <v>283.34930999999995</v>
      </c>
      <c r="C55" s="169">
        <v>21.065080006999995</v>
      </c>
      <c r="D55" s="212">
        <v>-92.56568508778086</v>
      </c>
      <c r="E55" s="212">
        <v>-0.04976255694197528</v>
      </c>
      <c r="F55" s="209"/>
      <c r="G55" s="169">
        <v>10571.055989995004</v>
      </c>
      <c r="H55" s="169">
        <v>4765.294529998</v>
      </c>
      <c r="I55" s="212">
        <v>-54.921300818876354</v>
      </c>
      <c r="J55" s="212">
        <v>-0.23297984607439753</v>
      </c>
      <c r="K55" s="90"/>
    </row>
    <row r="56" spans="1:11" ht="13.5">
      <c r="A56" s="166" t="s">
        <v>148</v>
      </c>
      <c r="B56" s="320">
        <v>78.63101999999999</v>
      </c>
      <c r="C56" s="320">
        <v>1.7230399999999997</v>
      </c>
      <c r="D56" s="214">
        <v>-97.80870196011702</v>
      </c>
      <c r="E56" s="214">
        <v>-0.014591566310122563</v>
      </c>
      <c r="F56" s="209"/>
      <c r="G56" s="320">
        <v>39634.444940000016</v>
      </c>
      <c r="H56" s="320">
        <v>9444.5118</v>
      </c>
      <c r="I56" s="214">
        <v>-76.17094975267743</v>
      </c>
      <c r="J56" s="214">
        <v>-1.2114941380931599</v>
      </c>
      <c r="K56" s="90"/>
    </row>
    <row r="57" spans="1:11" ht="13.5">
      <c r="A57" s="168" t="s">
        <v>217</v>
      </c>
      <c r="B57" s="169">
        <v>704.10918</v>
      </c>
      <c r="C57" s="169">
        <v>11013.8627</v>
      </c>
      <c r="D57" s="212" t="s">
        <v>215</v>
      </c>
      <c r="E57" s="212">
        <v>1.9560447710120528</v>
      </c>
      <c r="F57" s="209"/>
      <c r="G57" s="169">
        <v>1326.49614522</v>
      </c>
      <c r="H57" s="169">
        <v>42319.98275999999</v>
      </c>
      <c r="I57" s="212" t="s">
        <v>215</v>
      </c>
      <c r="J57" s="212">
        <v>1.6450307625227933</v>
      </c>
      <c r="K57" s="90"/>
    </row>
    <row r="58" spans="1:11" s="82" customFormat="1" ht="13.5">
      <c r="A58" s="166" t="s">
        <v>120</v>
      </c>
      <c r="B58" s="320">
        <v>19915.05133</v>
      </c>
      <c r="C58" s="320">
        <v>39.171510000000005</v>
      </c>
      <c r="D58" s="214">
        <v>-99.80330700960337</v>
      </c>
      <c r="E58" s="214">
        <v>-3.771002935788417</v>
      </c>
      <c r="F58" s="209"/>
      <c r="G58" s="320">
        <v>46739.27806999999</v>
      </c>
      <c r="H58" s="320">
        <v>327.85254000000003</v>
      </c>
      <c r="I58" s="214">
        <v>-99.29855026962765</v>
      </c>
      <c r="J58" s="214">
        <v>-1.8624476480090075</v>
      </c>
      <c r="K58" s="90"/>
    </row>
    <row r="59" spans="1:11" s="82" customFormat="1" ht="13.5">
      <c r="A59" s="168"/>
      <c r="B59" s="169"/>
      <c r="C59" s="169"/>
      <c r="D59" s="212"/>
      <c r="E59" s="212"/>
      <c r="F59" s="209"/>
      <c r="G59" s="169"/>
      <c r="H59" s="169"/>
      <c r="I59" s="212"/>
      <c r="J59" s="212"/>
      <c r="K59" s="90"/>
    </row>
    <row r="60" spans="1:11" s="82" customFormat="1" ht="14.25" thickBot="1">
      <c r="A60" s="275" t="s">
        <v>75</v>
      </c>
      <c r="B60" s="322">
        <v>54319.368843506905</v>
      </c>
      <c r="C60" s="322">
        <v>58588.05582503683</v>
      </c>
      <c r="D60" s="276">
        <v>7.858498860375063</v>
      </c>
      <c r="E60" s="276">
        <v>0.8098877274913575</v>
      </c>
      <c r="F60" s="209"/>
      <c r="G60" s="322">
        <v>337292.8281750054</v>
      </c>
      <c r="H60" s="322">
        <v>387343.9793702079</v>
      </c>
      <c r="I60" s="276">
        <v>14.839079581387749</v>
      </c>
      <c r="J60" s="276">
        <v>2.0085064778584085</v>
      </c>
      <c r="K60" s="90"/>
    </row>
    <row r="61" spans="1:9" ht="13.5">
      <c r="A61" s="243" t="s">
        <v>70</v>
      </c>
      <c r="B61" s="169"/>
      <c r="C61" s="169"/>
      <c r="D61" s="212"/>
      <c r="E61" s="212"/>
      <c r="F61" s="209"/>
      <c r="G61" s="209"/>
      <c r="H61" s="209"/>
      <c r="I61" s="209"/>
    </row>
    <row r="62" spans="1:9" s="82" customFormat="1" ht="13.5">
      <c r="A62" s="243" t="str">
        <f>+'Cuadro S.3.1'!A21</f>
        <v>Actualizado: 18 de septiembre de 2023</v>
      </c>
      <c r="B62" s="169"/>
      <c r="C62" s="169"/>
      <c r="D62" s="212"/>
      <c r="E62" s="212"/>
      <c r="F62" s="209"/>
      <c r="G62" s="209"/>
      <c r="H62" s="209"/>
      <c r="I62" s="209"/>
    </row>
    <row r="63" spans="1:9" ht="13.5">
      <c r="A63" s="243" t="s">
        <v>71</v>
      </c>
      <c r="B63" s="247"/>
      <c r="C63" s="247"/>
      <c r="D63" s="248"/>
      <c r="E63" s="248"/>
      <c r="F63" s="209"/>
      <c r="G63" s="209"/>
      <c r="H63" s="209"/>
      <c r="I63" s="209"/>
    </row>
    <row r="64" spans="1:8" ht="12.75">
      <c r="A64" s="249" t="s">
        <v>72</v>
      </c>
      <c r="B64" s="247"/>
      <c r="C64" s="247"/>
      <c r="D64" s="248"/>
      <c r="E64" s="248"/>
      <c r="F64" s="44"/>
      <c r="G64" s="44"/>
      <c r="H64" s="50"/>
    </row>
    <row r="65" spans="1:8" ht="12.75">
      <c r="A65" s="249" t="s">
        <v>67</v>
      </c>
      <c r="B65" s="247"/>
      <c r="C65" s="247"/>
      <c r="D65" s="248"/>
      <c r="E65" s="248"/>
      <c r="F65" s="48"/>
      <c r="G65" s="44"/>
      <c r="H65" s="50"/>
    </row>
    <row r="66" spans="1:8" ht="12.75">
      <c r="A66" s="410" t="s">
        <v>66</v>
      </c>
      <c r="B66" s="410"/>
      <c r="C66" s="410"/>
      <c r="D66" s="410"/>
      <c r="E66" s="410"/>
      <c r="F66" s="44"/>
      <c r="G66" s="44"/>
      <c r="H66" s="50"/>
    </row>
    <row r="67" spans="1:8" ht="12.75">
      <c r="A67" s="9"/>
      <c r="B67" s="40"/>
      <c r="C67" s="40"/>
      <c r="D67" s="38"/>
      <c r="E67" s="38"/>
      <c r="F67" s="44"/>
      <c r="G67" s="44"/>
      <c r="H67" s="50"/>
    </row>
    <row r="68" spans="1:5" ht="12.75">
      <c r="A68" s="9"/>
      <c r="B68" s="40"/>
      <c r="C68" s="40"/>
      <c r="D68" s="38"/>
      <c r="E68" s="38"/>
    </row>
    <row r="69" spans="1:5" ht="12.75">
      <c r="A69" s="9"/>
      <c r="B69" s="40"/>
      <c r="C69" s="40"/>
      <c r="D69" s="38"/>
      <c r="E69" s="38"/>
    </row>
    <row r="70" spans="1:5" ht="12.75">
      <c r="A70" s="9"/>
      <c r="B70" s="40"/>
      <c r="C70" s="40"/>
      <c r="D70" s="38"/>
      <c r="E70" s="38"/>
    </row>
    <row r="71" spans="1:5" ht="12.75">
      <c r="A71" s="9"/>
      <c r="B71" s="40"/>
      <c r="C71" s="40"/>
      <c r="D71" s="38"/>
      <c r="E71" s="38"/>
    </row>
    <row r="72" spans="1:5" ht="12.75">
      <c r="A72" s="9"/>
      <c r="B72" s="40"/>
      <c r="C72" s="40"/>
      <c r="D72" s="38"/>
      <c r="E72" s="38"/>
    </row>
    <row r="73" spans="1:5" ht="12.75">
      <c r="A73" s="9"/>
      <c r="B73" s="40"/>
      <c r="C73" s="40"/>
      <c r="D73" s="38"/>
      <c r="E73" s="38"/>
    </row>
    <row r="74" spans="1:5" ht="12.75">
      <c r="A74" s="9"/>
      <c r="B74" s="40"/>
      <c r="C74" s="40"/>
      <c r="D74" s="38"/>
      <c r="E74" s="38"/>
    </row>
    <row r="75" spans="1:5" ht="12.75">
      <c r="A75" s="9"/>
      <c r="B75" s="40"/>
      <c r="C75" s="40"/>
      <c r="D75" s="38"/>
      <c r="E75" s="38"/>
    </row>
    <row r="76" spans="1:5" ht="12.75">
      <c r="A76" s="9"/>
      <c r="B76" s="40"/>
      <c r="C76" s="40"/>
      <c r="D76" s="38"/>
      <c r="E76" s="38"/>
    </row>
    <row r="77" spans="2:5" ht="12.75">
      <c r="B77" s="32"/>
      <c r="C77" s="32"/>
      <c r="D77" s="32"/>
      <c r="E77" s="34"/>
    </row>
    <row r="78" spans="2:5" ht="12.75">
      <c r="B78" s="32"/>
      <c r="C78" s="32"/>
      <c r="D78" s="32"/>
      <c r="E78" s="34"/>
    </row>
    <row r="79" spans="2:5" ht="12.75">
      <c r="B79" s="32"/>
      <c r="C79" s="32"/>
      <c r="D79" s="32"/>
      <c r="E79" s="34"/>
    </row>
    <row r="80" spans="2:5" ht="12.75">
      <c r="B80" s="32"/>
      <c r="C80" s="32"/>
      <c r="D80" s="32"/>
      <c r="E80" s="34"/>
    </row>
    <row r="81" spans="2:5" ht="12.75">
      <c r="B81" s="32"/>
      <c r="C81" s="32"/>
      <c r="D81" s="32"/>
      <c r="E81" s="34"/>
    </row>
    <row r="82" spans="2:5" ht="12.75">
      <c r="B82" s="32"/>
      <c r="C82" s="32"/>
      <c r="D82" s="32"/>
      <c r="E82" s="34"/>
    </row>
    <row r="83" spans="2:5" ht="12.75">
      <c r="B83" s="32"/>
      <c r="C83" s="32"/>
      <c r="D83" s="32"/>
      <c r="E83" s="34"/>
    </row>
    <row r="84" spans="2:5" ht="12.75">
      <c r="B84" s="32"/>
      <c r="C84" s="32"/>
      <c r="D84" s="32"/>
      <c r="E84" s="34"/>
    </row>
    <row r="85" spans="2:5" ht="12.75">
      <c r="B85" s="32"/>
      <c r="C85" s="32"/>
      <c r="D85" s="32"/>
      <c r="E85" s="34"/>
    </row>
    <row r="86" spans="2:5" ht="12.75">
      <c r="B86" s="32"/>
      <c r="C86" s="32"/>
      <c r="D86" s="32"/>
      <c r="E86" s="34"/>
    </row>
    <row r="87" spans="2:5" ht="12.75">
      <c r="B87" s="32"/>
      <c r="C87" s="32"/>
      <c r="D87" s="32"/>
      <c r="E87" s="34"/>
    </row>
    <row r="88" spans="2:5" ht="12.75">
      <c r="B88" s="32"/>
      <c r="C88" s="32"/>
      <c r="D88" s="32"/>
      <c r="E88" s="34"/>
    </row>
    <row r="89" spans="2:5" ht="12.75">
      <c r="B89" s="32"/>
      <c r="C89" s="32"/>
      <c r="D89" s="32"/>
      <c r="E89" s="34"/>
    </row>
    <row r="90" spans="2:5" ht="12.75">
      <c r="B90" s="32"/>
      <c r="C90" s="32"/>
      <c r="D90" s="32"/>
      <c r="E90" s="34"/>
    </row>
    <row r="91" spans="2:5" ht="12.75">
      <c r="B91" s="32"/>
      <c r="C91" s="32"/>
      <c r="D91" s="32"/>
      <c r="E91" s="34"/>
    </row>
    <row r="92" spans="2:5" ht="12.75">
      <c r="B92" s="32"/>
      <c r="C92" s="32"/>
      <c r="D92" s="32"/>
      <c r="E92" s="34"/>
    </row>
    <row r="93" spans="2:5" ht="12.75">
      <c r="B93" s="32"/>
      <c r="C93" s="32"/>
      <c r="D93" s="32"/>
      <c r="E93" s="34"/>
    </row>
    <row r="94" spans="2:5" ht="12.75">
      <c r="B94" s="32"/>
      <c r="C94" s="32"/>
      <c r="D94" s="32"/>
      <c r="E94" s="34"/>
    </row>
    <row r="95" spans="2:5" ht="12.75">
      <c r="B95" s="32"/>
      <c r="C95" s="32"/>
      <c r="D95" s="32"/>
      <c r="E95" s="34"/>
    </row>
    <row r="96" spans="3:5" ht="12.75">
      <c r="C96" s="32"/>
      <c r="D96" s="32"/>
      <c r="E96" s="34"/>
    </row>
    <row r="97" spans="3:5" ht="12.75">
      <c r="C97" s="32"/>
      <c r="D97" s="32"/>
      <c r="E97" s="34"/>
    </row>
    <row r="98" spans="3:5" ht="12.75">
      <c r="C98" s="32"/>
      <c r="D98" s="32"/>
      <c r="E98" s="34"/>
    </row>
    <row r="99" spans="3:5" ht="12.75">
      <c r="C99" s="32"/>
      <c r="D99" s="32"/>
      <c r="E99" s="34"/>
    </row>
    <row r="100" spans="3:5" ht="12.75">
      <c r="C100" s="32"/>
      <c r="D100" s="32"/>
      <c r="E100" s="34"/>
    </row>
    <row r="101" spans="3:5" ht="12.75">
      <c r="C101" s="32"/>
      <c r="D101" s="32"/>
      <c r="E101" s="34"/>
    </row>
    <row r="102" spans="3:5" ht="12.75">
      <c r="C102" s="32"/>
      <c r="D102" s="32"/>
      <c r="E102" s="34"/>
    </row>
    <row r="103" spans="3:5" ht="12.75">
      <c r="C103" s="32"/>
      <c r="D103" s="32"/>
      <c r="E103" s="34"/>
    </row>
    <row r="104" spans="3:5" ht="12.75">
      <c r="C104" s="32"/>
      <c r="D104" s="32"/>
      <c r="E104" s="34"/>
    </row>
    <row r="105" ht="12.75">
      <c r="E105" s="34"/>
    </row>
    <row r="106" ht="12.75">
      <c r="E106" s="34"/>
    </row>
  </sheetData>
  <sheetProtection/>
  <mergeCells count="8">
    <mergeCell ref="G15:J15"/>
    <mergeCell ref="G16:J16"/>
    <mergeCell ref="A7:J8"/>
    <mergeCell ref="A9:J13"/>
    <mergeCell ref="A66:E66"/>
    <mergeCell ref="B15:E15"/>
    <mergeCell ref="A16:A17"/>
    <mergeCell ref="B16:E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75"/>
  <sheetViews>
    <sheetView zoomScale="90" zoomScaleNormal="90" zoomScalePageLayoutView="0" workbookViewId="0" topLeftCell="A1">
      <selection activeCell="G2" sqref="G2"/>
    </sheetView>
  </sheetViews>
  <sheetFormatPr defaultColWidth="11.421875" defaultRowHeight="12.75"/>
  <cols>
    <col min="1" max="1" width="38.8515625" style="19" customWidth="1"/>
    <col min="2" max="2" width="16.421875" style="19" customWidth="1"/>
    <col min="3" max="3" width="16.57421875" style="19" bestFit="1" customWidth="1"/>
    <col min="4" max="5" width="13.8515625" style="19" bestFit="1" customWidth="1"/>
    <col min="6" max="6" width="16.421875" style="19" customWidth="1"/>
    <col min="7" max="7" width="16.57421875" style="19" bestFit="1" customWidth="1"/>
    <col min="8" max="9" width="13.8515625" style="19" bestFit="1" customWidth="1"/>
    <col min="10" max="10" width="11.421875" style="19" customWidth="1"/>
    <col min="11" max="18" width="3.57421875" style="19"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12.75">
      <c r="E5" s="110"/>
      <c r="F5" s="110"/>
      <c r="G5" s="110"/>
      <c r="H5" s="110"/>
      <c r="I5" s="110"/>
    </row>
    <row r="6" spans="5:9" s="82" customFormat="1" ht="12.75">
      <c r="E6" s="110"/>
      <c r="F6" s="110"/>
      <c r="G6" s="110"/>
      <c r="H6" s="110"/>
      <c r="I6" s="110"/>
    </row>
    <row r="7" spans="1:9" ht="20.25" customHeight="1">
      <c r="A7" s="407" t="s">
        <v>50</v>
      </c>
      <c r="B7" s="407"/>
      <c r="C7" s="407"/>
      <c r="D7" s="407"/>
      <c r="E7" s="407"/>
      <c r="F7" s="407"/>
      <c r="G7" s="407"/>
      <c r="H7" s="407"/>
      <c r="I7" s="407"/>
    </row>
    <row r="8" spans="1:9" ht="20.25" customHeight="1">
      <c r="A8" s="407"/>
      <c r="B8" s="407"/>
      <c r="C8" s="407"/>
      <c r="D8" s="407"/>
      <c r="E8" s="407"/>
      <c r="F8" s="407"/>
      <c r="G8" s="407"/>
      <c r="H8" s="407"/>
      <c r="I8" s="407"/>
    </row>
    <row r="9" spans="1:9" s="82" customFormat="1" ht="12.75" customHeight="1">
      <c r="A9" s="408" t="s">
        <v>178</v>
      </c>
      <c r="B9" s="408"/>
      <c r="C9" s="408"/>
      <c r="D9" s="408"/>
      <c r="E9" s="408"/>
      <c r="F9" s="408"/>
      <c r="G9" s="408"/>
      <c r="H9" s="408"/>
      <c r="I9" s="408"/>
    </row>
    <row r="10" spans="1:9" s="82" customFormat="1" ht="12.75">
      <c r="A10" s="408"/>
      <c r="B10" s="408"/>
      <c r="C10" s="408"/>
      <c r="D10" s="408"/>
      <c r="E10" s="408"/>
      <c r="F10" s="408"/>
      <c r="G10" s="408"/>
      <c r="H10" s="408"/>
      <c r="I10" s="408"/>
    </row>
    <row r="11" spans="1:9" s="82" customFormat="1" ht="12.75">
      <c r="A11" s="408"/>
      <c r="B11" s="408"/>
      <c r="C11" s="408"/>
      <c r="D11" s="408"/>
      <c r="E11" s="408"/>
      <c r="F11" s="408"/>
      <c r="G11" s="408"/>
      <c r="H11" s="408"/>
      <c r="I11" s="408"/>
    </row>
    <row r="12" spans="1:9" s="82" customFormat="1" ht="12.75">
      <c r="A12" s="408"/>
      <c r="B12" s="408"/>
      <c r="C12" s="408"/>
      <c r="D12" s="408"/>
      <c r="E12" s="408"/>
      <c r="F12" s="408"/>
      <c r="G12" s="408"/>
      <c r="H12" s="408"/>
      <c r="I12" s="408"/>
    </row>
    <row r="13" spans="1:9" s="82" customFormat="1" ht="12.75">
      <c r="A13" s="408"/>
      <c r="B13" s="408"/>
      <c r="C13" s="408"/>
      <c r="D13" s="408"/>
      <c r="E13" s="408"/>
      <c r="F13" s="408"/>
      <c r="G13" s="408"/>
      <c r="H13" s="408"/>
      <c r="I13" s="408"/>
    </row>
    <row r="14" spans="1:9" ht="14.25" thickBot="1">
      <c r="A14" s="215"/>
      <c r="B14" s="216"/>
      <c r="C14" s="216"/>
      <c r="D14" s="216"/>
      <c r="E14" s="216"/>
      <c r="F14" s="216"/>
      <c r="G14" s="216"/>
      <c r="H14" s="216"/>
      <c r="I14" s="216"/>
    </row>
    <row r="15" spans="1:9" s="25" customFormat="1" ht="13.5" thickBot="1">
      <c r="A15" s="444" t="s">
        <v>42</v>
      </c>
      <c r="B15" s="430" t="s">
        <v>169</v>
      </c>
      <c r="C15" s="429"/>
      <c r="D15" s="429"/>
      <c r="E15" s="429"/>
      <c r="F15" s="429" t="s">
        <v>170</v>
      </c>
      <c r="G15" s="429"/>
      <c r="H15" s="429"/>
      <c r="I15" s="429"/>
    </row>
    <row r="16" spans="1:9" s="25" customFormat="1" ht="13.5" thickBot="1">
      <c r="A16" s="445"/>
      <c r="B16" s="430" t="s">
        <v>7</v>
      </c>
      <c r="C16" s="430"/>
      <c r="D16" s="430"/>
      <c r="E16" s="430"/>
      <c r="F16" s="430" t="s">
        <v>7</v>
      </c>
      <c r="G16" s="430"/>
      <c r="H16" s="430"/>
      <c r="I16" s="430"/>
    </row>
    <row r="17" spans="1:9" s="25" customFormat="1" ht="12.75">
      <c r="A17" s="445"/>
      <c r="B17" s="431" t="s">
        <v>16</v>
      </c>
      <c r="C17" s="431" t="s">
        <v>54</v>
      </c>
      <c r="D17" s="431" t="s">
        <v>17</v>
      </c>
      <c r="E17" s="431" t="s">
        <v>18</v>
      </c>
      <c r="F17" s="431" t="s">
        <v>16</v>
      </c>
      <c r="G17" s="431" t="s">
        <v>54</v>
      </c>
      <c r="H17" s="431" t="s">
        <v>17</v>
      </c>
      <c r="I17" s="431" t="s">
        <v>18</v>
      </c>
    </row>
    <row r="18" spans="1:9" s="25" customFormat="1" ht="13.5" thickBot="1">
      <c r="A18" s="446"/>
      <c r="B18" s="429"/>
      <c r="C18" s="429" t="s">
        <v>12</v>
      </c>
      <c r="D18" s="429" t="s">
        <v>17</v>
      </c>
      <c r="E18" s="429" t="s">
        <v>18</v>
      </c>
      <c r="F18" s="429" t="s">
        <v>16</v>
      </c>
      <c r="G18" s="429" t="s">
        <v>12</v>
      </c>
      <c r="H18" s="429" t="s">
        <v>17</v>
      </c>
      <c r="I18" s="429" t="s">
        <v>18</v>
      </c>
    </row>
    <row r="19" spans="1:27" ht="13.5">
      <c r="A19" s="217" t="s">
        <v>1</v>
      </c>
      <c r="B19" s="291">
        <v>527071.4491195292</v>
      </c>
      <c r="C19" s="291">
        <v>2308048.247245444</v>
      </c>
      <c r="D19" s="291">
        <v>82947.820280226</v>
      </c>
      <c r="E19" s="291">
        <v>23753.18285888101</v>
      </c>
      <c r="F19" s="291">
        <v>385842.36000474397</v>
      </c>
      <c r="G19" s="291">
        <v>2469975.822096842</v>
      </c>
      <c r="H19" s="291">
        <v>56308.82753274498</v>
      </c>
      <c r="I19" s="291">
        <v>30295.89272416199</v>
      </c>
      <c r="T19" s="47"/>
      <c r="U19" s="47"/>
      <c r="V19" s="47"/>
      <c r="W19" s="47"/>
      <c r="X19" s="47"/>
      <c r="Y19" s="47"/>
      <c r="Z19" s="47"/>
      <c r="AA19" s="47"/>
    </row>
    <row r="20" spans="1:27" s="25" customFormat="1" ht="13.5">
      <c r="A20" s="218" t="s">
        <v>77</v>
      </c>
      <c r="B20" s="292">
        <v>286935.87248700013</v>
      </c>
      <c r="C20" s="292">
        <v>821665.7601583976</v>
      </c>
      <c r="D20" s="292">
        <v>19060.924779999998</v>
      </c>
      <c r="E20" s="292">
        <v>0</v>
      </c>
      <c r="F20" s="292">
        <v>143281.01727099993</v>
      </c>
      <c r="G20" s="292">
        <v>818961.1907793746</v>
      </c>
      <c r="H20" s="292">
        <v>10939.846999999998</v>
      </c>
      <c r="I20" s="292">
        <v>0</v>
      </c>
      <c r="T20" s="97"/>
      <c r="U20" s="97"/>
      <c r="V20" s="97"/>
      <c r="W20" s="97"/>
      <c r="X20" s="97"/>
      <c r="Y20" s="97"/>
      <c r="Z20" s="97"/>
      <c r="AA20" s="97"/>
    </row>
    <row r="21" spans="1:27" s="25" customFormat="1" ht="13.5">
      <c r="A21" s="219" t="s">
        <v>78</v>
      </c>
      <c r="B21" s="291">
        <v>240135.57663252906</v>
      </c>
      <c r="C21" s="291">
        <v>1486382.4870870465</v>
      </c>
      <c r="D21" s="291">
        <v>63886.89550022601</v>
      </c>
      <c r="E21" s="291">
        <v>23753.18285888101</v>
      </c>
      <c r="F21" s="291">
        <v>242561.34273374404</v>
      </c>
      <c r="G21" s="291">
        <v>1651014.6313174672</v>
      </c>
      <c r="H21" s="291">
        <v>45368.98053274499</v>
      </c>
      <c r="I21" s="291">
        <v>30295.89272416199</v>
      </c>
      <c r="T21" s="97"/>
      <c r="U21" s="97"/>
      <c r="V21" s="97"/>
      <c r="W21" s="97"/>
      <c r="X21" s="97"/>
      <c r="Y21" s="97"/>
      <c r="Z21" s="97"/>
      <c r="AA21" s="97"/>
    </row>
    <row r="22" spans="1:27" ht="13.5">
      <c r="A22" s="220" t="s">
        <v>203</v>
      </c>
      <c r="B22" s="290">
        <v>55722.33072999998</v>
      </c>
      <c r="C22" s="290">
        <v>48921.53355999998</v>
      </c>
      <c r="D22" s="290">
        <v>933.73978</v>
      </c>
      <c r="E22" s="290">
        <v>424.9972000000001</v>
      </c>
      <c r="F22" s="290">
        <v>41324.526939999996</v>
      </c>
      <c r="G22" s="290">
        <v>61536.10755999997</v>
      </c>
      <c r="H22" s="290">
        <v>532.51483</v>
      </c>
      <c r="I22" s="290">
        <v>1576.4121099999995</v>
      </c>
      <c r="T22" s="47"/>
      <c r="U22" s="47"/>
      <c r="V22" s="47"/>
      <c r="W22" s="47"/>
      <c r="X22" s="47"/>
      <c r="Y22" s="47"/>
      <c r="Z22" s="47"/>
      <c r="AA22" s="47"/>
    </row>
    <row r="23" spans="1:27" ht="13.5">
      <c r="A23" s="221" t="s">
        <v>180</v>
      </c>
      <c r="B23" s="293">
        <v>11898.820810000008</v>
      </c>
      <c r="C23" s="293">
        <v>403367.6531599997</v>
      </c>
      <c r="D23" s="293">
        <v>2021.1043399999999</v>
      </c>
      <c r="E23" s="293">
        <v>2177.1261699999995</v>
      </c>
      <c r="F23" s="293">
        <v>17129.00705</v>
      </c>
      <c r="G23" s="293">
        <v>580004.5606999996</v>
      </c>
      <c r="H23" s="293">
        <v>1404.7886500000002</v>
      </c>
      <c r="I23" s="293">
        <v>1318.89015</v>
      </c>
      <c r="T23" s="47"/>
      <c r="U23" s="47"/>
      <c r="V23" s="47"/>
      <c r="W23" s="47"/>
      <c r="X23" s="47"/>
      <c r="Y23" s="47"/>
      <c r="Z23" s="47"/>
      <c r="AA23" s="47"/>
    </row>
    <row r="24" spans="1:27" ht="13.5">
      <c r="A24" s="220" t="s">
        <v>181</v>
      </c>
      <c r="B24" s="290">
        <v>34492.63435000001</v>
      </c>
      <c r="C24" s="290">
        <v>143453.21326000016</v>
      </c>
      <c r="D24" s="290">
        <v>2781.5959000000003</v>
      </c>
      <c r="E24" s="290">
        <v>2127.3708899999997</v>
      </c>
      <c r="F24" s="290">
        <v>41889.20722999999</v>
      </c>
      <c r="G24" s="290">
        <v>145788.7641999998</v>
      </c>
      <c r="H24" s="290">
        <v>9515.92068</v>
      </c>
      <c r="I24" s="290">
        <v>4447.86365</v>
      </c>
      <c r="T24" s="47"/>
      <c r="U24" s="47"/>
      <c r="V24" s="47"/>
      <c r="W24" s="47"/>
      <c r="X24" s="47"/>
      <c r="Y24" s="47"/>
      <c r="Z24" s="47"/>
      <c r="AA24" s="47"/>
    </row>
    <row r="25" spans="1:27" ht="13.5">
      <c r="A25" s="221" t="s">
        <v>191</v>
      </c>
      <c r="B25" s="293">
        <v>10063.37863</v>
      </c>
      <c r="C25" s="293">
        <v>16980.082520000007</v>
      </c>
      <c r="D25" s="293">
        <v>199.80881</v>
      </c>
      <c r="E25" s="293">
        <v>43.85475</v>
      </c>
      <c r="F25" s="293">
        <v>9560.059910000002</v>
      </c>
      <c r="G25" s="293">
        <v>20593.59419</v>
      </c>
      <c r="H25" s="293">
        <v>852.5742</v>
      </c>
      <c r="I25" s="293">
        <v>276.001</v>
      </c>
      <c r="T25" s="47"/>
      <c r="U25" s="47"/>
      <c r="V25" s="47"/>
      <c r="W25" s="47"/>
      <c r="X25" s="47"/>
      <c r="Y25" s="47"/>
      <c r="Z25" s="47"/>
      <c r="AA25" s="47"/>
    </row>
    <row r="26" spans="1:27" ht="13.5">
      <c r="A26" s="220" t="s">
        <v>184</v>
      </c>
      <c r="B26" s="290">
        <v>14978.951259999993</v>
      </c>
      <c r="C26" s="290">
        <v>44454.54096999995</v>
      </c>
      <c r="D26" s="290">
        <v>1072.895</v>
      </c>
      <c r="E26" s="290">
        <v>2279.74796</v>
      </c>
      <c r="F26" s="290">
        <v>13617.412709999984</v>
      </c>
      <c r="G26" s="290">
        <v>35800.71361</v>
      </c>
      <c r="H26" s="290">
        <v>2835.2032400000003</v>
      </c>
      <c r="I26" s="290">
        <v>1694.0439099999999</v>
      </c>
      <c r="T26" s="47"/>
      <c r="U26" s="47"/>
      <c r="V26" s="47"/>
      <c r="W26" s="47"/>
      <c r="X26" s="47"/>
      <c r="Y26" s="47"/>
      <c r="Z26" s="47"/>
      <c r="AA26" s="47"/>
    </row>
    <row r="27" spans="1:27" ht="13.5">
      <c r="A27" s="221" t="s">
        <v>196</v>
      </c>
      <c r="B27" s="293">
        <v>74.50105</v>
      </c>
      <c r="C27" s="293">
        <v>22018.993059999997</v>
      </c>
      <c r="D27" s="293">
        <v>104.44406</v>
      </c>
      <c r="E27" s="293">
        <v>0</v>
      </c>
      <c r="F27" s="293">
        <v>0</v>
      </c>
      <c r="G27" s="293">
        <v>17426.006280000005</v>
      </c>
      <c r="H27" s="293">
        <v>1934.33942</v>
      </c>
      <c r="I27" s="293">
        <v>279.12</v>
      </c>
      <c r="T27" s="47"/>
      <c r="U27" s="47"/>
      <c r="V27" s="47"/>
      <c r="W27" s="47"/>
      <c r="X27" s="47"/>
      <c r="Y27" s="47"/>
      <c r="Z27" s="47"/>
      <c r="AA27" s="47"/>
    </row>
    <row r="28" spans="1:27" ht="13.5">
      <c r="A28" s="220" t="s">
        <v>213</v>
      </c>
      <c r="B28" s="290">
        <v>0</v>
      </c>
      <c r="C28" s="290">
        <v>21926.508280000002</v>
      </c>
      <c r="D28" s="290">
        <v>0</v>
      </c>
      <c r="E28" s="290">
        <v>0</v>
      </c>
      <c r="F28" s="290">
        <v>0</v>
      </c>
      <c r="G28" s="290">
        <v>22817.03774</v>
      </c>
      <c r="H28" s="290">
        <v>0</v>
      </c>
      <c r="I28" s="290">
        <v>0</v>
      </c>
      <c r="T28" s="47"/>
      <c r="U28" s="47"/>
      <c r="V28" s="47"/>
      <c r="W28" s="47"/>
      <c r="X28" s="47"/>
      <c r="Y28" s="47"/>
      <c r="Z28" s="47"/>
      <c r="AA28" s="47"/>
    </row>
    <row r="29" spans="1:27" ht="13.5">
      <c r="A29" s="221" t="s">
        <v>192</v>
      </c>
      <c r="B29" s="293">
        <v>100.78937999999998</v>
      </c>
      <c r="C29" s="293">
        <v>46371.57480000003</v>
      </c>
      <c r="D29" s="293">
        <v>1257.7985</v>
      </c>
      <c r="E29" s="293">
        <v>2811.50212</v>
      </c>
      <c r="F29" s="293">
        <v>205.01055</v>
      </c>
      <c r="G29" s="293">
        <v>53655.81248000002</v>
      </c>
      <c r="H29" s="293">
        <v>1035.93744</v>
      </c>
      <c r="I29" s="293">
        <v>2477.1604599999996</v>
      </c>
      <c r="T29" s="47"/>
      <c r="U29" s="47"/>
      <c r="V29" s="47"/>
      <c r="W29" s="47"/>
      <c r="X29" s="47"/>
      <c r="Y29" s="47"/>
      <c r="Z29" s="47"/>
      <c r="AA29" s="47"/>
    </row>
    <row r="30" spans="1:27" ht="13.5">
      <c r="A30" s="220" t="s">
        <v>211</v>
      </c>
      <c r="B30" s="290">
        <v>0</v>
      </c>
      <c r="C30" s="290">
        <v>1073.80917</v>
      </c>
      <c r="D30" s="290">
        <v>0</v>
      </c>
      <c r="E30" s="290">
        <v>0</v>
      </c>
      <c r="F30" s="290">
        <v>11433.434150000001</v>
      </c>
      <c r="G30" s="290">
        <v>2927.7949800000015</v>
      </c>
      <c r="H30" s="290">
        <v>65.65558999999999</v>
      </c>
      <c r="I30" s="290">
        <v>0</v>
      </c>
      <c r="T30" s="47"/>
      <c r="U30" s="47"/>
      <c r="V30" s="47"/>
      <c r="W30" s="47"/>
      <c r="X30" s="47"/>
      <c r="Y30" s="47"/>
      <c r="Z30" s="47"/>
      <c r="AA30" s="47"/>
    </row>
    <row r="31" spans="1:27" ht="13.5">
      <c r="A31" s="221" t="s">
        <v>210</v>
      </c>
      <c r="B31" s="293">
        <v>2194.1842500000002</v>
      </c>
      <c r="C31" s="293">
        <v>17680.21909</v>
      </c>
      <c r="D31" s="293">
        <v>464.52252000000004</v>
      </c>
      <c r="E31" s="293">
        <v>152.18436000000003</v>
      </c>
      <c r="F31" s="293">
        <v>1973.6846499999997</v>
      </c>
      <c r="G31" s="293">
        <v>21118.15424</v>
      </c>
      <c r="H31" s="293">
        <v>369.34418</v>
      </c>
      <c r="I31" s="293">
        <v>0.16479</v>
      </c>
      <c r="T31" s="47"/>
      <c r="U31" s="47"/>
      <c r="V31" s="47"/>
      <c r="W31" s="47"/>
      <c r="X31" s="47"/>
      <c r="Y31" s="47"/>
      <c r="Z31" s="47"/>
      <c r="AA31" s="47"/>
    </row>
    <row r="32" spans="1:27" ht="13.5">
      <c r="A32" s="220" t="s">
        <v>183</v>
      </c>
      <c r="B32" s="290">
        <v>3045.4006999999997</v>
      </c>
      <c r="C32" s="290">
        <v>25487.905929999986</v>
      </c>
      <c r="D32" s="290">
        <v>3395.89358</v>
      </c>
      <c r="E32" s="290">
        <v>50.0322</v>
      </c>
      <c r="F32" s="290">
        <v>1423.10357</v>
      </c>
      <c r="G32" s="290">
        <v>27204.57223999998</v>
      </c>
      <c r="H32" s="290">
        <v>3010.8416300000004</v>
      </c>
      <c r="I32" s="290">
        <v>1.6832799999999999</v>
      </c>
      <c r="T32" s="47"/>
      <c r="U32" s="47"/>
      <c r="V32" s="47"/>
      <c r="W32" s="47"/>
      <c r="X32" s="47"/>
      <c r="Y32" s="47"/>
      <c r="Z32" s="47"/>
      <c r="AA32" s="47"/>
    </row>
    <row r="33" spans="1:27" ht="13.5">
      <c r="A33" s="221" t="s">
        <v>197</v>
      </c>
      <c r="B33" s="293">
        <v>476.52838</v>
      </c>
      <c r="C33" s="293">
        <v>745.5166</v>
      </c>
      <c r="D33" s="293">
        <v>0</v>
      </c>
      <c r="E33" s="293">
        <v>1294.76376</v>
      </c>
      <c r="F33" s="293">
        <v>315.75677</v>
      </c>
      <c r="G33" s="293">
        <v>769.3553000000005</v>
      </c>
      <c r="H33" s="293">
        <v>0</v>
      </c>
      <c r="I33" s="293">
        <v>529.6374400000001</v>
      </c>
      <c r="T33" s="47"/>
      <c r="U33" s="47"/>
      <c r="V33" s="47"/>
      <c r="W33" s="47"/>
      <c r="X33" s="47"/>
      <c r="Y33" s="47"/>
      <c r="Z33" s="47"/>
      <c r="AA33" s="47"/>
    </row>
    <row r="34" spans="1:27" ht="13.5">
      <c r="A34" s="220" t="s">
        <v>194</v>
      </c>
      <c r="B34" s="290">
        <v>909.74614</v>
      </c>
      <c r="C34" s="290">
        <v>8810.220399999998</v>
      </c>
      <c r="D34" s="290">
        <v>3155.21464</v>
      </c>
      <c r="E34" s="290">
        <v>0</v>
      </c>
      <c r="F34" s="290">
        <v>93.18973000000001</v>
      </c>
      <c r="G34" s="290">
        <v>8216.28607</v>
      </c>
      <c r="H34" s="290">
        <v>4078.3670699999993</v>
      </c>
      <c r="I34" s="290">
        <v>0</v>
      </c>
      <c r="T34" s="47"/>
      <c r="U34" s="47"/>
      <c r="V34" s="47"/>
      <c r="W34" s="47"/>
      <c r="X34" s="47"/>
      <c r="Y34" s="47"/>
      <c r="Z34" s="47"/>
      <c r="AA34" s="47"/>
    </row>
    <row r="35" spans="1:27" ht="13.5">
      <c r="A35" s="221" t="s">
        <v>206</v>
      </c>
      <c r="B35" s="293">
        <v>330.80513</v>
      </c>
      <c r="C35" s="293">
        <v>8154.765689999999</v>
      </c>
      <c r="D35" s="293">
        <v>426.63837</v>
      </c>
      <c r="E35" s="293">
        <v>0</v>
      </c>
      <c r="F35" s="293">
        <v>494.84441000000004</v>
      </c>
      <c r="G35" s="293">
        <v>6356.441</v>
      </c>
      <c r="H35" s="293">
        <v>0</v>
      </c>
      <c r="I35" s="293">
        <v>149.69644999999997</v>
      </c>
      <c r="T35" s="47"/>
      <c r="U35" s="47"/>
      <c r="V35" s="47"/>
      <c r="W35" s="47"/>
      <c r="X35" s="47"/>
      <c r="Y35" s="47"/>
      <c r="Z35" s="47"/>
      <c r="AA35" s="47"/>
    </row>
    <row r="36" spans="1:27" ht="13.5">
      <c r="A36" s="220" t="s">
        <v>207</v>
      </c>
      <c r="B36" s="290">
        <v>902.3927499999999</v>
      </c>
      <c r="C36" s="290">
        <v>12992.87265000001</v>
      </c>
      <c r="D36" s="290">
        <v>64.49750999999999</v>
      </c>
      <c r="E36" s="290">
        <v>154.68806</v>
      </c>
      <c r="F36" s="290">
        <v>3059.8900500000004</v>
      </c>
      <c r="G36" s="290">
        <v>13792.19727</v>
      </c>
      <c r="H36" s="290">
        <v>46.53948</v>
      </c>
      <c r="I36" s="290">
        <v>1.18303</v>
      </c>
      <c r="T36" s="47"/>
      <c r="U36" s="47"/>
      <c r="V36" s="47"/>
      <c r="W36" s="47"/>
      <c r="X36" s="47"/>
      <c r="Y36" s="47"/>
      <c r="Z36" s="47"/>
      <c r="AA36" s="47"/>
    </row>
    <row r="37" spans="1:27" ht="13.5">
      <c r="A37" s="221" t="s">
        <v>193</v>
      </c>
      <c r="B37" s="293">
        <v>2109.75054</v>
      </c>
      <c r="C37" s="293">
        <v>13398.687080000002</v>
      </c>
      <c r="D37" s="293">
        <v>0.2495</v>
      </c>
      <c r="E37" s="293">
        <v>0</v>
      </c>
      <c r="F37" s="293">
        <v>47.40385</v>
      </c>
      <c r="G37" s="293">
        <v>8702.899400000004</v>
      </c>
      <c r="H37" s="293">
        <v>0.3999</v>
      </c>
      <c r="I37" s="293">
        <v>0.09453</v>
      </c>
      <c r="T37" s="47"/>
      <c r="U37" s="47"/>
      <c r="V37" s="47"/>
      <c r="W37" s="47"/>
      <c r="X37" s="47"/>
      <c r="Y37" s="47"/>
      <c r="Z37" s="47"/>
      <c r="AA37" s="47"/>
    </row>
    <row r="38" spans="1:27" ht="13.5">
      <c r="A38" s="220" t="s">
        <v>186</v>
      </c>
      <c r="B38" s="290">
        <v>1818.9122200000002</v>
      </c>
      <c r="C38" s="290">
        <v>159006.36871</v>
      </c>
      <c r="D38" s="290">
        <v>958.85085</v>
      </c>
      <c r="E38" s="290">
        <v>1356.8087799999994</v>
      </c>
      <c r="F38" s="290">
        <v>3883.87993</v>
      </c>
      <c r="G38" s="290">
        <v>151267.01338999986</v>
      </c>
      <c r="H38" s="290">
        <v>2170.2146799999996</v>
      </c>
      <c r="I38" s="290">
        <v>1544.76695</v>
      </c>
      <c r="T38" s="47"/>
      <c r="U38" s="47"/>
      <c r="V38" s="47"/>
      <c r="W38" s="47"/>
      <c r="X38" s="47"/>
      <c r="Y38" s="47"/>
      <c r="Z38" s="47"/>
      <c r="AA38" s="47"/>
    </row>
    <row r="39" spans="1:27" ht="13.5">
      <c r="A39" s="221" t="s">
        <v>208</v>
      </c>
      <c r="B39" s="293">
        <v>9602.47106</v>
      </c>
      <c r="C39" s="293">
        <v>23182.988770000014</v>
      </c>
      <c r="D39" s="293">
        <v>606.7960800000001</v>
      </c>
      <c r="E39" s="293">
        <v>774.9996799999999</v>
      </c>
      <c r="F39" s="293">
        <v>13778.536519999998</v>
      </c>
      <c r="G39" s="293">
        <v>21517.788009999982</v>
      </c>
      <c r="H39" s="293">
        <v>745.3258600000001</v>
      </c>
      <c r="I39" s="293">
        <v>3701.7839200000008</v>
      </c>
      <c r="T39" s="47"/>
      <c r="U39" s="47"/>
      <c r="V39" s="47"/>
      <c r="W39" s="47"/>
      <c r="X39" s="47"/>
      <c r="Y39" s="47"/>
      <c r="Z39" s="47"/>
      <c r="AA39" s="47"/>
    </row>
    <row r="40" spans="1:27" ht="13.5">
      <c r="A40" s="220" t="s">
        <v>189</v>
      </c>
      <c r="B40" s="290">
        <v>667.96015</v>
      </c>
      <c r="C40" s="290">
        <v>44465.613139999965</v>
      </c>
      <c r="D40" s="290">
        <v>13538.910719999998</v>
      </c>
      <c r="E40" s="290">
        <v>0</v>
      </c>
      <c r="F40" s="290">
        <v>3494.56677</v>
      </c>
      <c r="G40" s="290">
        <v>39780.47386</v>
      </c>
      <c r="H40" s="290">
        <v>7639.23507</v>
      </c>
      <c r="I40" s="290">
        <v>0.23859</v>
      </c>
      <c r="T40" s="47"/>
      <c r="U40" s="47"/>
      <c r="V40" s="47"/>
      <c r="W40" s="47"/>
      <c r="X40" s="47"/>
      <c r="Y40" s="47"/>
      <c r="Z40" s="47"/>
      <c r="AA40" s="47"/>
    </row>
    <row r="41" spans="1:27" ht="13.5">
      <c r="A41" s="221" t="s">
        <v>209</v>
      </c>
      <c r="B41" s="293">
        <v>606.62019</v>
      </c>
      <c r="C41" s="293">
        <v>23131.551946001036</v>
      </c>
      <c r="D41" s="293">
        <v>73.092969504</v>
      </c>
      <c r="E41" s="293">
        <v>0</v>
      </c>
      <c r="F41" s="293">
        <v>691.00464</v>
      </c>
      <c r="G41" s="293">
        <v>31473.50431433701</v>
      </c>
      <c r="H41" s="293">
        <v>37.966361</v>
      </c>
      <c r="I41" s="293">
        <v>0</v>
      </c>
      <c r="T41" s="47"/>
      <c r="U41" s="47"/>
      <c r="V41" s="47"/>
      <c r="W41" s="47"/>
      <c r="X41" s="47"/>
      <c r="Y41" s="47"/>
      <c r="Z41" s="47"/>
      <c r="AA41" s="47"/>
    </row>
    <row r="42" spans="1:27" ht="13.5">
      <c r="A42" s="220" t="s">
        <v>185</v>
      </c>
      <c r="B42" s="290">
        <v>9695.900892529002</v>
      </c>
      <c r="C42" s="290">
        <v>94302.75482103704</v>
      </c>
      <c r="D42" s="290">
        <v>3706.1171007220005</v>
      </c>
      <c r="E42" s="290">
        <v>1667.4360788810002</v>
      </c>
      <c r="F42" s="290">
        <v>11219.593133744005</v>
      </c>
      <c r="G42" s="290">
        <v>83204.53606312306</v>
      </c>
      <c r="H42" s="290">
        <v>2568.649111745</v>
      </c>
      <c r="I42" s="290">
        <v>1462.148024162</v>
      </c>
      <c r="L42" s="82"/>
      <c r="M42" s="82"/>
      <c r="N42" s="82"/>
      <c r="O42" s="82"/>
      <c r="P42" s="82"/>
      <c r="Q42" s="82"/>
      <c r="R42" s="82"/>
      <c r="S42" s="82"/>
      <c r="T42" s="47"/>
      <c r="U42" s="47"/>
      <c r="V42" s="47"/>
      <c r="W42" s="47"/>
      <c r="X42" s="47"/>
      <c r="Y42" s="47"/>
      <c r="Z42" s="47"/>
      <c r="AA42" s="47"/>
    </row>
    <row r="43" spans="1:27" ht="13.5">
      <c r="A43" s="221" t="s">
        <v>198</v>
      </c>
      <c r="B43" s="293">
        <v>0</v>
      </c>
      <c r="C43" s="293">
        <v>6580.733330000001</v>
      </c>
      <c r="D43" s="293">
        <v>1817.3587899999998</v>
      </c>
      <c r="E43" s="293">
        <v>0</v>
      </c>
      <c r="F43" s="293">
        <v>0</v>
      </c>
      <c r="G43" s="293">
        <v>6436.9095499999985</v>
      </c>
      <c r="H43" s="293">
        <v>89.49752000000002</v>
      </c>
      <c r="I43" s="293">
        <v>0</v>
      </c>
      <c r="L43" s="82"/>
      <c r="M43" s="82"/>
      <c r="N43" s="82"/>
      <c r="O43" s="82"/>
      <c r="P43" s="82"/>
      <c r="Q43" s="82"/>
      <c r="R43" s="82"/>
      <c r="S43" s="82"/>
      <c r="T43" s="47"/>
      <c r="U43" s="47"/>
      <c r="V43" s="47"/>
      <c r="W43" s="47"/>
      <c r="X43" s="47"/>
      <c r="Y43" s="47"/>
      <c r="Z43" s="47"/>
      <c r="AA43" s="47"/>
    </row>
    <row r="44" spans="1:27" ht="13.5">
      <c r="A44" s="220" t="s">
        <v>202</v>
      </c>
      <c r="B44" s="290">
        <v>13163.044179999999</v>
      </c>
      <c r="C44" s="290">
        <v>44579.930550000005</v>
      </c>
      <c r="D44" s="290">
        <v>2080.17358</v>
      </c>
      <c r="E44" s="290">
        <v>407.15095999999994</v>
      </c>
      <c r="F44" s="290">
        <v>15287.85039</v>
      </c>
      <c r="G44" s="290">
        <v>49083.08134000005</v>
      </c>
      <c r="H44" s="290">
        <v>1991.8650400000001</v>
      </c>
      <c r="I44" s="290">
        <v>46.38774</v>
      </c>
      <c r="L44" s="82"/>
      <c r="M44" s="82"/>
      <c r="N44" s="82"/>
      <c r="O44" s="82"/>
      <c r="P44" s="82"/>
      <c r="Q44" s="82"/>
      <c r="R44" s="82"/>
      <c r="S44" s="82"/>
      <c r="T44" s="47"/>
      <c r="U44" s="47"/>
      <c r="V44" s="47"/>
      <c r="W44" s="47"/>
      <c r="X44" s="47"/>
      <c r="Y44" s="47"/>
      <c r="Z44" s="47"/>
      <c r="AA44" s="47"/>
    </row>
    <row r="45" spans="1:27" ht="13.5">
      <c r="A45" s="221" t="s">
        <v>212</v>
      </c>
      <c r="B45" s="293">
        <v>3502.4167700000003</v>
      </c>
      <c r="C45" s="293">
        <v>15938.61709</v>
      </c>
      <c r="D45" s="293">
        <v>832.4363199999999</v>
      </c>
      <c r="E45" s="293">
        <v>1073.76385</v>
      </c>
      <c r="F45" s="293">
        <v>8930.026840000002</v>
      </c>
      <c r="G45" s="293">
        <v>49061.11440000003</v>
      </c>
      <c r="H45" s="293">
        <v>632.9569299999999</v>
      </c>
      <c r="I45" s="293">
        <v>887.2313800000002</v>
      </c>
      <c r="L45" s="82"/>
      <c r="M45" s="82"/>
      <c r="N45" s="82"/>
      <c r="O45" s="82"/>
      <c r="P45" s="82"/>
      <c r="Q45" s="82"/>
      <c r="R45" s="82"/>
      <c r="S45" s="82"/>
      <c r="T45" s="47"/>
      <c r="U45" s="47"/>
      <c r="V45" s="47"/>
      <c r="W45" s="47"/>
      <c r="X45" s="47"/>
      <c r="Y45" s="47"/>
      <c r="Z45" s="47"/>
      <c r="AA45" s="47"/>
    </row>
    <row r="46" spans="1:27" s="82" customFormat="1" ht="13.5">
      <c r="A46" s="220" t="s">
        <v>195</v>
      </c>
      <c r="B46" s="290">
        <v>26094.052560000004</v>
      </c>
      <c r="C46" s="290">
        <v>12146.27354</v>
      </c>
      <c r="D46" s="290">
        <v>0</v>
      </c>
      <c r="E46" s="290">
        <v>642.4900500000001</v>
      </c>
      <c r="F46" s="290">
        <v>7718.134599999999</v>
      </c>
      <c r="G46" s="290">
        <v>9528.10395</v>
      </c>
      <c r="H46" s="290">
        <v>0</v>
      </c>
      <c r="I46" s="290">
        <v>169.96902</v>
      </c>
      <c r="T46" s="47"/>
      <c r="U46" s="47"/>
      <c r="V46" s="47"/>
      <c r="W46" s="47"/>
      <c r="X46" s="47"/>
      <c r="Y46" s="47"/>
      <c r="Z46" s="47"/>
      <c r="AA46" s="47"/>
    </row>
    <row r="47" spans="1:27" s="82" customFormat="1" ht="13.5">
      <c r="A47" s="221" t="s">
        <v>205</v>
      </c>
      <c r="B47" s="293">
        <v>247.28808999999998</v>
      </c>
      <c r="C47" s="293">
        <v>21797.788350000006</v>
      </c>
      <c r="D47" s="293">
        <v>87.5362</v>
      </c>
      <c r="E47" s="293">
        <v>4416.68535</v>
      </c>
      <c r="F47" s="293">
        <v>41.89251</v>
      </c>
      <c r="G47" s="293">
        <v>25135.77933</v>
      </c>
      <c r="H47" s="293">
        <v>147.08153</v>
      </c>
      <c r="I47" s="293">
        <v>5006.927229999999</v>
      </c>
      <c r="T47" s="47"/>
      <c r="U47" s="47"/>
      <c r="V47" s="47"/>
      <c r="W47" s="47"/>
      <c r="X47" s="47"/>
      <c r="Y47" s="47"/>
      <c r="Z47" s="47"/>
      <c r="AA47" s="47"/>
    </row>
    <row r="48" spans="1:27" s="82" customFormat="1" ht="13.5">
      <c r="A48" s="220" t="s">
        <v>190</v>
      </c>
      <c r="B48" s="290">
        <v>0</v>
      </c>
      <c r="C48" s="290">
        <v>98</v>
      </c>
      <c r="D48" s="290">
        <v>5004.324620000001</v>
      </c>
      <c r="E48" s="290">
        <v>0</v>
      </c>
      <c r="F48" s="290">
        <v>0</v>
      </c>
      <c r="G48" s="290">
        <v>0</v>
      </c>
      <c r="H48" s="290">
        <v>0</v>
      </c>
      <c r="I48" s="290">
        <v>0</v>
      </c>
      <c r="T48" s="47"/>
      <c r="U48" s="47"/>
      <c r="V48" s="47"/>
      <c r="W48" s="47"/>
      <c r="X48" s="47"/>
      <c r="Y48" s="47"/>
      <c r="Z48" s="47"/>
      <c r="AA48" s="47"/>
    </row>
    <row r="49" spans="1:27" s="82" customFormat="1" ht="13.5">
      <c r="A49" s="221" t="s">
        <v>187</v>
      </c>
      <c r="B49" s="293">
        <v>227.1736</v>
      </c>
      <c r="C49" s="293">
        <v>31086.60241</v>
      </c>
      <c r="D49" s="293">
        <v>1731.42528</v>
      </c>
      <c r="E49" s="293">
        <v>0</v>
      </c>
      <c r="F49" s="293">
        <v>131.51069999999999</v>
      </c>
      <c r="G49" s="293">
        <v>31367.924320000002</v>
      </c>
      <c r="H49" s="293">
        <v>1259.1159300000002</v>
      </c>
      <c r="I49" s="293">
        <v>322.05136</v>
      </c>
      <c r="T49" s="47"/>
      <c r="U49" s="47"/>
      <c r="V49" s="47"/>
      <c r="W49" s="47"/>
      <c r="X49" s="47"/>
      <c r="Y49" s="47"/>
      <c r="Z49" s="47"/>
      <c r="AA49" s="47"/>
    </row>
    <row r="50" spans="1:27" s="82" customFormat="1" ht="13.5">
      <c r="A50" s="220" t="s">
        <v>182</v>
      </c>
      <c r="B50" s="290">
        <v>34123.83315000002</v>
      </c>
      <c r="C50" s="290">
        <v>59794.75752000002</v>
      </c>
      <c r="D50" s="290">
        <v>2264.583009999999</v>
      </c>
      <c r="E50" s="290">
        <v>1871.1829999999998</v>
      </c>
      <c r="F50" s="290">
        <v>31623.95724</v>
      </c>
      <c r="G50" s="290">
        <v>46462.96964000005</v>
      </c>
      <c r="H50" s="290">
        <v>1350.2403000000006</v>
      </c>
      <c r="I50" s="290">
        <v>2146.47551</v>
      </c>
      <c r="T50" s="47"/>
      <c r="U50" s="47"/>
      <c r="V50" s="47"/>
      <c r="W50" s="47"/>
      <c r="X50" s="47"/>
      <c r="Y50" s="47"/>
      <c r="Z50" s="47"/>
      <c r="AA50" s="47"/>
    </row>
    <row r="51" spans="1:27" s="82" customFormat="1" ht="13.5">
      <c r="A51" s="221" t="s">
        <v>188</v>
      </c>
      <c r="B51" s="293">
        <v>1906.55099</v>
      </c>
      <c r="C51" s="293">
        <v>15618.018380000001</v>
      </c>
      <c r="D51" s="293">
        <v>226.16113</v>
      </c>
      <c r="E51" s="293">
        <v>0</v>
      </c>
      <c r="F51" s="293">
        <v>597.29286</v>
      </c>
      <c r="G51" s="293">
        <v>12310.51031</v>
      </c>
      <c r="H51" s="293">
        <v>6.552</v>
      </c>
      <c r="I51" s="293">
        <v>0</v>
      </c>
      <c r="T51" s="47"/>
      <c r="U51" s="47"/>
      <c r="V51" s="47"/>
      <c r="W51" s="47"/>
      <c r="X51" s="47"/>
      <c r="Y51" s="47"/>
      <c r="Z51" s="47"/>
      <c r="AA51" s="47"/>
    </row>
    <row r="52" spans="1:27" s="82" customFormat="1" ht="15" customHeight="1">
      <c r="A52" s="220" t="s">
        <v>200</v>
      </c>
      <c r="B52" s="290">
        <v>0.0048</v>
      </c>
      <c r="C52" s="290">
        <v>16037.324879999998</v>
      </c>
      <c r="D52" s="290">
        <v>117.12166</v>
      </c>
      <c r="E52" s="290">
        <v>19.33429</v>
      </c>
      <c r="F52" s="290">
        <v>0</v>
      </c>
      <c r="G52" s="290">
        <v>19533.40879</v>
      </c>
      <c r="H52" s="290">
        <v>52.761160000000004</v>
      </c>
      <c r="I52" s="290">
        <v>16.44525</v>
      </c>
      <c r="T52" s="47"/>
      <c r="U52" s="47"/>
      <c r="V52" s="47"/>
      <c r="W52" s="47"/>
      <c r="X52" s="47"/>
      <c r="Y52" s="47"/>
      <c r="Z52" s="47"/>
      <c r="AA52" s="47"/>
    </row>
    <row r="53" spans="1:27" s="82" customFormat="1" ht="13.5">
      <c r="A53" s="221" t="s">
        <v>214</v>
      </c>
      <c r="B53" s="293">
        <v>0</v>
      </c>
      <c r="C53" s="293">
        <v>41633.721509999996</v>
      </c>
      <c r="D53" s="293">
        <v>12471.593579999995</v>
      </c>
      <c r="E53" s="293">
        <v>0</v>
      </c>
      <c r="F53" s="293">
        <v>0</v>
      </c>
      <c r="G53" s="293">
        <v>0</v>
      </c>
      <c r="H53" s="293">
        <v>724.037</v>
      </c>
      <c r="I53" s="293">
        <v>0</v>
      </c>
      <c r="T53" s="47"/>
      <c r="U53" s="47"/>
      <c r="V53" s="47"/>
      <c r="W53" s="47"/>
      <c r="X53" s="47"/>
      <c r="Y53" s="47"/>
      <c r="Z53" s="47"/>
      <c r="AA53" s="47"/>
    </row>
    <row r="54" spans="1:27" s="82" customFormat="1" ht="15" customHeight="1">
      <c r="A54" s="220" t="s">
        <v>199</v>
      </c>
      <c r="B54" s="290">
        <v>0</v>
      </c>
      <c r="C54" s="290">
        <v>66.46041000000001</v>
      </c>
      <c r="D54" s="290">
        <v>0</v>
      </c>
      <c r="E54" s="290">
        <v>0</v>
      </c>
      <c r="F54" s="290">
        <v>0</v>
      </c>
      <c r="G54" s="290">
        <v>289.85928</v>
      </c>
      <c r="H54" s="290">
        <v>0</v>
      </c>
      <c r="I54" s="290">
        <v>0</v>
      </c>
      <c r="T54" s="47"/>
      <c r="U54" s="47"/>
      <c r="V54" s="47"/>
      <c r="W54" s="47"/>
      <c r="X54" s="47"/>
      <c r="Y54" s="47"/>
      <c r="Z54" s="47"/>
      <c r="AA54" s="47"/>
    </row>
    <row r="55" spans="1:27" s="82" customFormat="1" ht="13.5">
      <c r="A55" s="221" t="s">
        <v>204</v>
      </c>
      <c r="B55" s="293">
        <v>1066.67733</v>
      </c>
      <c r="C55" s="293">
        <v>29951.37649</v>
      </c>
      <c r="D55" s="293">
        <v>2486.6153</v>
      </c>
      <c r="E55" s="293">
        <v>0</v>
      </c>
      <c r="F55" s="293">
        <v>2593.42378</v>
      </c>
      <c r="G55" s="293">
        <v>33005.66595999999</v>
      </c>
      <c r="H55" s="293">
        <v>115.37713000000001</v>
      </c>
      <c r="I55" s="293">
        <v>0</v>
      </c>
      <c r="T55" s="47"/>
      <c r="U55" s="47"/>
      <c r="V55" s="47"/>
      <c r="W55" s="47"/>
      <c r="X55" s="47"/>
      <c r="Y55" s="47"/>
      <c r="Z55" s="47"/>
      <c r="AA55" s="47"/>
    </row>
    <row r="56" spans="1:27" s="82" customFormat="1" ht="15" customHeight="1">
      <c r="A56" s="220" t="s">
        <v>201</v>
      </c>
      <c r="B56" s="290">
        <v>0.7121600000000001</v>
      </c>
      <c r="C56" s="290">
        <v>5.925979999999998</v>
      </c>
      <c r="D56" s="290">
        <v>5.3958</v>
      </c>
      <c r="E56" s="290">
        <v>1.23096</v>
      </c>
      <c r="F56" s="290">
        <v>3.0077</v>
      </c>
      <c r="G56" s="290">
        <v>33.606869999999994</v>
      </c>
      <c r="H56" s="290">
        <v>3.48298</v>
      </c>
      <c r="I56" s="290">
        <v>402.64775</v>
      </c>
      <c r="T56" s="47"/>
      <c r="U56" s="47"/>
      <c r="V56" s="47"/>
      <c r="W56" s="47"/>
      <c r="X56" s="47"/>
      <c r="Y56" s="47"/>
      <c r="Z56" s="47"/>
      <c r="AA56" s="47"/>
    </row>
    <row r="57" spans="1:27" s="82" customFormat="1" ht="13.5">
      <c r="A57" s="396" t="s">
        <v>151</v>
      </c>
      <c r="B57" s="397">
        <v>111.74439000003622</v>
      </c>
      <c r="C57" s="397">
        <v>11119.583040008554</v>
      </c>
      <c r="D57" s="397">
        <v>0</v>
      </c>
      <c r="E57" s="397">
        <v>5.832390000010491</v>
      </c>
      <c r="F57" s="397">
        <v>0.13355000005685724</v>
      </c>
      <c r="G57" s="397">
        <v>14812.08468000777</v>
      </c>
      <c r="H57" s="397">
        <v>152.19561999999132</v>
      </c>
      <c r="I57" s="397">
        <v>1836.8691999999864</v>
      </c>
      <c r="T57" s="47"/>
      <c r="U57" s="47"/>
      <c r="V57" s="47"/>
      <c r="W57" s="47"/>
      <c r="X57" s="47"/>
      <c r="Y57" s="47"/>
      <c r="Z57" s="47"/>
      <c r="AA57" s="47"/>
    </row>
    <row r="58" spans="1:9" s="82" customFormat="1" ht="12.75">
      <c r="A58" s="243" t="str">
        <f>+'Cuadro S.4'!A62</f>
        <v>Actualizado: 18 de septiembre de 2023</v>
      </c>
      <c r="B58" s="62"/>
      <c r="C58" s="62"/>
      <c r="D58" s="62"/>
      <c r="E58" s="93"/>
      <c r="F58" s="93"/>
      <c r="G58" s="93"/>
      <c r="H58" s="93"/>
      <c r="I58" s="93"/>
    </row>
    <row r="59" spans="1:9" ht="12.75">
      <c r="A59" s="243" t="s">
        <v>71</v>
      </c>
      <c r="B59" s="56"/>
      <c r="C59" s="56"/>
      <c r="D59" s="56"/>
      <c r="E59" s="58"/>
      <c r="F59" s="58"/>
      <c r="G59" s="58"/>
      <c r="H59" s="58"/>
      <c r="I59" s="58"/>
    </row>
    <row r="60" spans="1:4" ht="12.75">
      <c r="A60" s="244" t="s">
        <v>38</v>
      </c>
      <c r="B60" s="93"/>
      <c r="C60" s="93"/>
      <c r="D60" s="93"/>
    </row>
    <row r="61" spans="1:4" ht="12.75">
      <c r="A61" s="244" t="s">
        <v>39</v>
      </c>
      <c r="B61" s="58"/>
      <c r="C61" s="58"/>
      <c r="D61" s="58"/>
    </row>
    <row r="62" spans="1:4" ht="12.75">
      <c r="A62" s="244"/>
      <c r="B62" s="82"/>
      <c r="C62" s="82"/>
      <c r="D62" s="82"/>
    </row>
    <row r="67" spans="1:4" ht="12.75">
      <c r="A67" s="243"/>
      <c r="B67" s="62"/>
      <c r="C67" s="62"/>
      <c r="D67" s="62"/>
    </row>
    <row r="68" spans="1:4" ht="12.75">
      <c r="A68" s="243"/>
      <c r="B68" s="56"/>
      <c r="C68" s="56"/>
      <c r="D68" s="56"/>
    </row>
    <row r="69" spans="1:4" ht="12.75">
      <c r="A69" s="244"/>
      <c r="B69" s="93"/>
      <c r="C69" s="93"/>
      <c r="D69" s="93"/>
    </row>
    <row r="70" spans="1:4" ht="12.75">
      <c r="A70" s="244"/>
      <c r="B70" s="58"/>
      <c r="C70" s="58"/>
      <c r="D70" s="58"/>
    </row>
    <row r="71" spans="1:4" ht="12.75">
      <c r="A71" s="96"/>
      <c r="B71" s="82"/>
      <c r="C71" s="82"/>
      <c r="D71" s="82"/>
    </row>
    <row r="72" spans="1:4" ht="12.75">
      <c r="A72" s="82"/>
      <c r="B72" s="82"/>
      <c r="C72" s="82"/>
      <c r="D72" s="82"/>
    </row>
    <row r="73" spans="1:4" ht="12.75">
      <c r="A73" s="82"/>
      <c r="B73" s="82"/>
      <c r="C73" s="82"/>
      <c r="D73" s="82"/>
    </row>
    <row r="74" spans="1:4" ht="12.75">
      <c r="A74" s="82"/>
      <c r="B74" s="82"/>
      <c r="C74" s="82"/>
      <c r="D74" s="82"/>
    </row>
    <row r="75" spans="1:4" ht="12.75">
      <c r="A75" s="82"/>
      <c r="B75" s="82"/>
      <c r="C75" s="82"/>
      <c r="D75" s="82"/>
    </row>
  </sheetData>
  <sheetProtection/>
  <mergeCells count="15">
    <mergeCell ref="H17:H18"/>
    <mergeCell ref="I17:I18"/>
    <mergeCell ref="A15:A18"/>
    <mergeCell ref="B15:E15"/>
    <mergeCell ref="F15:I15"/>
    <mergeCell ref="A7:I8"/>
    <mergeCell ref="B17:B18"/>
    <mergeCell ref="C17:C18"/>
    <mergeCell ref="B16:E16"/>
    <mergeCell ref="F16:I16"/>
    <mergeCell ref="D17:D18"/>
    <mergeCell ref="A9:I13"/>
    <mergeCell ref="E17:E18"/>
    <mergeCell ref="F17:F18"/>
    <mergeCell ref="G17:G18"/>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Y49"/>
  <sheetViews>
    <sheetView zoomScale="77" zoomScaleNormal="77" zoomScalePageLayoutView="0" workbookViewId="0" topLeftCell="A1">
      <selection activeCell="L1" sqref="L1"/>
    </sheetView>
  </sheetViews>
  <sheetFormatPr defaultColWidth="11.421875" defaultRowHeight="12.75"/>
  <cols>
    <col min="1" max="1" width="13.00390625" style="41" customWidth="1"/>
    <col min="2" max="2" width="58.140625" style="68" customWidth="1"/>
    <col min="3" max="3" width="15.140625" style="3" customWidth="1"/>
    <col min="4" max="4" width="16.57421875" style="3" bestFit="1" customWidth="1"/>
    <col min="5" max="5" width="11.57421875" style="74" bestFit="1" customWidth="1"/>
    <col min="6" max="6" width="12.7109375" style="74" bestFit="1" customWidth="1"/>
    <col min="7" max="7" width="13.28125" style="74" customWidth="1"/>
    <col min="8" max="8" width="2.421875" style="3" customWidth="1"/>
    <col min="9" max="9" width="12.57421875" style="51" bestFit="1" customWidth="1"/>
    <col min="10" max="10" width="13.28125" style="3" bestFit="1" customWidth="1"/>
    <col min="11" max="11" width="11.421875" style="3" customWidth="1"/>
    <col min="12" max="12" width="14.28125" style="3" customWidth="1"/>
    <col min="13" max="13" width="14.7109375" style="3" customWidth="1"/>
    <col min="14" max="16384" width="11.421875" style="3" customWidth="1"/>
  </cols>
  <sheetData>
    <row r="1" ht="12.75" customHeight="1">
      <c r="H1" s="107"/>
    </row>
    <row r="2" ht="12.75">
      <c r="H2" s="91"/>
    </row>
    <row r="3" ht="12.75">
      <c r="H3" s="91"/>
    </row>
    <row r="4" ht="12.75">
      <c r="H4" s="91"/>
    </row>
    <row r="5" ht="12.75">
      <c r="H5" s="91"/>
    </row>
    <row r="6" spans="1:13" ht="20.25" customHeight="1">
      <c r="A6" s="407" t="s">
        <v>50</v>
      </c>
      <c r="B6" s="407"/>
      <c r="C6" s="407"/>
      <c r="D6" s="407"/>
      <c r="E6" s="407"/>
      <c r="F6" s="407"/>
      <c r="G6" s="407"/>
      <c r="H6" s="407"/>
      <c r="I6" s="407"/>
      <c r="J6" s="407"/>
      <c r="K6" s="407"/>
      <c r="L6" s="407"/>
      <c r="M6" s="407"/>
    </row>
    <row r="7" spans="1:13" ht="20.25" customHeight="1">
      <c r="A7" s="407"/>
      <c r="B7" s="407"/>
      <c r="C7" s="407"/>
      <c r="D7" s="407"/>
      <c r="E7" s="407"/>
      <c r="F7" s="407"/>
      <c r="G7" s="407"/>
      <c r="H7" s="407"/>
      <c r="I7" s="407"/>
      <c r="J7" s="407"/>
      <c r="K7" s="407"/>
      <c r="L7" s="407"/>
      <c r="M7" s="407"/>
    </row>
    <row r="8" spans="1:13" s="13" customFormat="1" ht="14.25" customHeight="1">
      <c r="A8" s="408" t="s">
        <v>179</v>
      </c>
      <c r="B8" s="408"/>
      <c r="C8" s="408"/>
      <c r="D8" s="408"/>
      <c r="E8" s="408"/>
      <c r="F8" s="408"/>
      <c r="G8" s="408"/>
      <c r="H8" s="408"/>
      <c r="I8" s="408"/>
      <c r="J8" s="408"/>
      <c r="K8" s="408"/>
      <c r="L8" s="408"/>
      <c r="M8" s="408"/>
    </row>
    <row r="9" spans="1:13" s="13" customFormat="1" ht="13.5">
      <c r="A9" s="408"/>
      <c r="B9" s="408"/>
      <c r="C9" s="408"/>
      <c r="D9" s="408"/>
      <c r="E9" s="408"/>
      <c r="F9" s="408"/>
      <c r="G9" s="408"/>
      <c r="H9" s="408"/>
      <c r="I9" s="408"/>
      <c r="J9" s="408"/>
      <c r="K9" s="408"/>
      <c r="L9" s="408"/>
      <c r="M9" s="408"/>
    </row>
    <row r="10" spans="1:13" s="13" customFormat="1" ht="13.5">
      <c r="A10" s="408"/>
      <c r="B10" s="408"/>
      <c r="C10" s="408"/>
      <c r="D10" s="408"/>
      <c r="E10" s="408"/>
      <c r="F10" s="408"/>
      <c r="G10" s="408"/>
      <c r="H10" s="408"/>
      <c r="I10" s="408"/>
      <c r="J10" s="408"/>
      <c r="K10" s="408"/>
      <c r="L10" s="408"/>
      <c r="M10" s="408"/>
    </row>
    <row r="11" spans="1:13" s="13" customFormat="1" ht="13.5">
      <c r="A11" s="408"/>
      <c r="B11" s="408"/>
      <c r="C11" s="408"/>
      <c r="D11" s="408"/>
      <c r="E11" s="408"/>
      <c r="F11" s="408"/>
      <c r="G11" s="408"/>
      <c r="H11" s="408"/>
      <c r="I11" s="408"/>
      <c r="J11" s="408"/>
      <c r="K11" s="408"/>
      <c r="L11" s="408"/>
      <c r="M11" s="408"/>
    </row>
    <row r="12" spans="1:13" s="13" customFormat="1" ht="13.5">
      <c r="A12" s="408"/>
      <c r="B12" s="408"/>
      <c r="C12" s="408"/>
      <c r="D12" s="408"/>
      <c r="E12" s="408"/>
      <c r="F12" s="408"/>
      <c r="G12" s="408"/>
      <c r="H12" s="408"/>
      <c r="I12" s="408"/>
      <c r="J12" s="408"/>
      <c r="K12" s="408"/>
      <c r="L12" s="408"/>
      <c r="M12" s="408"/>
    </row>
    <row r="13" spans="1:9" s="13" customFormat="1" ht="15" thickBot="1">
      <c r="A13" s="224"/>
      <c r="B13" s="225"/>
      <c r="C13" s="217"/>
      <c r="D13" s="217"/>
      <c r="E13" s="222"/>
      <c r="F13" s="222"/>
      <c r="G13" s="226"/>
      <c r="H13" s="223"/>
      <c r="I13" s="52"/>
    </row>
    <row r="14" spans="1:13" s="13" customFormat="1" ht="15" thickBot="1">
      <c r="A14" s="273"/>
      <c r="B14" s="274"/>
      <c r="C14" s="409" t="s">
        <v>159</v>
      </c>
      <c r="D14" s="409"/>
      <c r="E14" s="409"/>
      <c r="F14" s="409"/>
      <c r="G14" s="409"/>
      <c r="H14" s="285"/>
      <c r="I14" s="409" t="s">
        <v>163</v>
      </c>
      <c r="J14" s="409"/>
      <c r="K14" s="409"/>
      <c r="L14" s="409"/>
      <c r="M14" s="409"/>
    </row>
    <row r="15" spans="1:13" s="14" customFormat="1" ht="12.75" customHeight="1" thickBot="1">
      <c r="A15" s="448" t="s">
        <v>31</v>
      </c>
      <c r="B15" s="448" t="s">
        <v>15</v>
      </c>
      <c r="C15" s="409" t="s">
        <v>7</v>
      </c>
      <c r="D15" s="409"/>
      <c r="E15" s="353"/>
      <c r="F15" s="353"/>
      <c r="G15" s="417" t="s">
        <v>156</v>
      </c>
      <c r="H15" s="227"/>
      <c r="I15" s="409" t="s">
        <v>7</v>
      </c>
      <c r="J15" s="409"/>
      <c r="K15" s="353"/>
      <c r="L15" s="353"/>
      <c r="M15" s="417" t="s">
        <v>156</v>
      </c>
    </row>
    <row r="16" spans="1:13" s="14" customFormat="1" ht="54" customHeight="1" thickBot="1">
      <c r="A16" s="449"/>
      <c r="B16" s="449"/>
      <c r="C16" s="352">
        <v>2022</v>
      </c>
      <c r="D16" s="352">
        <v>2023</v>
      </c>
      <c r="E16" s="184" t="s">
        <v>45</v>
      </c>
      <c r="F16" s="184" t="s">
        <v>46</v>
      </c>
      <c r="G16" s="418"/>
      <c r="H16" s="227"/>
      <c r="I16" s="352">
        <v>2022</v>
      </c>
      <c r="J16" s="352">
        <v>2023</v>
      </c>
      <c r="K16" s="184" t="s">
        <v>45</v>
      </c>
      <c r="L16" s="184" t="s">
        <v>46</v>
      </c>
      <c r="M16" s="418"/>
    </row>
    <row r="17" spans="1:25" s="7" customFormat="1" ht="13.5">
      <c r="A17" s="228"/>
      <c r="B17" s="177" t="s">
        <v>0</v>
      </c>
      <c r="C17" s="295">
        <v>2941820.699504074</v>
      </c>
      <c r="D17" s="295">
        <v>2942422.902358486</v>
      </c>
      <c r="E17" s="234">
        <v>0.020470413255080366</v>
      </c>
      <c r="F17" s="234"/>
      <c r="G17" s="234">
        <v>100</v>
      </c>
      <c r="H17" s="235"/>
      <c r="I17" s="295">
        <v>20514740.52187272</v>
      </c>
      <c r="J17" s="295">
        <v>19185791.53671801</v>
      </c>
      <c r="K17" s="234">
        <v>-6.47801995710251</v>
      </c>
      <c r="L17" s="234"/>
      <c r="M17" s="234">
        <v>100</v>
      </c>
      <c r="N17" s="89"/>
      <c r="O17" s="89"/>
      <c r="P17" s="89"/>
      <c r="Q17" s="89"/>
      <c r="R17" s="89"/>
      <c r="S17" s="89"/>
      <c r="T17" s="89"/>
      <c r="U17" s="89"/>
      <c r="V17" s="89"/>
      <c r="W17" s="89"/>
      <c r="X17" s="89"/>
      <c r="Y17" s="89"/>
    </row>
    <row r="18" spans="1:13" s="11" customFormat="1" ht="12.75">
      <c r="A18" s="228"/>
      <c r="B18" s="229"/>
      <c r="C18" s="296"/>
      <c r="D18" s="296"/>
      <c r="E18" s="236"/>
      <c r="F18" s="236"/>
      <c r="G18" s="236"/>
      <c r="H18" s="237"/>
      <c r="I18" s="296"/>
      <c r="J18" s="296"/>
      <c r="K18" s="236"/>
      <c r="L18" s="236"/>
      <c r="M18" s="236"/>
    </row>
    <row r="19" spans="1:16" s="11" customFormat="1" ht="12.75">
      <c r="A19" s="451" t="s">
        <v>11</v>
      </c>
      <c r="B19" s="451"/>
      <c r="C19" s="297">
        <v>527071.4491195297</v>
      </c>
      <c r="D19" s="297">
        <v>385842.36000474414</v>
      </c>
      <c r="E19" s="238">
        <v>-26.795055841235193</v>
      </c>
      <c r="F19" s="238">
        <v>-4.800737486774556</v>
      </c>
      <c r="G19" s="238">
        <v>13.113083088616321</v>
      </c>
      <c r="H19" s="237"/>
      <c r="I19" s="297">
        <v>2491958.664159758</v>
      </c>
      <c r="J19" s="297">
        <v>2741358.411243227</v>
      </c>
      <c r="K19" s="238">
        <v>10.00818154291343</v>
      </c>
      <c r="L19" s="238">
        <v>1.215709976041666</v>
      </c>
      <c r="M19" s="238">
        <v>14.288482213500444</v>
      </c>
      <c r="N19" s="89"/>
      <c r="O19" s="89"/>
      <c r="P19" s="89"/>
    </row>
    <row r="20" spans="1:16" s="6" customFormat="1" ht="35.25" customHeight="1">
      <c r="A20" s="230">
        <v>211</v>
      </c>
      <c r="B20" s="230" t="s">
        <v>133</v>
      </c>
      <c r="C20" s="296">
        <v>407921.1682433447</v>
      </c>
      <c r="D20" s="296">
        <v>273922.02673714113</v>
      </c>
      <c r="E20" s="236">
        <v>-32.84927381514719</v>
      </c>
      <c r="F20" s="236">
        <v>-4.554973099781128</v>
      </c>
      <c r="G20" s="236">
        <v>9.309403706638504</v>
      </c>
      <c r="H20" s="237"/>
      <c r="I20" s="296">
        <v>1751619.1399932937</v>
      </c>
      <c r="J20" s="296">
        <v>2009065.3192804807</v>
      </c>
      <c r="K20" s="236">
        <v>14.697611678767842</v>
      </c>
      <c r="L20" s="236">
        <v>1.2549326617740992</v>
      </c>
      <c r="M20" s="236">
        <v>10.471631130962233</v>
      </c>
      <c r="N20" s="46"/>
      <c r="O20" s="46"/>
      <c r="P20" s="46"/>
    </row>
    <row r="21" spans="1:16" s="6" customFormat="1" ht="33" customHeight="1">
      <c r="A21" s="230">
        <v>221</v>
      </c>
      <c r="B21" s="230" t="s">
        <v>134</v>
      </c>
      <c r="C21" s="296">
        <v>110807.73640618495</v>
      </c>
      <c r="D21" s="296">
        <v>86437.35443475601</v>
      </c>
      <c r="E21" s="236">
        <v>-21.9933939288274</v>
      </c>
      <c r="F21" s="236">
        <v>-0.8284115335627779</v>
      </c>
      <c r="G21" s="236">
        <v>2.937625124025256</v>
      </c>
      <c r="H21" s="237"/>
      <c r="I21" s="296">
        <v>678015.2468562055</v>
      </c>
      <c r="J21" s="296">
        <v>598690.3440408749</v>
      </c>
      <c r="K21" s="236">
        <v>-11.699575073442858</v>
      </c>
      <c r="L21" s="236">
        <v>-0.3866727084885856</v>
      </c>
      <c r="M21" s="236">
        <v>3.1204881117106567</v>
      </c>
      <c r="N21" s="46"/>
      <c r="O21" s="46"/>
      <c r="P21" s="46"/>
    </row>
    <row r="22" spans="1:16" s="6" customFormat="1" ht="36" customHeight="1">
      <c r="A22" s="230">
        <v>202</v>
      </c>
      <c r="B22" s="230" t="s">
        <v>135</v>
      </c>
      <c r="C22" s="296">
        <v>4675.75192</v>
      </c>
      <c r="D22" s="296">
        <v>14038.554979693996</v>
      </c>
      <c r="E22" s="236">
        <v>200.24165567137268</v>
      </c>
      <c r="F22" s="236">
        <v>0.3182655918245581</v>
      </c>
      <c r="G22" s="236">
        <v>0.47710867694923986</v>
      </c>
      <c r="H22" s="237"/>
      <c r="I22" s="296">
        <v>31811.193760000013</v>
      </c>
      <c r="J22" s="296">
        <v>99923.03737559389</v>
      </c>
      <c r="K22" s="236">
        <v>214.112818680948</v>
      </c>
      <c r="L22" s="236">
        <v>0.33201416095403863</v>
      </c>
      <c r="M22" s="236">
        <v>0.520817904147243</v>
      </c>
      <c r="N22" s="46"/>
      <c r="O22" s="46"/>
      <c r="P22" s="46"/>
    </row>
    <row r="23" spans="1:16" s="6" customFormat="1" ht="12.75">
      <c r="A23" s="450" t="s">
        <v>34</v>
      </c>
      <c r="B23" s="450"/>
      <c r="C23" s="296">
        <v>3666.792550000013</v>
      </c>
      <c r="D23" s="296">
        <v>11444.423853152955</v>
      </c>
      <c r="E23" s="236">
        <v>212.10993523898466</v>
      </c>
      <c r="F23" s="236">
        <v>0.2643815547447905</v>
      </c>
      <c r="G23" s="236">
        <v>0.3889455810033197</v>
      </c>
      <c r="H23" s="237"/>
      <c r="I23" s="296">
        <v>30513.08355025854</v>
      </c>
      <c r="J23" s="296">
        <v>33679.71054627746</v>
      </c>
      <c r="K23" s="236">
        <v>10.377931783928451</v>
      </c>
      <c r="L23" s="236">
        <v>0.015435861802115805</v>
      </c>
      <c r="M23" s="236">
        <v>0.17554506668031292</v>
      </c>
      <c r="N23" s="46"/>
      <c r="O23" s="46"/>
      <c r="P23" s="46"/>
    </row>
    <row r="24" spans="1:16" s="18" customFormat="1" ht="12.75">
      <c r="A24" s="231"/>
      <c r="B24" s="232"/>
      <c r="C24" s="296"/>
      <c r="D24" s="296"/>
      <c r="E24" s="236"/>
      <c r="F24" s="236"/>
      <c r="G24" s="236"/>
      <c r="H24" s="237"/>
      <c r="I24" s="296"/>
      <c r="J24" s="296"/>
      <c r="K24" s="236"/>
      <c r="L24" s="236"/>
      <c r="M24" s="236"/>
      <c r="N24" s="46"/>
      <c r="O24" s="46"/>
      <c r="P24" s="46"/>
    </row>
    <row r="25" spans="1:16" s="11" customFormat="1" ht="12.75">
      <c r="A25" s="447" t="s">
        <v>12</v>
      </c>
      <c r="B25" s="447"/>
      <c r="C25" s="297">
        <v>2308048.2472454375</v>
      </c>
      <c r="D25" s="297">
        <v>2469975.822096835</v>
      </c>
      <c r="E25" s="238">
        <v>7.015779459751381</v>
      </c>
      <c r="F25" s="238">
        <v>5.504331888027535</v>
      </c>
      <c r="G25" s="238">
        <v>83.94360375991626</v>
      </c>
      <c r="H25" s="239"/>
      <c r="I25" s="297">
        <v>17295154.281360567</v>
      </c>
      <c r="J25" s="297">
        <v>15841806.70172634</v>
      </c>
      <c r="K25" s="238">
        <v>-8.403206794174345</v>
      </c>
      <c r="L25" s="238">
        <v>-7.084406347156448</v>
      </c>
      <c r="M25" s="238">
        <v>82.57051407760837</v>
      </c>
      <c r="N25" s="89"/>
      <c r="O25" s="89"/>
      <c r="P25" s="89"/>
    </row>
    <row r="26" spans="1:16" s="6" customFormat="1" ht="30.75" customHeight="1">
      <c r="A26" s="230">
        <v>450</v>
      </c>
      <c r="B26" s="230" t="s">
        <v>136</v>
      </c>
      <c r="C26" s="296">
        <v>375957.3139473171</v>
      </c>
      <c r="D26" s="296">
        <v>334653.41682754195</v>
      </c>
      <c r="E26" s="236">
        <v>-10.986326262976508</v>
      </c>
      <c r="F26" s="236">
        <v>-1.404024967488265</v>
      </c>
      <c r="G26" s="236">
        <v>11.373396276901666</v>
      </c>
      <c r="H26" s="237"/>
      <c r="I26" s="296">
        <v>2424805.904812909</v>
      </c>
      <c r="J26" s="296">
        <v>2308091.982712048</v>
      </c>
      <c r="K26" s="236">
        <v>-4.813330496647172</v>
      </c>
      <c r="L26" s="236">
        <v>-0.5689271184123496</v>
      </c>
      <c r="M26" s="236">
        <v>12.030215059382837</v>
      </c>
      <c r="N26" s="46"/>
      <c r="O26" s="46"/>
      <c r="P26" s="46"/>
    </row>
    <row r="27" spans="1:16" s="6" customFormat="1" ht="37.5" customHeight="1">
      <c r="A27" s="230">
        <v>401</v>
      </c>
      <c r="B27" s="230" t="s">
        <v>137</v>
      </c>
      <c r="C27" s="296">
        <v>1034335.370539806</v>
      </c>
      <c r="D27" s="296">
        <v>724741.1857537017</v>
      </c>
      <c r="E27" s="236">
        <v>-29.93170238628996</v>
      </c>
      <c r="F27" s="236">
        <v>-10.523897151117842</v>
      </c>
      <c r="G27" s="236">
        <v>24.630762123717453</v>
      </c>
      <c r="H27" s="237"/>
      <c r="I27" s="296">
        <v>6951020.656590996</v>
      </c>
      <c r="J27" s="296">
        <v>4997570.52281995</v>
      </c>
      <c r="K27" s="236">
        <v>-28.103069035175054</v>
      </c>
      <c r="L27" s="236">
        <v>-9.522178122059534</v>
      </c>
      <c r="M27" s="236">
        <v>26.048289502445265</v>
      </c>
      <c r="N27" s="46"/>
      <c r="O27" s="46"/>
      <c r="P27" s="46"/>
    </row>
    <row r="28" spans="1:16" s="6" customFormat="1" ht="26.25">
      <c r="A28" s="230">
        <v>422</v>
      </c>
      <c r="B28" s="230" t="s">
        <v>138</v>
      </c>
      <c r="C28" s="296">
        <v>372803.7609022703</v>
      </c>
      <c r="D28" s="296">
        <v>623740.100828389</v>
      </c>
      <c r="E28" s="236">
        <v>67.31057093383271</v>
      </c>
      <c r="F28" s="236">
        <v>8.5299671719769</v>
      </c>
      <c r="G28" s="236">
        <v>21.198179919291444</v>
      </c>
      <c r="H28" s="237"/>
      <c r="I28" s="296">
        <v>3760504.967244439</v>
      </c>
      <c r="J28" s="296">
        <v>3214523.4807563587</v>
      </c>
      <c r="K28" s="236">
        <v>-14.51883433857436</v>
      </c>
      <c r="L28" s="236">
        <v>-2.6614106374192605</v>
      </c>
      <c r="M28" s="236">
        <v>16.75470868431132</v>
      </c>
      <c r="N28" s="46"/>
      <c r="O28" s="46"/>
      <c r="P28" s="46"/>
    </row>
    <row r="29" spans="1:16" s="6" customFormat="1" ht="37.5" customHeight="1">
      <c r="A29" s="230">
        <v>406</v>
      </c>
      <c r="B29" s="230" t="s">
        <v>139</v>
      </c>
      <c r="C29" s="296">
        <v>70273.15165</v>
      </c>
      <c r="D29" s="296">
        <v>57579.66803999999</v>
      </c>
      <c r="E29" s="236">
        <v>-18.063062936497754</v>
      </c>
      <c r="F29" s="236">
        <v>-0.4314839314353812</v>
      </c>
      <c r="G29" s="236">
        <v>1.9568794136915961</v>
      </c>
      <c r="H29" s="237"/>
      <c r="I29" s="296">
        <v>800896.0946299995</v>
      </c>
      <c r="J29" s="296">
        <v>399991.92698999983</v>
      </c>
      <c r="K29" s="236">
        <v>-50.05695124849006</v>
      </c>
      <c r="L29" s="236">
        <v>-1.954224900931881</v>
      </c>
      <c r="M29" s="236">
        <v>2.0848341139561026</v>
      </c>
      <c r="N29" s="46"/>
      <c r="O29" s="46"/>
      <c r="P29" s="46"/>
    </row>
    <row r="30" spans="1:16" s="6" customFormat="1" ht="36.75" customHeight="1">
      <c r="A30" s="230">
        <v>408</v>
      </c>
      <c r="B30" s="230" t="s">
        <v>140</v>
      </c>
      <c r="C30" s="296">
        <v>230695.688395963</v>
      </c>
      <c r="D30" s="296">
        <v>213301.978332252</v>
      </c>
      <c r="E30" s="236">
        <v>-7.5396771325247585</v>
      </c>
      <c r="F30" s="236">
        <v>-0.5912566345951397</v>
      </c>
      <c r="G30" s="236">
        <v>7.2491951500676794</v>
      </c>
      <c r="H30" s="237"/>
      <c r="I30" s="296">
        <v>1780604.9411199486</v>
      </c>
      <c r="J30" s="296">
        <v>1660395.9263411148</v>
      </c>
      <c r="K30" s="236">
        <v>-6.7510210717053205</v>
      </c>
      <c r="L30" s="236">
        <v>-0.5859641005484205</v>
      </c>
      <c r="M30" s="236">
        <v>8.65429984039714</v>
      </c>
      <c r="N30" s="46"/>
      <c r="O30" s="46"/>
      <c r="P30" s="46"/>
    </row>
    <row r="31" spans="1:16" s="6" customFormat="1" ht="12.75">
      <c r="A31" s="450" t="s">
        <v>34</v>
      </c>
      <c r="B31" s="450"/>
      <c r="C31" s="296">
        <v>223982.96181008127</v>
      </c>
      <c r="D31" s="296">
        <v>515959.4723149503</v>
      </c>
      <c r="E31" s="236">
        <v>130.356571832656</v>
      </c>
      <c r="F31" s="236">
        <v>9.925027400687263</v>
      </c>
      <c r="G31" s="236">
        <v>17.53519087624642</v>
      </c>
      <c r="H31" s="237"/>
      <c r="I31" s="296">
        <v>1577321.7169622742</v>
      </c>
      <c r="J31" s="296">
        <v>3261232.862106867</v>
      </c>
      <c r="K31" s="236">
        <v>106.75762129159021</v>
      </c>
      <c r="L31" s="236">
        <v>8.208298532214993</v>
      </c>
      <c r="M31" s="236">
        <v>16.998166877115693</v>
      </c>
      <c r="N31" s="46"/>
      <c r="O31" s="46"/>
      <c r="P31" s="46"/>
    </row>
    <row r="32" spans="1:16" s="11" customFormat="1" ht="12.75">
      <c r="A32" s="233"/>
      <c r="B32" s="232"/>
      <c r="C32" s="296"/>
      <c r="D32" s="296"/>
      <c r="E32" s="236"/>
      <c r="F32" s="236"/>
      <c r="G32" s="236"/>
      <c r="H32" s="237"/>
      <c r="I32" s="296"/>
      <c r="J32" s="296"/>
      <c r="K32" s="236"/>
      <c r="L32" s="236"/>
      <c r="M32" s="236"/>
      <c r="N32" s="46"/>
      <c r="O32" s="46"/>
      <c r="P32" s="46"/>
    </row>
    <row r="33" spans="1:16" s="11" customFormat="1" ht="12.75">
      <c r="A33" s="447" t="s">
        <v>13</v>
      </c>
      <c r="B33" s="447"/>
      <c r="C33" s="297">
        <v>82947.82028022596</v>
      </c>
      <c r="D33" s="297">
        <v>56308.82753274499</v>
      </c>
      <c r="E33" s="238">
        <v>-32.11536199201546</v>
      </c>
      <c r="F33" s="238">
        <v>-0.9055274086545017</v>
      </c>
      <c r="G33" s="238">
        <v>1.9136891399129237</v>
      </c>
      <c r="H33" s="239"/>
      <c r="I33" s="297">
        <v>511697.5038260174</v>
      </c>
      <c r="J33" s="297">
        <v>362650.34471005795</v>
      </c>
      <c r="K33" s="238">
        <v>-29.127982450865552</v>
      </c>
      <c r="L33" s="238">
        <v>-0.726536896516171</v>
      </c>
      <c r="M33" s="238">
        <v>1.8902026742864015</v>
      </c>
      <c r="N33" s="7"/>
      <c r="O33" s="7"/>
      <c r="P33" s="7"/>
    </row>
    <row r="34" spans="1:25" s="6" customFormat="1" ht="47.25" customHeight="1">
      <c r="A34" s="230">
        <v>616</v>
      </c>
      <c r="B34" s="230" t="s">
        <v>141</v>
      </c>
      <c r="C34" s="296">
        <v>25325.106399503988</v>
      </c>
      <c r="D34" s="296">
        <v>22722.65835466699</v>
      </c>
      <c r="E34" s="236">
        <v>-10.276158385214007</v>
      </c>
      <c r="F34" s="236">
        <v>-0.08846385659315378</v>
      </c>
      <c r="G34" s="236">
        <v>0.7722431176175847</v>
      </c>
      <c r="H34" s="237"/>
      <c r="I34" s="296">
        <v>187228.54433243818</v>
      </c>
      <c r="J34" s="296">
        <v>132354.57495499396</v>
      </c>
      <c r="K34" s="236">
        <v>-29.308548850335235</v>
      </c>
      <c r="L34" s="236">
        <v>-0.2674855639482149</v>
      </c>
      <c r="M34" s="236">
        <v>0.6898572555721358</v>
      </c>
      <c r="N34" s="7"/>
      <c r="O34" s="7"/>
      <c r="P34" s="7"/>
      <c r="Q34" s="37"/>
      <c r="R34" s="37"/>
      <c r="S34" s="37"/>
      <c r="T34" s="37"/>
      <c r="U34" s="37"/>
      <c r="V34" s="37"/>
      <c r="W34" s="37"/>
      <c r="X34" s="37"/>
      <c r="Y34" s="37"/>
    </row>
    <row r="35" spans="1:25" s="37" customFormat="1" ht="35.25" customHeight="1">
      <c r="A35" s="230">
        <v>608</v>
      </c>
      <c r="B35" s="230" t="s">
        <v>142</v>
      </c>
      <c r="C35" s="296">
        <v>2884.52332</v>
      </c>
      <c r="D35" s="296">
        <v>4686.368879999999</v>
      </c>
      <c r="E35" s="236">
        <v>62.46597306067192</v>
      </c>
      <c r="F35" s="236">
        <v>0.06124933311889982</v>
      </c>
      <c r="G35" s="236">
        <v>0.1592690458004409</v>
      </c>
      <c r="H35" s="237"/>
      <c r="I35" s="296">
        <v>25234.73109</v>
      </c>
      <c r="J35" s="296">
        <v>23549.442999999992</v>
      </c>
      <c r="K35" s="236">
        <v>-6.678446796161241</v>
      </c>
      <c r="L35" s="236">
        <v>-0.008215010510141051</v>
      </c>
      <c r="M35" s="236">
        <v>0.1227441826151961</v>
      </c>
      <c r="N35" s="7"/>
      <c r="O35" s="7"/>
      <c r="P35" s="7"/>
      <c r="Q35" s="6"/>
      <c r="R35" s="6"/>
      <c r="S35" s="6"/>
      <c r="T35" s="6"/>
      <c r="U35" s="6"/>
      <c r="V35" s="6"/>
      <c r="W35" s="6"/>
      <c r="X35" s="6"/>
      <c r="Y35" s="6"/>
    </row>
    <row r="36" spans="1:16" s="6" customFormat="1" ht="57.75" customHeight="1">
      <c r="A36" s="230">
        <v>605</v>
      </c>
      <c r="B36" s="230" t="s">
        <v>143</v>
      </c>
      <c r="C36" s="296">
        <v>1506.75269</v>
      </c>
      <c r="D36" s="296">
        <v>2021.91617</v>
      </c>
      <c r="E36" s="236">
        <v>34.19031427114956</v>
      </c>
      <c r="F36" s="236">
        <v>0.017511722590260008</v>
      </c>
      <c r="G36" s="236">
        <v>0.06871602883390222</v>
      </c>
      <c r="H36" s="237"/>
      <c r="I36" s="296">
        <v>22217.264859999992</v>
      </c>
      <c r="J36" s="296">
        <v>18043.039210000003</v>
      </c>
      <c r="K36" s="236">
        <v>-18.788206722580302</v>
      </c>
      <c r="L36" s="236">
        <v>-0.02034744551387062</v>
      </c>
      <c r="M36" s="236">
        <v>0.09404375720161978</v>
      </c>
      <c r="N36" s="7"/>
      <c r="O36" s="7"/>
      <c r="P36" s="7"/>
    </row>
    <row r="37" spans="1:16" s="6" customFormat="1" ht="44.25" customHeight="1">
      <c r="A37" s="230">
        <v>601</v>
      </c>
      <c r="B37" s="230" t="s">
        <v>144</v>
      </c>
      <c r="C37" s="296">
        <v>35022.546807860985</v>
      </c>
      <c r="D37" s="296">
        <v>21401.349226101996</v>
      </c>
      <c r="E37" s="236">
        <v>-38.89265294293687</v>
      </c>
      <c r="F37" s="236">
        <v>-0.46301929903665506</v>
      </c>
      <c r="G37" s="236">
        <v>0.7273376375961402</v>
      </c>
      <c r="H37" s="237"/>
      <c r="I37" s="296">
        <v>211533.64354110722</v>
      </c>
      <c r="J37" s="296">
        <v>160672.7210828889</v>
      </c>
      <c r="K37" s="236">
        <v>-24.043892785468213</v>
      </c>
      <c r="L37" s="236">
        <v>-0.2479237912075497</v>
      </c>
      <c r="M37" s="236">
        <v>0.8374568272327539</v>
      </c>
      <c r="N37" s="7"/>
      <c r="O37" s="7"/>
      <c r="P37" s="7"/>
    </row>
    <row r="38" spans="1:16" s="11" customFormat="1" ht="12.75">
      <c r="A38" s="450" t="s">
        <v>34</v>
      </c>
      <c r="B38" s="450"/>
      <c r="C38" s="296">
        <v>18208.89106286099</v>
      </c>
      <c r="D38" s="296">
        <v>5476.534901976003</v>
      </c>
      <c r="E38" s="236">
        <v>-69.92384169321551</v>
      </c>
      <c r="F38" s="236">
        <v>-0.4328053087338525</v>
      </c>
      <c r="G38" s="236">
        <v>0.18612331006485544</v>
      </c>
      <c r="H38" s="237"/>
      <c r="I38" s="296">
        <v>65483.32000247203</v>
      </c>
      <c r="J38" s="296">
        <v>28030.566462175106</v>
      </c>
      <c r="K38" s="236">
        <v>-57.194341305363054</v>
      </c>
      <c r="L38" s="236">
        <v>-0.18256508533639493</v>
      </c>
      <c r="M38" s="236">
        <v>0.146100651664696</v>
      </c>
      <c r="N38" s="46"/>
      <c r="O38" s="46"/>
      <c r="P38" s="46"/>
    </row>
    <row r="39" spans="1:13" s="6" customFormat="1" ht="12.75">
      <c r="A39" s="231"/>
      <c r="B39" s="232"/>
      <c r="C39" s="296"/>
      <c r="D39" s="296"/>
      <c r="E39" s="236"/>
      <c r="F39" s="236"/>
      <c r="G39" s="236"/>
      <c r="H39" s="237"/>
      <c r="I39" s="296"/>
      <c r="J39" s="296"/>
      <c r="K39" s="236"/>
      <c r="L39" s="236"/>
      <c r="M39" s="236"/>
    </row>
    <row r="40" spans="1:13" s="11" customFormat="1" ht="12.75">
      <c r="A40" s="447" t="s">
        <v>14</v>
      </c>
      <c r="B40" s="447"/>
      <c r="C40" s="297">
        <v>23753.182858881006</v>
      </c>
      <c r="D40" s="297">
        <v>30295.892724161993</v>
      </c>
      <c r="E40" s="238">
        <v>27.544560676990514</v>
      </c>
      <c r="F40" s="238">
        <v>0.22240342065660026</v>
      </c>
      <c r="G40" s="238">
        <v>1.0296240115545068</v>
      </c>
      <c r="H40" s="239"/>
      <c r="I40" s="297">
        <v>215930.07252637806</v>
      </c>
      <c r="J40" s="297">
        <v>239976.079038386</v>
      </c>
      <c r="K40" s="238">
        <v>11.136015577019954</v>
      </c>
      <c r="L40" s="238">
        <v>0.11721331052844756</v>
      </c>
      <c r="M40" s="238">
        <v>1.2508010346047842</v>
      </c>
    </row>
    <row r="41" spans="1:13" s="6" customFormat="1" ht="38.25" customHeight="1">
      <c r="A41" s="230">
        <v>805</v>
      </c>
      <c r="B41" s="230" t="s">
        <v>145</v>
      </c>
      <c r="C41" s="296">
        <v>2509.2866355999995</v>
      </c>
      <c r="D41" s="296">
        <v>1914.0076199999994</v>
      </c>
      <c r="E41" s="236">
        <v>-23.723037741268726</v>
      </c>
      <c r="F41" s="236">
        <v>-0.0202350542879908</v>
      </c>
      <c r="G41" s="236">
        <v>0.0650486923027222</v>
      </c>
      <c r="H41" s="237"/>
      <c r="I41" s="296">
        <v>23697.076047900016</v>
      </c>
      <c r="J41" s="296">
        <v>17699.016603543994</v>
      </c>
      <c r="K41" s="236">
        <v>-25.311390452694926</v>
      </c>
      <c r="L41" s="236">
        <v>-0.02923780311996108</v>
      </c>
      <c r="M41" s="236">
        <v>0.09225064584732609</v>
      </c>
    </row>
    <row r="42" spans="1:13" s="6" customFormat="1" ht="39">
      <c r="A42" s="230">
        <v>814</v>
      </c>
      <c r="B42" s="230" t="s">
        <v>146</v>
      </c>
      <c r="C42" s="296">
        <v>4427.32121118</v>
      </c>
      <c r="D42" s="296">
        <v>5787.372156628999</v>
      </c>
      <c r="E42" s="236">
        <v>30.719500135083</v>
      </c>
      <c r="F42" s="236">
        <v>0.04623160567461752</v>
      </c>
      <c r="G42" s="236">
        <v>0.19668729984361383</v>
      </c>
      <c r="H42" s="237"/>
      <c r="I42" s="296">
        <v>21555.364119578026</v>
      </c>
      <c r="J42" s="296">
        <v>44756.70473825898</v>
      </c>
      <c r="K42" s="236">
        <v>107.63604126551472</v>
      </c>
      <c r="L42" s="236">
        <v>0.11309594968527041</v>
      </c>
      <c r="M42" s="236">
        <v>0.2332804703553827</v>
      </c>
    </row>
    <row r="43" spans="1:13" ht="39" customHeight="1">
      <c r="A43" s="230">
        <v>807</v>
      </c>
      <c r="B43" s="230" t="s">
        <v>147</v>
      </c>
      <c r="C43" s="296">
        <v>2831.5607999999997</v>
      </c>
      <c r="D43" s="296">
        <v>2915.4272600000004</v>
      </c>
      <c r="E43" s="236">
        <v>2.9618456365125834</v>
      </c>
      <c r="F43" s="236">
        <v>0.0028508351992403438</v>
      </c>
      <c r="G43" s="236">
        <v>0.09908253696853545</v>
      </c>
      <c r="H43" s="237"/>
      <c r="I43" s="296">
        <v>20564.800757008</v>
      </c>
      <c r="J43" s="296">
        <v>31485.16690670899</v>
      </c>
      <c r="K43" s="236">
        <v>53.1022219895789</v>
      </c>
      <c r="L43" s="236">
        <v>0.053231802459591165</v>
      </c>
      <c r="M43" s="236">
        <v>0.16410668721408903</v>
      </c>
    </row>
    <row r="44" spans="1:13" s="12" customFormat="1" ht="13.5" thickBot="1">
      <c r="A44" s="452" t="s">
        <v>34</v>
      </c>
      <c r="B44" s="452"/>
      <c r="C44" s="298">
        <v>13985.014212101007</v>
      </c>
      <c r="D44" s="298">
        <v>19679.085687532996</v>
      </c>
      <c r="E44" s="240">
        <v>40.71552155095417</v>
      </c>
      <c r="F44" s="240">
        <v>0.19355603407073324</v>
      </c>
      <c r="G44" s="240">
        <v>0.6688054824396354</v>
      </c>
      <c r="H44" s="241"/>
      <c r="I44" s="298">
        <v>150112.83160189202</v>
      </c>
      <c r="J44" s="298">
        <v>146035.19078987403</v>
      </c>
      <c r="K44" s="240">
        <v>-2.7163839150220803</v>
      </c>
      <c r="L44" s="240">
        <v>-0.01987663849645294</v>
      </c>
      <c r="M44" s="240">
        <v>0.7611632311879863</v>
      </c>
    </row>
    <row r="45" spans="1:9" s="2" customFormat="1" ht="15">
      <c r="A45" s="243" t="s">
        <v>70</v>
      </c>
      <c r="B45" s="245"/>
      <c r="C45" s="246"/>
      <c r="D45" s="246"/>
      <c r="E45" s="246"/>
      <c r="F45" s="100"/>
      <c r="G45" s="100"/>
      <c r="H45" s="100"/>
      <c r="I45" s="51"/>
    </row>
    <row r="46" spans="1:9" s="2" customFormat="1" ht="15">
      <c r="A46" s="243" t="str">
        <f>+'Cuadro S.5'!A58</f>
        <v>Actualizado: 18 de septiembre de 2023</v>
      </c>
      <c r="B46" s="245"/>
      <c r="C46" s="246"/>
      <c r="D46" s="246"/>
      <c r="E46" s="246"/>
      <c r="F46" s="100"/>
      <c r="G46" s="100"/>
      <c r="H46" s="100"/>
      <c r="I46" s="51"/>
    </row>
    <row r="47" spans="1:7" s="19" customFormat="1" ht="12.75">
      <c r="A47" s="410" t="s">
        <v>69</v>
      </c>
      <c r="B47" s="410"/>
      <c r="C47" s="410"/>
      <c r="D47" s="410"/>
      <c r="E47" s="410"/>
      <c r="F47" s="73"/>
      <c r="G47" s="73"/>
    </row>
    <row r="48" spans="1:6" ht="12.75">
      <c r="A48" s="410" t="s">
        <v>66</v>
      </c>
      <c r="B48" s="410"/>
      <c r="C48" s="410"/>
      <c r="D48" s="410"/>
      <c r="E48" s="410"/>
      <c r="F48" s="104"/>
    </row>
    <row r="49" spans="1:5" ht="12.75">
      <c r="A49" s="413" t="s">
        <v>65</v>
      </c>
      <c r="B49" s="413"/>
      <c r="C49" s="413"/>
      <c r="D49" s="413"/>
      <c r="E49" s="413"/>
    </row>
  </sheetData>
  <sheetProtection/>
  <mergeCells count="21">
    <mergeCell ref="A6:M7"/>
    <mergeCell ref="A8:M12"/>
    <mergeCell ref="C14:G14"/>
    <mergeCell ref="A23:B23"/>
    <mergeCell ref="A15:A16"/>
    <mergeCell ref="I14:M14"/>
    <mergeCell ref="M15:M16"/>
    <mergeCell ref="A31:B31"/>
    <mergeCell ref="A19:B19"/>
    <mergeCell ref="A49:E49"/>
    <mergeCell ref="A48:E48"/>
    <mergeCell ref="A44:B44"/>
    <mergeCell ref="C15:D15"/>
    <mergeCell ref="A33:B33"/>
    <mergeCell ref="A47:E47"/>
    <mergeCell ref="A40:B40"/>
    <mergeCell ref="B15:B16"/>
    <mergeCell ref="A38:B38"/>
    <mergeCell ref="I15:J15"/>
    <mergeCell ref="G15:G16"/>
    <mergeCell ref="A25:B25"/>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PageLayoutView="0" workbookViewId="0" topLeftCell="A1">
      <selection activeCell="R2" sqref="R2"/>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8" width="12.8515625" style="15" bestFit="1" customWidth="1"/>
    <col min="9" max="9" width="11.57421875" style="15" bestFit="1" customWidth="1"/>
    <col min="10" max="10" width="14.57421875" style="15" bestFit="1" customWidth="1"/>
    <col min="11" max="11" width="1.8515625" style="15" customWidth="1"/>
    <col min="12" max="13" width="12.8515625" style="15" bestFit="1" customWidth="1"/>
    <col min="14" max="14" width="11.57421875" style="15" bestFit="1" customWidth="1"/>
    <col min="15" max="15" width="13.57421875" style="15" customWidth="1"/>
    <col min="16" max="16" width="3.00390625" style="15" customWidth="1"/>
    <col min="17" max="18" width="12.8515625" style="15" bestFit="1" customWidth="1"/>
    <col min="19" max="19" width="11.57421875" style="15" bestFit="1" customWidth="1"/>
    <col min="20" max="20" width="17.28125" style="15" customWidth="1"/>
    <col min="21"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20" ht="12.75" customHeight="1">
      <c r="A6" s="407" t="s">
        <v>50</v>
      </c>
      <c r="B6" s="407"/>
      <c r="C6" s="407"/>
      <c r="D6" s="407"/>
      <c r="E6" s="407"/>
      <c r="F6" s="407"/>
      <c r="G6" s="407"/>
      <c r="H6" s="407"/>
      <c r="I6" s="407"/>
      <c r="J6" s="407"/>
      <c r="K6" s="407"/>
      <c r="L6" s="407"/>
      <c r="M6" s="407"/>
      <c r="N6" s="407"/>
      <c r="O6" s="407"/>
      <c r="P6" s="407"/>
      <c r="Q6" s="407"/>
      <c r="R6" s="407"/>
      <c r="S6" s="407"/>
      <c r="T6" s="407"/>
    </row>
    <row r="7" spans="1:20" ht="12.75" customHeight="1">
      <c r="A7" s="407"/>
      <c r="B7" s="407"/>
      <c r="C7" s="407"/>
      <c r="D7" s="407"/>
      <c r="E7" s="407"/>
      <c r="F7" s="407"/>
      <c r="G7" s="407"/>
      <c r="H7" s="407"/>
      <c r="I7" s="407"/>
      <c r="J7" s="407"/>
      <c r="K7" s="407"/>
      <c r="L7" s="407"/>
      <c r="M7" s="407"/>
      <c r="N7" s="407"/>
      <c r="O7" s="407"/>
      <c r="P7" s="407"/>
      <c r="Q7" s="407"/>
      <c r="R7" s="407"/>
      <c r="S7" s="407"/>
      <c r="T7" s="407"/>
    </row>
    <row r="8" spans="1:20" ht="12.75" customHeight="1">
      <c r="A8" s="408" t="s">
        <v>158</v>
      </c>
      <c r="B8" s="408"/>
      <c r="C8" s="408"/>
      <c r="D8" s="408"/>
      <c r="E8" s="408"/>
      <c r="F8" s="408"/>
      <c r="G8" s="408"/>
      <c r="H8" s="408"/>
      <c r="I8" s="408"/>
      <c r="J8" s="408"/>
      <c r="K8" s="408"/>
      <c r="L8" s="408"/>
      <c r="M8" s="408"/>
      <c r="N8" s="408"/>
      <c r="O8" s="408"/>
      <c r="P8" s="408"/>
      <c r="Q8" s="408"/>
      <c r="R8" s="408"/>
      <c r="S8" s="408"/>
      <c r="T8" s="408"/>
    </row>
    <row r="9" spans="1:20" ht="12.75">
      <c r="A9" s="408"/>
      <c r="B9" s="408"/>
      <c r="C9" s="408"/>
      <c r="D9" s="408"/>
      <c r="E9" s="408"/>
      <c r="F9" s="408"/>
      <c r="G9" s="408"/>
      <c r="H9" s="408"/>
      <c r="I9" s="408"/>
      <c r="J9" s="408"/>
      <c r="K9" s="408"/>
      <c r="L9" s="408"/>
      <c r="M9" s="408"/>
      <c r="N9" s="408"/>
      <c r="O9" s="408"/>
      <c r="P9" s="408"/>
      <c r="Q9" s="408"/>
      <c r="R9" s="408"/>
      <c r="S9" s="408"/>
      <c r="T9" s="408"/>
    </row>
    <row r="10" spans="1:20" ht="12.75">
      <c r="A10" s="408"/>
      <c r="B10" s="408"/>
      <c r="C10" s="408"/>
      <c r="D10" s="408"/>
      <c r="E10" s="408"/>
      <c r="F10" s="408"/>
      <c r="G10" s="408"/>
      <c r="H10" s="408"/>
      <c r="I10" s="408"/>
      <c r="J10" s="408"/>
      <c r="K10" s="408"/>
      <c r="L10" s="408"/>
      <c r="M10" s="408"/>
      <c r="N10" s="408"/>
      <c r="O10" s="408"/>
      <c r="P10" s="408"/>
      <c r="Q10" s="408"/>
      <c r="R10" s="408"/>
      <c r="S10" s="408"/>
      <c r="T10" s="408"/>
    </row>
    <row r="11" spans="1:20" ht="12.75">
      <c r="A11" s="408"/>
      <c r="B11" s="408"/>
      <c r="C11" s="408"/>
      <c r="D11" s="408"/>
      <c r="E11" s="408"/>
      <c r="F11" s="408"/>
      <c r="G11" s="408"/>
      <c r="H11" s="408"/>
      <c r="I11" s="408"/>
      <c r="J11" s="408"/>
      <c r="K11" s="408"/>
      <c r="L11" s="408"/>
      <c r="M11" s="408"/>
      <c r="N11" s="408"/>
      <c r="O11" s="408"/>
      <c r="P11" s="408"/>
      <c r="Q11" s="408"/>
      <c r="R11" s="408"/>
      <c r="S11" s="408"/>
      <c r="T11" s="408"/>
    </row>
    <row r="12" spans="1:20" ht="12.75">
      <c r="A12" s="408"/>
      <c r="B12" s="408"/>
      <c r="C12" s="408"/>
      <c r="D12" s="408"/>
      <c r="E12" s="408"/>
      <c r="F12" s="408"/>
      <c r="G12" s="408"/>
      <c r="H12" s="408"/>
      <c r="I12" s="408"/>
      <c r="J12" s="408"/>
      <c r="K12" s="408"/>
      <c r="L12" s="408"/>
      <c r="M12" s="408"/>
      <c r="N12" s="408"/>
      <c r="O12" s="408"/>
      <c r="P12" s="408"/>
      <c r="Q12" s="408"/>
      <c r="R12" s="408"/>
      <c r="S12" s="408"/>
      <c r="T12" s="408"/>
    </row>
    <row r="13" spans="1:10" ht="13.5" thickBot="1">
      <c r="A13" s="282"/>
      <c r="B13" s="282"/>
      <c r="C13" s="282"/>
      <c r="D13" s="282"/>
      <c r="E13" s="282"/>
      <c r="F13" s="282"/>
      <c r="G13" s="282"/>
      <c r="H13" s="282"/>
      <c r="I13" s="282"/>
      <c r="J13" s="282"/>
    </row>
    <row r="14" spans="1:20" ht="14.25" thickBot="1">
      <c r="A14" s="122"/>
      <c r="B14" s="409" t="s">
        <v>159</v>
      </c>
      <c r="C14" s="409"/>
      <c r="D14" s="409"/>
      <c r="E14" s="409"/>
      <c r="F14" s="409"/>
      <c r="G14" s="409"/>
      <c r="H14" s="409"/>
      <c r="I14" s="409"/>
      <c r="J14" s="409"/>
      <c r="K14" s="280"/>
      <c r="L14" s="409" t="s">
        <v>160</v>
      </c>
      <c r="M14" s="409"/>
      <c r="N14" s="409"/>
      <c r="O14" s="409"/>
      <c r="P14" s="409"/>
      <c r="Q14" s="409"/>
      <c r="R14" s="409"/>
      <c r="S14" s="409"/>
      <c r="T14" s="409"/>
    </row>
    <row r="15" spans="1:20" ht="14.25" thickBot="1">
      <c r="A15" s="411" t="s">
        <v>37</v>
      </c>
      <c r="B15" s="409" t="s">
        <v>21</v>
      </c>
      <c r="C15" s="409"/>
      <c r="D15" s="409"/>
      <c r="E15" s="409"/>
      <c r="F15" s="409"/>
      <c r="G15" s="409" t="s">
        <v>22</v>
      </c>
      <c r="H15" s="409"/>
      <c r="I15" s="409"/>
      <c r="J15" s="409"/>
      <c r="L15" s="409" t="s">
        <v>21</v>
      </c>
      <c r="M15" s="409"/>
      <c r="N15" s="409"/>
      <c r="O15" s="409"/>
      <c r="P15" s="409"/>
      <c r="Q15" s="409" t="s">
        <v>22</v>
      </c>
      <c r="R15" s="409"/>
      <c r="S15" s="409"/>
      <c r="T15" s="409"/>
    </row>
    <row r="16" spans="1:20" ht="27" thickBot="1">
      <c r="A16" s="412"/>
      <c r="B16" s="123">
        <v>2022</v>
      </c>
      <c r="C16" s="123">
        <v>2023</v>
      </c>
      <c r="D16" s="124" t="s">
        <v>45</v>
      </c>
      <c r="E16" s="124" t="s">
        <v>46</v>
      </c>
      <c r="F16" s="125"/>
      <c r="G16" s="277">
        <v>2022</v>
      </c>
      <c r="H16" s="277">
        <v>2023</v>
      </c>
      <c r="I16" s="124" t="s">
        <v>45</v>
      </c>
      <c r="J16" s="124" t="s">
        <v>46</v>
      </c>
      <c r="L16" s="277">
        <v>2022</v>
      </c>
      <c r="M16" s="277">
        <v>2023</v>
      </c>
      <c r="N16" s="124" t="s">
        <v>45</v>
      </c>
      <c r="O16" s="124" t="s">
        <v>46</v>
      </c>
      <c r="P16" s="125"/>
      <c r="Q16" s="277">
        <v>2022</v>
      </c>
      <c r="R16" s="277">
        <v>2023</v>
      </c>
      <c r="S16" s="124" t="s">
        <v>45</v>
      </c>
      <c r="T16" s="124" t="s">
        <v>46</v>
      </c>
    </row>
    <row r="17" spans="1:20" s="5" customFormat="1" ht="13.5">
      <c r="A17" s="126" t="s">
        <v>1</v>
      </c>
      <c r="B17" s="329">
        <v>2811555.0647500074</v>
      </c>
      <c r="C17" s="329">
        <v>2783179.818849999</v>
      </c>
      <c r="D17" s="128">
        <v>-1.009236712300754</v>
      </c>
      <c r="E17" s="128"/>
      <c r="F17" s="127"/>
      <c r="G17" s="329">
        <v>3111191.938467011</v>
      </c>
      <c r="H17" s="329">
        <v>3189847.049633999</v>
      </c>
      <c r="I17" s="128">
        <v>2.528134320306319</v>
      </c>
      <c r="J17" s="128"/>
      <c r="L17" s="128">
        <v>21639057.679049816</v>
      </c>
      <c r="M17" s="128">
        <v>18502322.279909834</v>
      </c>
      <c r="N17" s="128">
        <v>-14.495711623232378</v>
      </c>
      <c r="O17" s="128"/>
      <c r="P17" s="127"/>
      <c r="Q17" s="128">
        <v>20406698.631350208</v>
      </c>
      <c r="R17" s="128">
        <v>22990265.83297927</v>
      </c>
      <c r="S17" s="128">
        <v>12.660387886848113</v>
      </c>
      <c r="T17" s="128"/>
    </row>
    <row r="18" spans="1:20" ht="13.5">
      <c r="A18" s="129" t="s">
        <v>16</v>
      </c>
      <c r="B18" s="330">
        <v>1025647.9612499999</v>
      </c>
      <c r="C18" s="330">
        <v>1084437.019120003</v>
      </c>
      <c r="D18" s="130">
        <v>5.731894382001657</v>
      </c>
      <c r="E18" s="130">
        <v>2.090980134341792</v>
      </c>
      <c r="F18" s="131"/>
      <c r="G18" s="330">
        <v>332574.1152819988</v>
      </c>
      <c r="H18" s="330">
        <v>329021.787211</v>
      </c>
      <c r="I18" s="130">
        <v>-1.0681312548893707</v>
      </c>
      <c r="J18" s="130">
        <v>-0.1141790073147716</v>
      </c>
      <c r="L18" s="130">
        <v>7847182.563779861</v>
      </c>
      <c r="M18" s="130">
        <v>6209411.659679922</v>
      </c>
      <c r="N18" s="130">
        <v>-20.870814343728618</v>
      </c>
      <c r="O18" s="130">
        <v>-7.568586989282677</v>
      </c>
      <c r="P18" s="131"/>
      <c r="Q18" s="130">
        <v>2408768.942872988</v>
      </c>
      <c r="R18" s="130">
        <v>2225728.048174994</v>
      </c>
      <c r="S18" s="130">
        <v>-7.598939501423385</v>
      </c>
      <c r="T18" s="130">
        <v>-0.8969647565471157</v>
      </c>
    </row>
    <row r="19" spans="1:20" ht="13.5">
      <c r="A19" s="119" t="s">
        <v>54</v>
      </c>
      <c r="B19" s="331">
        <v>1675177.7475600073</v>
      </c>
      <c r="C19" s="331">
        <v>1609310.4075499962</v>
      </c>
      <c r="D19" s="132">
        <v>-3.9319612564070128</v>
      </c>
      <c r="E19" s="132">
        <v>-2.3427369727104304</v>
      </c>
      <c r="F19" s="131"/>
      <c r="G19" s="331">
        <v>2537783.469621012</v>
      </c>
      <c r="H19" s="331">
        <v>2646214.845166999</v>
      </c>
      <c r="I19" s="132">
        <v>4.272680346608926</v>
      </c>
      <c r="J19" s="132">
        <v>3.485203667614757</v>
      </c>
      <c r="L19" s="132">
        <v>12981729.086599957</v>
      </c>
      <c r="M19" s="132">
        <v>11679828.73558991</v>
      </c>
      <c r="N19" s="132">
        <v>-10.028712988271327</v>
      </c>
      <c r="O19" s="132">
        <v>-6.016437362106122</v>
      </c>
      <c r="P19" s="131"/>
      <c r="Q19" s="132">
        <v>16304954.099632215</v>
      </c>
      <c r="R19" s="132">
        <v>19270869.66443328</v>
      </c>
      <c r="S19" s="132">
        <v>18.190272396215846</v>
      </c>
      <c r="T19" s="132">
        <v>14.53402933213614</v>
      </c>
    </row>
    <row r="20" spans="1:20" ht="13.5">
      <c r="A20" s="129" t="s">
        <v>13</v>
      </c>
      <c r="B20" s="330">
        <v>84023.91328000008</v>
      </c>
      <c r="C20" s="330">
        <v>56277.448980000045</v>
      </c>
      <c r="D20" s="130">
        <v>-33.02210432348958</v>
      </c>
      <c r="E20" s="130">
        <v>-0.9868725193353859</v>
      </c>
      <c r="F20" s="131"/>
      <c r="G20" s="330">
        <v>63872.82678400006</v>
      </c>
      <c r="H20" s="330">
        <v>52833.50702599997</v>
      </c>
      <c r="I20" s="130">
        <v>-17.28328040863444</v>
      </c>
      <c r="J20" s="130">
        <v>-0.3548260594760842</v>
      </c>
      <c r="L20" s="130">
        <v>588023.7106299994</v>
      </c>
      <c r="M20" s="130">
        <v>370577.98129000026</v>
      </c>
      <c r="N20" s="130">
        <v>-36.97907506264181</v>
      </c>
      <c r="O20" s="130">
        <v>-1.0048761483293358</v>
      </c>
      <c r="P20" s="131"/>
      <c r="Q20" s="130">
        <v>364632.47753299976</v>
      </c>
      <c r="R20" s="130">
        <v>330220.8013330001</v>
      </c>
      <c r="S20" s="130">
        <v>-9.43735907257064</v>
      </c>
      <c r="T20" s="130">
        <v>-0.16862931541084258</v>
      </c>
    </row>
    <row r="21" spans="1:20" ht="14.25" thickBot="1">
      <c r="A21" s="122" t="s">
        <v>48</v>
      </c>
      <c r="B21" s="332">
        <v>26705.44266000001</v>
      </c>
      <c r="C21" s="332">
        <v>33154.94320000004</v>
      </c>
      <c r="D21" s="134">
        <v>24.15050977477422</v>
      </c>
      <c r="E21" s="134">
        <v>0.22939264540328294</v>
      </c>
      <c r="F21" s="133"/>
      <c r="G21" s="332">
        <v>176961.52678000001</v>
      </c>
      <c r="H21" s="332">
        <v>161776.91023000007</v>
      </c>
      <c r="I21" s="134">
        <v>-8.580744541652596</v>
      </c>
      <c r="J21" s="134">
        <v>-0.48806428051757944</v>
      </c>
      <c r="K21" s="281"/>
      <c r="L21" s="134">
        <v>222122.31803999966</v>
      </c>
      <c r="M21" s="134">
        <v>242503.90335000015</v>
      </c>
      <c r="N21" s="134">
        <v>9.175838560414352</v>
      </c>
      <c r="O21" s="134">
        <v>0.09418887648575026</v>
      </c>
      <c r="P21" s="133"/>
      <c r="Q21" s="134">
        <v>1328343.1113120003</v>
      </c>
      <c r="R21" s="134">
        <v>1163447.3190380007</v>
      </c>
      <c r="S21" s="134">
        <v>-12.413644552357606</v>
      </c>
      <c r="T21" s="134">
        <v>-0.8080473733300256</v>
      </c>
    </row>
    <row r="22" spans="1:10" ht="15">
      <c r="A22" s="243" t="s">
        <v>70</v>
      </c>
      <c r="B22" s="261"/>
      <c r="C22" s="261"/>
      <c r="D22" s="261"/>
      <c r="E22" s="261"/>
      <c r="F22" s="261"/>
      <c r="G22" s="69"/>
      <c r="H22" s="69"/>
      <c r="I22" s="69"/>
      <c r="J22" s="69"/>
    </row>
    <row r="23" spans="1:10" ht="15">
      <c r="A23" s="243" t="s">
        <v>216</v>
      </c>
      <c r="B23" s="261"/>
      <c r="C23" s="261"/>
      <c r="D23" s="261"/>
      <c r="E23" s="261"/>
      <c r="F23" s="261"/>
      <c r="G23" s="69"/>
      <c r="H23" s="69"/>
      <c r="I23" s="69"/>
      <c r="J23" s="69"/>
    </row>
    <row r="24" spans="1:8" ht="15">
      <c r="A24" s="243" t="s">
        <v>71</v>
      </c>
      <c r="B24" s="262"/>
      <c r="C24" s="263"/>
      <c r="D24" s="117"/>
      <c r="E24" s="117"/>
      <c r="F24" s="117"/>
      <c r="G24" s="32"/>
      <c r="H24" s="32"/>
    </row>
    <row r="25" spans="1:6" ht="12.75">
      <c r="A25" s="410"/>
      <c r="B25" s="410"/>
      <c r="C25" s="410"/>
      <c r="D25" s="410"/>
      <c r="E25" s="410"/>
      <c r="F25" s="410"/>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10">
    <mergeCell ref="A6:T7"/>
    <mergeCell ref="A8:T12"/>
    <mergeCell ref="L14:T14"/>
    <mergeCell ref="L15:P15"/>
    <mergeCell ref="Q15:T15"/>
    <mergeCell ref="A25:F25"/>
    <mergeCell ref="B14:J14"/>
    <mergeCell ref="A15:A16"/>
    <mergeCell ref="B15:F15"/>
    <mergeCell ref="G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H10">
      <selection activeCell="B17" sqref="B17:J21"/>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7" width="14.57421875" style="15" bestFit="1" customWidth="1"/>
    <col min="8" max="8" width="12.8515625" style="15" bestFit="1" customWidth="1"/>
    <col min="9" max="9" width="11.57421875" style="15" bestFit="1" customWidth="1"/>
    <col min="10" max="10" width="14.57421875" style="15" bestFit="1" customWidth="1"/>
    <col min="11" max="11" width="1.8515625" style="15" customWidth="1"/>
    <col min="12" max="16384" width="11.421875" style="15" customWidth="1"/>
  </cols>
  <sheetData>
    <row r="1" spans="1:10" ht="12.75" customHeight="1">
      <c r="A1" s="118"/>
      <c r="B1" s="118"/>
      <c r="C1" s="118"/>
      <c r="D1" s="118"/>
      <c r="E1" s="118"/>
      <c r="F1" s="118"/>
      <c r="G1" s="119"/>
      <c r="H1" s="119"/>
      <c r="I1" s="118"/>
      <c r="J1" s="118"/>
    </row>
    <row r="2" spans="1:10" ht="12.75" customHeight="1">
      <c r="A2" s="118"/>
      <c r="B2" s="118"/>
      <c r="C2" s="118"/>
      <c r="D2" s="118"/>
      <c r="E2" s="118"/>
      <c r="F2" s="118"/>
      <c r="G2" s="119"/>
      <c r="H2" s="119"/>
      <c r="I2" s="118"/>
      <c r="J2" s="118"/>
    </row>
    <row r="3" spans="1:10" ht="12.75" customHeight="1">
      <c r="A3" s="118"/>
      <c r="B3" s="118"/>
      <c r="C3" s="118"/>
      <c r="D3" s="118"/>
      <c r="E3" s="118"/>
      <c r="F3" s="118"/>
      <c r="G3" s="119"/>
      <c r="H3" s="119"/>
      <c r="I3" s="118"/>
      <c r="J3" s="118"/>
    </row>
    <row r="4" spans="1:10" ht="12.75" customHeight="1">
      <c r="A4" s="118"/>
      <c r="B4" s="118"/>
      <c r="C4" s="118"/>
      <c r="D4" s="118"/>
      <c r="E4" s="118"/>
      <c r="F4" s="118"/>
      <c r="G4" s="119"/>
      <c r="H4" s="119"/>
      <c r="I4" s="118"/>
      <c r="J4" s="118"/>
    </row>
    <row r="5" spans="1:10" ht="13.5" customHeight="1">
      <c r="A5" s="118"/>
      <c r="B5" s="118"/>
      <c r="C5" s="118"/>
      <c r="D5" s="118"/>
      <c r="E5" s="118"/>
      <c r="F5" s="118"/>
      <c r="G5" s="119"/>
      <c r="H5" s="119"/>
      <c r="I5" s="118"/>
      <c r="J5" s="118"/>
    </row>
    <row r="6" spans="1:11" ht="12.75" customHeight="1">
      <c r="A6" s="316" t="s">
        <v>50</v>
      </c>
      <c r="B6" s="316"/>
      <c r="C6" s="316"/>
      <c r="D6" s="316"/>
      <c r="E6" s="316"/>
      <c r="F6" s="316"/>
      <c r="G6" s="316"/>
      <c r="H6" s="316"/>
      <c r="I6" s="316"/>
      <c r="J6" s="316"/>
      <c r="K6" s="316"/>
    </row>
    <row r="7" spans="1:11" ht="12.75" customHeight="1">
      <c r="A7" s="316"/>
      <c r="B7" s="316"/>
      <c r="C7" s="316"/>
      <c r="D7" s="316"/>
      <c r="E7" s="316"/>
      <c r="F7" s="316"/>
      <c r="G7" s="316"/>
      <c r="H7" s="316"/>
      <c r="I7" s="316"/>
      <c r="J7" s="316"/>
      <c r="K7" s="316"/>
    </row>
    <row r="8" spans="1:11" ht="12.75" customHeight="1">
      <c r="A8" s="408" t="s">
        <v>161</v>
      </c>
      <c r="B8" s="408"/>
      <c r="C8" s="408"/>
      <c r="D8" s="408"/>
      <c r="E8" s="408"/>
      <c r="F8" s="408"/>
      <c r="G8" s="408"/>
      <c r="H8" s="408"/>
      <c r="I8" s="408"/>
      <c r="J8" s="408"/>
      <c r="K8" s="317"/>
    </row>
    <row r="9" spans="1:11" ht="12.75">
      <c r="A9" s="408"/>
      <c r="B9" s="408"/>
      <c r="C9" s="408"/>
      <c r="D9" s="408"/>
      <c r="E9" s="408"/>
      <c r="F9" s="408"/>
      <c r="G9" s="408"/>
      <c r="H9" s="408"/>
      <c r="I9" s="408"/>
      <c r="J9" s="408"/>
      <c r="K9" s="317"/>
    </row>
    <row r="10" spans="1:11" ht="12.75">
      <c r="A10" s="408"/>
      <c r="B10" s="408"/>
      <c r="C10" s="408"/>
      <c r="D10" s="408"/>
      <c r="E10" s="408"/>
      <c r="F10" s="408"/>
      <c r="G10" s="408"/>
      <c r="H10" s="408"/>
      <c r="I10" s="408"/>
      <c r="J10" s="408"/>
      <c r="K10" s="317"/>
    </row>
    <row r="11" spans="1:11" ht="12.75">
      <c r="A11" s="408"/>
      <c r="B11" s="408"/>
      <c r="C11" s="408"/>
      <c r="D11" s="408"/>
      <c r="E11" s="408"/>
      <c r="F11" s="408"/>
      <c r="G11" s="408"/>
      <c r="H11" s="408"/>
      <c r="I11" s="408"/>
      <c r="J11" s="408"/>
      <c r="K11" s="317"/>
    </row>
    <row r="12" spans="1:11" ht="12.75">
      <c r="A12" s="408"/>
      <c r="B12" s="408"/>
      <c r="C12" s="408"/>
      <c r="D12" s="408"/>
      <c r="E12" s="408"/>
      <c r="F12" s="408"/>
      <c r="G12" s="408"/>
      <c r="H12" s="408"/>
      <c r="I12" s="408"/>
      <c r="J12" s="408"/>
      <c r="K12" s="317"/>
    </row>
    <row r="13" spans="1:10" ht="13.5" thickBot="1">
      <c r="A13" s="282"/>
      <c r="B13" s="282"/>
      <c r="C13" s="282"/>
      <c r="D13" s="282"/>
      <c r="E13" s="282"/>
      <c r="F13" s="282"/>
      <c r="G13" s="282"/>
      <c r="H13" s="282"/>
      <c r="I13" s="282"/>
      <c r="J13" s="282"/>
    </row>
    <row r="14" spans="1:11" ht="14.25" thickBot="1">
      <c r="A14" s="122"/>
      <c r="B14" s="409" t="s">
        <v>159</v>
      </c>
      <c r="C14" s="409"/>
      <c r="D14" s="409"/>
      <c r="E14" s="409"/>
      <c r="F14" s="409"/>
      <c r="G14" s="409"/>
      <c r="H14" s="409"/>
      <c r="I14" s="409"/>
      <c r="J14" s="409"/>
      <c r="K14" s="280"/>
    </row>
    <row r="15" spans="1:10" ht="14.25" thickBot="1">
      <c r="A15" s="411" t="s">
        <v>37</v>
      </c>
      <c r="B15" s="409" t="s">
        <v>21</v>
      </c>
      <c r="C15" s="409"/>
      <c r="D15" s="409"/>
      <c r="E15" s="409"/>
      <c r="F15" s="409"/>
      <c r="G15" s="409" t="s">
        <v>22</v>
      </c>
      <c r="H15" s="409"/>
      <c r="I15" s="409"/>
      <c r="J15" s="409"/>
    </row>
    <row r="16" spans="1:10" ht="27" thickBot="1">
      <c r="A16" s="412"/>
      <c r="B16" s="313">
        <v>2019</v>
      </c>
      <c r="C16" s="313">
        <v>2023</v>
      </c>
      <c r="D16" s="124" t="s">
        <v>45</v>
      </c>
      <c r="E16" s="124" t="s">
        <v>46</v>
      </c>
      <c r="F16" s="125"/>
      <c r="G16" s="313">
        <v>2019</v>
      </c>
      <c r="H16" s="313">
        <v>2023</v>
      </c>
      <c r="I16" s="124" t="s">
        <v>45</v>
      </c>
      <c r="J16" s="124" t="s">
        <v>46</v>
      </c>
    </row>
    <row r="17" spans="1:16" s="5" customFormat="1" ht="13.5">
      <c r="A17" s="126" t="s">
        <v>1</v>
      </c>
      <c r="B17" s="128">
        <v>2175892.531510018</v>
      </c>
      <c r="C17" s="128">
        <v>2783179.818849999</v>
      </c>
      <c r="D17" s="315">
        <v>27.909801543302247</v>
      </c>
      <c r="E17" s="128"/>
      <c r="F17" s="127"/>
      <c r="G17" s="128">
        <v>2613462.831479977</v>
      </c>
      <c r="H17" s="128">
        <v>3189847.049633999</v>
      </c>
      <c r="I17" s="128">
        <v>22.054425691894064</v>
      </c>
      <c r="J17" s="128"/>
      <c r="L17" s="15"/>
      <c r="M17" s="15"/>
      <c r="N17" s="15"/>
      <c r="O17" s="15"/>
      <c r="P17" s="15"/>
    </row>
    <row r="18" spans="1:10" ht="13.5">
      <c r="A18" s="129" t="s">
        <v>16</v>
      </c>
      <c r="B18" s="130">
        <v>748348.7096400269</v>
      </c>
      <c r="C18" s="130">
        <v>1084437.019120003</v>
      </c>
      <c r="D18" s="130">
        <v>44.91065530688794</v>
      </c>
      <c r="E18" s="130">
        <v>15.445997659026794</v>
      </c>
      <c r="F18" s="130"/>
      <c r="G18" s="130">
        <v>340452.8146149983</v>
      </c>
      <c r="H18" s="130">
        <v>329021.787211</v>
      </c>
      <c r="I18" s="130">
        <v>-3.3575952124011987</v>
      </c>
      <c r="J18" s="130">
        <v>-0.4373900889772759</v>
      </c>
    </row>
    <row r="19" spans="1:10" ht="13.5">
      <c r="A19" s="119" t="s">
        <v>54</v>
      </c>
      <c r="B19" s="132">
        <v>1334277.9528799907</v>
      </c>
      <c r="C19" s="132">
        <v>1609310.4075499962</v>
      </c>
      <c r="D19" s="314">
        <v>20.61283063820083</v>
      </c>
      <c r="E19" s="132">
        <v>12.639983394728574</v>
      </c>
      <c r="F19" s="131"/>
      <c r="G19" s="132">
        <v>2138632.1202309784</v>
      </c>
      <c r="H19" s="132">
        <v>2646214.845166999</v>
      </c>
      <c r="I19" s="132">
        <v>23.73398959710753</v>
      </c>
      <c r="J19" s="132">
        <v>19.421845944087206</v>
      </c>
    </row>
    <row r="20" spans="1:10" ht="13.5">
      <c r="A20" s="129" t="s">
        <v>13</v>
      </c>
      <c r="B20" s="130">
        <v>23920.50907000002</v>
      </c>
      <c r="C20" s="130">
        <v>56277.448980000045</v>
      </c>
      <c r="D20" s="130">
        <v>135.26860910573424</v>
      </c>
      <c r="E20" s="130">
        <v>1.4870651671176551</v>
      </c>
      <c r="F20" s="130"/>
      <c r="G20" s="130">
        <v>32196.181822000017</v>
      </c>
      <c r="H20" s="130">
        <v>52833.50702599997</v>
      </c>
      <c r="I20" s="130">
        <v>64.09867268763601</v>
      </c>
      <c r="J20" s="130">
        <v>0.789654436842067</v>
      </c>
    </row>
    <row r="21" spans="1:11" ht="13.5">
      <c r="A21" s="324" t="s">
        <v>48</v>
      </c>
      <c r="B21" s="325">
        <v>69345.35992000015</v>
      </c>
      <c r="C21" s="325">
        <v>33154.94320000004</v>
      </c>
      <c r="D21" s="326">
        <v>-52.18866375738905</v>
      </c>
      <c r="E21" s="325">
        <v>-1.6632446775707632</v>
      </c>
      <c r="F21" s="327"/>
      <c r="G21" s="325">
        <v>102181.71481200031</v>
      </c>
      <c r="H21" s="325">
        <v>161776.91023000007</v>
      </c>
      <c r="I21" s="325">
        <v>58.32275914300946</v>
      </c>
      <c r="J21" s="325">
        <v>2.280315399942061</v>
      </c>
      <c r="K21" s="328"/>
    </row>
    <row r="22" spans="1:10" ht="15">
      <c r="A22" s="243" t="s">
        <v>70</v>
      </c>
      <c r="B22" s="261"/>
      <c r="C22" s="261"/>
      <c r="D22" s="261"/>
      <c r="E22" s="261"/>
      <c r="F22" s="261"/>
      <c r="G22" s="69"/>
      <c r="H22" s="69"/>
      <c r="I22" s="69"/>
      <c r="J22" s="69"/>
    </row>
    <row r="23" spans="1:10" ht="15">
      <c r="A23" s="243" t="str">
        <f>+'Cuadro I.1'!A23</f>
        <v>Actualizado: 18 de septiembre de 2023</v>
      </c>
      <c r="B23" s="261"/>
      <c r="C23" s="261"/>
      <c r="D23" s="261"/>
      <c r="E23" s="261"/>
      <c r="F23" s="261"/>
      <c r="G23" s="69"/>
      <c r="H23" s="69"/>
      <c r="I23" s="69"/>
      <c r="J23" s="69"/>
    </row>
    <row r="24" spans="1:8" ht="15">
      <c r="A24" s="243" t="s">
        <v>71</v>
      </c>
      <c r="B24" s="262"/>
      <c r="C24" s="263"/>
      <c r="D24" s="117"/>
      <c r="E24" s="117"/>
      <c r="F24" s="117"/>
      <c r="G24" s="32"/>
      <c r="H24" s="32"/>
    </row>
    <row r="25" spans="1:6" ht="12.75">
      <c r="A25" s="410"/>
      <c r="B25" s="410"/>
      <c r="C25" s="410"/>
      <c r="D25" s="410"/>
      <c r="E25" s="410"/>
      <c r="F25" s="410"/>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6">
    <mergeCell ref="A25:F25"/>
    <mergeCell ref="B14:J14"/>
    <mergeCell ref="A15:A16"/>
    <mergeCell ref="B15:F15"/>
    <mergeCell ref="G15:J15"/>
    <mergeCell ref="A8:J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5:M63"/>
  <sheetViews>
    <sheetView zoomScale="85" zoomScaleNormal="85" zoomScalePageLayoutView="0" workbookViewId="0" topLeftCell="A12">
      <selection activeCell="E53" sqref="E53:E54"/>
    </sheetView>
  </sheetViews>
  <sheetFormatPr defaultColWidth="11.421875" defaultRowHeight="12.75"/>
  <cols>
    <col min="1" max="1" width="38.140625" style="19" customWidth="1"/>
    <col min="2" max="2" width="13.8515625" style="19" bestFit="1" customWidth="1"/>
    <col min="3" max="3" width="10.28125" style="19" bestFit="1" customWidth="1"/>
    <col min="4" max="4" width="10.7109375" style="33" customWidth="1"/>
    <col min="5" max="5" width="14.7109375" style="19" bestFit="1" customWidth="1"/>
    <col min="6" max="6" width="12.8515625" style="19" customWidth="1"/>
    <col min="7" max="7" width="1.28515625" style="82" customWidth="1"/>
    <col min="8" max="9" width="11.421875" style="19" customWidth="1"/>
    <col min="10" max="10" width="15.57421875" style="33" bestFit="1" customWidth="1"/>
    <col min="11" max="16384" width="11.421875" style="19" customWidth="1"/>
  </cols>
  <sheetData>
    <row r="1" ht="12.75" customHeight="1"/>
    <row r="2" ht="12.75" customHeight="1"/>
    <row r="3" ht="12.75" customHeight="1"/>
    <row r="4" ht="12.75" customHeight="1"/>
    <row r="5" spans="4:10" s="82" customFormat="1" ht="12.75" customHeight="1">
      <c r="D5" s="33"/>
      <c r="J5" s="33"/>
    </row>
    <row r="6" spans="1:12" s="82" customFormat="1" ht="12.75" customHeight="1">
      <c r="A6" s="407" t="s">
        <v>50</v>
      </c>
      <c r="B6" s="407"/>
      <c r="C6" s="407"/>
      <c r="D6" s="407"/>
      <c r="E6" s="407"/>
      <c r="F6" s="407"/>
      <c r="G6" s="407"/>
      <c r="H6" s="407"/>
      <c r="I6" s="407"/>
      <c r="J6" s="407"/>
      <c r="K6" s="407"/>
      <c r="L6" s="407"/>
    </row>
    <row r="7" spans="1:12" s="82" customFormat="1" ht="12.75" customHeight="1">
      <c r="A7" s="407"/>
      <c r="B7" s="407"/>
      <c r="C7" s="407"/>
      <c r="D7" s="407"/>
      <c r="E7" s="407"/>
      <c r="F7" s="407"/>
      <c r="G7" s="407"/>
      <c r="H7" s="407"/>
      <c r="I7" s="407"/>
      <c r="J7" s="407"/>
      <c r="K7" s="407"/>
      <c r="L7" s="407"/>
    </row>
    <row r="8" spans="1:12" ht="12.75" customHeight="1">
      <c r="A8" s="408" t="s">
        <v>162</v>
      </c>
      <c r="B8" s="408"/>
      <c r="C8" s="408"/>
      <c r="D8" s="408"/>
      <c r="E8" s="408"/>
      <c r="F8" s="408"/>
      <c r="G8" s="408"/>
      <c r="H8" s="408"/>
      <c r="I8" s="408"/>
      <c r="J8" s="408"/>
      <c r="K8" s="408"/>
      <c r="L8" s="408"/>
    </row>
    <row r="9" spans="1:12" ht="12.75">
      <c r="A9" s="408"/>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8.25" customHeight="1">
      <c r="A12" s="408"/>
      <c r="B12" s="408"/>
      <c r="C12" s="408"/>
      <c r="D12" s="408"/>
      <c r="E12" s="408"/>
      <c r="F12" s="408"/>
      <c r="G12" s="408"/>
      <c r="H12" s="408"/>
      <c r="I12" s="408"/>
      <c r="J12" s="408"/>
      <c r="K12" s="408"/>
      <c r="L12" s="408"/>
    </row>
    <row r="13" spans="1:7" ht="13.5" thickBot="1">
      <c r="A13" s="29"/>
      <c r="B13" s="92"/>
      <c r="C13" s="92"/>
      <c r="D13" s="92"/>
      <c r="E13" s="92"/>
      <c r="F13" s="92"/>
      <c r="G13" s="92"/>
    </row>
    <row r="14" spans="1:12" s="57" customFormat="1" ht="12" thickBot="1">
      <c r="A14" s="135"/>
      <c r="B14" s="414" t="s">
        <v>159</v>
      </c>
      <c r="C14" s="414"/>
      <c r="D14" s="414"/>
      <c r="E14" s="414"/>
      <c r="F14" s="414"/>
      <c r="G14" s="354"/>
      <c r="H14" s="414" t="s">
        <v>163</v>
      </c>
      <c r="I14" s="414"/>
      <c r="J14" s="414"/>
      <c r="K14" s="414"/>
      <c r="L14" s="414"/>
    </row>
    <row r="15" spans="1:12" s="57" customFormat="1" ht="12.75" customHeight="1" thickBot="1">
      <c r="A15" s="415" t="s">
        <v>40</v>
      </c>
      <c r="B15" s="414" t="s">
        <v>21</v>
      </c>
      <c r="C15" s="414"/>
      <c r="D15" s="414"/>
      <c r="E15" s="414"/>
      <c r="F15" s="417" t="s">
        <v>156</v>
      </c>
      <c r="G15" s="136"/>
      <c r="H15" s="414" t="s">
        <v>21</v>
      </c>
      <c r="I15" s="414"/>
      <c r="J15" s="414"/>
      <c r="K15" s="414"/>
      <c r="L15" s="417" t="s">
        <v>156</v>
      </c>
    </row>
    <row r="16" spans="1:12" s="57" customFormat="1" ht="24" thickBot="1">
      <c r="A16" s="416"/>
      <c r="B16" s="351">
        <v>2022</v>
      </c>
      <c r="C16" s="351">
        <v>2023</v>
      </c>
      <c r="D16" s="333" t="s">
        <v>45</v>
      </c>
      <c r="E16" s="137" t="s">
        <v>46</v>
      </c>
      <c r="F16" s="418"/>
      <c r="G16" s="138"/>
      <c r="H16" s="351">
        <v>2022</v>
      </c>
      <c r="I16" s="351">
        <v>2023</v>
      </c>
      <c r="J16" s="333" t="s">
        <v>45</v>
      </c>
      <c r="K16" s="137" t="s">
        <v>46</v>
      </c>
      <c r="L16" s="418"/>
    </row>
    <row r="17" spans="1:12" s="24" customFormat="1" ht="12">
      <c r="A17" s="369" t="s">
        <v>1</v>
      </c>
      <c r="B17" s="334">
        <v>2811555.064749997</v>
      </c>
      <c r="C17" s="334">
        <v>2783179.8188500004</v>
      </c>
      <c r="D17" s="334">
        <v>-1.0092367123003432</v>
      </c>
      <c r="E17" s="334"/>
      <c r="F17" s="334">
        <v>100</v>
      </c>
      <c r="G17" s="373"/>
      <c r="H17" s="299">
        <v>21639057.679050036</v>
      </c>
      <c r="I17" s="299">
        <v>18502322.279910017</v>
      </c>
      <c r="J17" s="334">
        <v>-14.495711623232399</v>
      </c>
      <c r="K17" s="299"/>
      <c r="L17" s="299">
        <v>99.99999999999997</v>
      </c>
    </row>
    <row r="18" spans="1:12" s="24" customFormat="1" ht="12">
      <c r="A18" s="139" t="s">
        <v>77</v>
      </c>
      <c r="B18" s="335">
        <v>944267.5333100001</v>
      </c>
      <c r="C18" s="335">
        <v>861230.4332600031</v>
      </c>
      <c r="D18" s="335">
        <v>-8.793810770865097</v>
      </c>
      <c r="E18" s="335">
        <v>-2.9534225059675516</v>
      </c>
      <c r="F18" s="335">
        <v>30.944117495644257</v>
      </c>
      <c r="G18" s="374"/>
      <c r="H18" s="300">
        <v>6483384.955090003</v>
      </c>
      <c r="I18" s="300">
        <v>6340985.02244</v>
      </c>
      <c r="J18" s="335">
        <v>-2.196382501369243</v>
      </c>
      <c r="K18" s="300">
        <v>-0.6580690100376593</v>
      </c>
      <c r="L18" s="300">
        <v>34.27129268700015</v>
      </c>
    </row>
    <row r="19" spans="1:12" s="24" customFormat="1" ht="12">
      <c r="A19" s="370" t="s">
        <v>78</v>
      </c>
      <c r="B19" s="334">
        <v>1867287.5314399973</v>
      </c>
      <c r="C19" s="334">
        <v>1921949.3855899975</v>
      </c>
      <c r="D19" s="398">
        <v>2.927339963966169</v>
      </c>
      <c r="E19" s="334">
        <v>1.944185793667206</v>
      </c>
      <c r="F19" s="334">
        <v>69.05588250435575</v>
      </c>
      <c r="G19" s="373"/>
      <c r="H19" s="299">
        <v>15155672.72396003</v>
      </c>
      <c r="I19" s="299">
        <v>12161337.257470017</v>
      </c>
      <c r="J19" s="334">
        <v>-19.757192709474282</v>
      </c>
      <c r="K19" s="299">
        <v>-13.837642613194726</v>
      </c>
      <c r="L19" s="299">
        <v>65.72870731299983</v>
      </c>
    </row>
    <row r="20" spans="1:12" s="57" customFormat="1" ht="11.25">
      <c r="A20" s="371" t="s">
        <v>180</v>
      </c>
      <c r="B20" s="336">
        <v>426423.3948600009</v>
      </c>
      <c r="C20" s="336">
        <v>357073.46752000024</v>
      </c>
      <c r="D20" s="336">
        <v>-16.26316195966896</v>
      </c>
      <c r="E20" s="336">
        <v>-2.4666039164403566</v>
      </c>
      <c r="F20" s="336">
        <v>12.829694477575712</v>
      </c>
      <c r="G20" s="375"/>
      <c r="H20" s="301">
        <v>4148330.7848400013</v>
      </c>
      <c r="I20" s="301">
        <v>2471648.0881800004</v>
      </c>
      <c r="J20" s="336">
        <v>-40.41824974004983</v>
      </c>
      <c r="K20" s="301">
        <v>-7.748409018213811</v>
      </c>
      <c r="L20" s="301">
        <v>13.358583051294795</v>
      </c>
    </row>
    <row r="21" spans="1:12" s="57" customFormat="1" ht="11.25">
      <c r="A21" s="372" t="s">
        <v>181</v>
      </c>
      <c r="B21" s="337">
        <v>197956.9303499998</v>
      </c>
      <c r="C21" s="337">
        <v>172458.78568000023</v>
      </c>
      <c r="D21" s="337">
        <v>-12.880652687893935</v>
      </c>
      <c r="E21" s="337">
        <v>-0.9069053987127533</v>
      </c>
      <c r="F21" s="337">
        <v>6.196465801884822</v>
      </c>
      <c r="G21" s="376"/>
      <c r="H21" s="302">
        <v>1292455.2724099995</v>
      </c>
      <c r="I21" s="302">
        <v>1223839.7300900007</v>
      </c>
      <c r="J21" s="337">
        <v>-5.308929738980728</v>
      </c>
      <c r="K21" s="302">
        <v>-0.3170911753076444</v>
      </c>
      <c r="L21" s="302">
        <v>6.614519580706128</v>
      </c>
    </row>
    <row r="22" spans="1:12" s="57" customFormat="1" ht="11.25">
      <c r="A22" s="371" t="s">
        <v>182</v>
      </c>
      <c r="B22" s="336">
        <v>96696.81876000033</v>
      </c>
      <c r="C22" s="336">
        <v>73348.58917000004</v>
      </c>
      <c r="D22" s="336">
        <v>-24.145809437588795</v>
      </c>
      <c r="E22" s="336">
        <v>-0.8304382824554927</v>
      </c>
      <c r="F22" s="336">
        <v>2.6354240093731134</v>
      </c>
      <c r="G22" s="375"/>
      <c r="H22" s="301">
        <v>653795.5233999997</v>
      </c>
      <c r="I22" s="301">
        <v>536084.7171299997</v>
      </c>
      <c r="J22" s="336">
        <v>-18.00422334766939</v>
      </c>
      <c r="K22" s="301">
        <v>-0.5439738089148048</v>
      </c>
      <c r="L22" s="301">
        <v>2.8973915221014455</v>
      </c>
    </row>
    <row r="23" spans="1:12" s="57" customFormat="1" ht="11.25">
      <c r="A23" s="372" t="s">
        <v>183</v>
      </c>
      <c r="B23" s="337">
        <v>40039.28210000001</v>
      </c>
      <c r="C23" s="337">
        <v>23524.242440000005</v>
      </c>
      <c r="D23" s="337">
        <v>-41.24709233984992</v>
      </c>
      <c r="E23" s="337">
        <v>-0.587398762594341</v>
      </c>
      <c r="F23" s="337">
        <v>0.8452289816372747</v>
      </c>
      <c r="G23" s="376"/>
      <c r="H23" s="302">
        <v>225231.48357999997</v>
      </c>
      <c r="I23" s="302">
        <v>210338.35451999996</v>
      </c>
      <c r="J23" s="337">
        <v>-6.612365564208577</v>
      </c>
      <c r="K23" s="302">
        <v>-0.06882522002988543</v>
      </c>
      <c r="L23" s="302">
        <v>1.1368213748410771</v>
      </c>
    </row>
    <row r="24" spans="1:12" s="57" customFormat="1" ht="11.25">
      <c r="A24" s="371" t="s">
        <v>184</v>
      </c>
      <c r="B24" s="336">
        <v>57345.271189999905</v>
      </c>
      <c r="C24" s="336">
        <v>41774.46161000001</v>
      </c>
      <c r="D24" s="336">
        <v>-27.15273510244589</v>
      </c>
      <c r="E24" s="336">
        <v>-0.5538148541075949</v>
      </c>
      <c r="F24" s="336">
        <v>1.5009616456352814</v>
      </c>
      <c r="G24" s="375"/>
      <c r="H24" s="301">
        <v>386012.72190999973</v>
      </c>
      <c r="I24" s="301">
        <v>286712.41882</v>
      </c>
      <c r="J24" s="336">
        <v>-25.724619281628737</v>
      </c>
      <c r="K24" s="301">
        <v>-0.4588938416950467</v>
      </c>
      <c r="L24" s="301">
        <v>1.5496023390064655</v>
      </c>
    </row>
    <row r="25" spans="1:12" s="57" customFormat="1" ht="11.25">
      <c r="A25" s="372" t="s">
        <v>185</v>
      </c>
      <c r="B25" s="337">
        <v>104374.49074999994</v>
      </c>
      <c r="C25" s="337">
        <v>91514.32141000014</v>
      </c>
      <c r="D25" s="337">
        <v>-12.321180441304147</v>
      </c>
      <c r="E25" s="337">
        <v>-0.45740414268369767</v>
      </c>
      <c r="F25" s="337">
        <v>3.2881210473785885</v>
      </c>
      <c r="G25" s="376"/>
      <c r="H25" s="302">
        <v>725539.3602499996</v>
      </c>
      <c r="I25" s="302">
        <v>1145543.7238800009</v>
      </c>
      <c r="J25" s="337">
        <v>57.88857044024189</v>
      </c>
      <c r="K25" s="302">
        <v>1.9409549614382269</v>
      </c>
      <c r="L25" s="302">
        <v>6.191351045289284</v>
      </c>
    </row>
    <row r="26" spans="1:12" s="57" customFormat="1" ht="11.25">
      <c r="A26" s="371" t="s">
        <v>186</v>
      </c>
      <c r="B26" s="336">
        <v>168926.90762000013</v>
      </c>
      <c r="C26" s="336">
        <v>158256.52982000005</v>
      </c>
      <c r="D26" s="336">
        <v>-6.316564927597568</v>
      </c>
      <c r="E26" s="336">
        <v>-0.3795187202192991</v>
      </c>
      <c r="F26" s="336">
        <v>5.6861769673722</v>
      </c>
      <c r="G26" s="375"/>
      <c r="H26" s="301">
        <v>1289194.4433900008</v>
      </c>
      <c r="I26" s="301">
        <v>1052721.3819599994</v>
      </c>
      <c r="J26" s="336">
        <v>-18.342699399803784</v>
      </c>
      <c r="K26" s="301">
        <v>-1.0928066505360998</v>
      </c>
      <c r="L26" s="301">
        <v>5.689671631668926</v>
      </c>
    </row>
    <row r="27" spans="1:12" s="57" customFormat="1" ht="11.25">
      <c r="A27" s="372" t="s">
        <v>187</v>
      </c>
      <c r="B27" s="337">
        <v>37005.21361000001</v>
      </c>
      <c r="C27" s="337">
        <v>28705.481730000007</v>
      </c>
      <c r="D27" s="337">
        <v>-22.428547413538368</v>
      </c>
      <c r="E27" s="337">
        <v>-0.29520075861427303</v>
      </c>
      <c r="F27" s="337">
        <v>1.0313915592367657</v>
      </c>
      <c r="G27" s="376"/>
      <c r="H27" s="302">
        <v>234842.77163000006</v>
      </c>
      <c r="I27" s="302">
        <v>177690.19725</v>
      </c>
      <c r="J27" s="337">
        <v>-24.33652693813595</v>
      </c>
      <c r="K27" s="302">
        <v>-0.26411766735726494</v>
      </c>
      <c r="L27" s="302">
        <v>0.9603669991357656</v>
      </c>
    </row>
    <row r="28" spans="1:12" s="57" customFormat="1" ht="11.25">
      <c r="A28" s="371" t="s">
        <v>188</v>
      </c>
      <c r="B28" s="336">
        <v>19737.47162</v>
      </c>
      <c r="C28" s="336">
        <v>11523.422209999997</v>
      </c>
      <c r="D28" s="336">
        <v>-41.61652296779847</v>
      </c>
      <c r="E28" s="336">
        <v>-0.2921532468982746</v>
      </c>
      <c r="F28" s="336">
        <v>0.4140380054480789</v>
      </c>
      <c r="G28" s="375"/>
      <c r="H28" s="301">
        <v>143715.48319</v>
      </c>
      <c r="I28" s="301">
        <v>107116.08992999999</v>
      </c>
      <c r="J28" s="336">
        <v>-25.46656243824025</v>
      </c>
      <c r="K28" s="301">
        <v>-0.1691357997323234</v>
      </c>
      <c r="L28" s="301">
        <v>0.5789332188117141</v>
      </c>
    </row>
    <row r="29" spans="1:12" s="57" customFormat="1" ht="11.25">
      <c r="A29" s="372" t="s">
        <v>189</v>
      </c>
      <c r="B29" s="337">
        <v>65913.51863000004</v>
      </c>
      <c r="C29" s="337">
        <v>58302.61972000001</v>
      </c>
      <c r="D29" s="337">
        <v>-11.546795055386383</v>
      </c>
      <c r="E29" s="337">
        <v>-0.27070068822133436</v>
      </c>
      <c r="F29" s="337">
        <v>2.0948204397404133</v>
      </c>
      <c r="G29" s="376"/>
      <c r="H29" s="302">
        <v>346289.9358600002</v>
      </c>
      <c r="I29" s="302">
        <v>345744.8280800001</v>
      </c>
      <c r="J29" s="337">
        <v>-0.15741369400364968</v>
      </c>
      <c r="K29" s="302">
        <v>-0.002519092042200282</v>
      </c>
      <c r="L29" s="302">
        <v>1.868656392691921</v>
      </c>
    </row>
    <row r="30" spans="1:12" s="57" customFormat="1" ht="11.25">
      <c r="A30" s="371" t="s">
        <v>190</v>
      </c>
      <c r="B30" s="336">
        <v>7000.424829999999</v>
      </c>
      <c r="C30" s="336">
        <v>0</v>
      </c>
      <c r="D30" s="336">
        <v>-100</v>
      </c>
      <c r="E30" s="336">
        <v>-0.24898764807305937</v>
      </c>
      <c r="F30" s="336">
        <v>0</v>
      </c>
      <c r="G30" s="375"/>
      <c r="H30" s="301">
        <v>160724.06836000003</v>
      </c>
      <c r="I30" s="301">
        <v>0</v>
      </c>
      <c r="J30" s="336">
        <v>-100</v>
      </c>
      <c r="K30" s="301">
        <v>-0.7427498495722661</v>
      </c>
      <c r="L30" s="301">
        <v>0</v>
      </c>
    </row>
    <row r="31" spans="1:12" s="57" customFormat="1" ht="11.25">
      <c r="A31" s="372" t="s">
        <v>191</v>
      </c>
      <c r="B31" s="337">
        <v>34775.39497999997</v>
      </c>
      <c r="C31" s="337">
        <v>28584.308459999986</v>
      </c>
      <c r="D31" s="337">
        <v>-17.80306599985594</v>
      </c>
      <c r="E31" s="337">
        <v>-0.22020150334670727</v>
      </c>
      <c r="F31" s="337">
        <v>1.0270377884462714</v>
      </c>
      <c r="G31" s="376"/>
      <c r="H31" s="302">
        <v>225720.95843999996</v>
      </c>
      <c r="I31" s="302">
        <v>191762.24396</v>
      </c>
      <c r="J31" s="337">
        <v>-15.044555328266828</v>
      </c>
      <c r="K31" s="302">
        <v>-0.15693250133011694</v>
      </c>
      <c r="L31" s="302">
        <v>1.0364225693345375</v>
      </c>
    </row>
    <row r="32" spans="1:12" s="57" customFormat="1" ht="11.25">
      <c r="A32" s="371" t="s">
        <v>192</v>
      </c>
      <c r="B32" s="336">
        <v>38809.06363000004</v>
      </c>
      <c r="C32" s="336">
        <v>34909.62715000004</v>
      </c>
      <c r="D32" s="336">
        <v>-10.047746879895536</v>
      </c>
      <c r="E32" s="336">
        <v>-0.13869322813162618</v>
      </c>
      <c r="F32" s="336">
        <v>1.2543072823955934</v>
      </c>
      <c r="G32" s="375"/>
      <c r="H32" s="301">
        <v>226303.74847000002</v>
      </c>
      <c r="I32" s="301">
        <v>239073.10541</v>
      </c>
      <c r="J32" s="336">
        <v>5.642574206716122</v>
      </c>
      <c r="K32" s="301">
        <v>0.05901068858632733</v>
      </c>
      <c r="L32" s="301">
        <v>1.2921248575892965</v>
      </c>
    </row>
    <row r="33" spans="1:12" s="57" customFormat="1" ht="11.25">
      <c r="A33" s="372" t="s">
        <v>193</v>
      </c>
      <c r="B33" s="337">
        <v>15111.66836</v>
      </c>
      <c r="C33" s="337">
        <v>12091.390220000007</v>
      </c>
      <c r="D33" s="337">
        <v>-19.986397716314052</v>
      </c>
      <c r="E33" s="337">
        <v>-0.10742375910992716</v>
      </c>
      <c r="F33" s="337">
        <v>0.43444516729056065</v>
      </c>
      <c r="G33" s="376"/>
      <c r="H33" s="302">
        <v>113615.20181000006</v>
      </c>
      <c r="I33" s="302">
        <v>87965.43844999999</v>
      </c>
      <c r="J33" s="337">
        <v>-22.57599595069545</v>
      </c>
      <c r="K33" s="302">
        <v>-0.11853456717217875</v>
      </c>
      <c r="L33" s="302">
        <v>0.4754291765067438</v>
      </c>
    </row>
    <row r="34" spans="1:12" s="57" customFormat="1" ht="11.25">
      <c r="A34" s="371" t="s">
        <v>194</v>
      </c>
      <c r="B34" s="336">
        <v>17849.480569999996</v>
      </c>
      <c r="C34" s="336">
        <v>15605.306429999995</v>
      </c>
      <c r="D34" s="336">
        <v>-12.572770009743772</v>
      </c>
      <c r="E34" s="336">
        <v>-0.07981967588458212</v>
      </c>
      <c r="F34" s="336">
        <v>0.5607006174846457</v>
      </c>
      <c r="G34" s="375"/>
      <c r="H34" s="301">
        <v>85398.41296</v>
      </c>
      <c r="I34" s="301">
        <v>92065.91533999999</v>
      </c>
      <c r="J34" s="336">
        <v>7.807524928037002</v>
      </c>
      <c r="K34" s="301">
        <v>0.03081235088372248</v>
      </c>
      <c r="L34" s="301">
        <v>0.4975911344921603</v>
      </c>
    </row>
    <row r="35" spans="1:12" s="57" customFormat="1" ht="11.25">
      <c r="A35" s="372" t="s">
        <v>195</v>
      </c>
      <c r="B35" s="337">
        <v>17124.801100000008</v>
      </c>
      <c r="C35" s="337">
        <v>15910.897569999996</v>
      </c>
      <c r="D35" s="337">
        <v>-7.0885700973193355</v>
      </c>
      <c r="E35" s="337">
        <v>-0.043175520380852025</v>
      </c>
      <c r="F35" s="337">
        <v>0.5716805454767316</v>
      </c>
      <c r="G35" s="376"/>
      <c r="H35" s="302">
        <v>197874.84636000008</v>
      </c>
      <c r="I35" s="302">
        <v>113181.52220999998</v>
      </c>
      <c r="J35" s="337">
        <v>-42.80146047260338</v>
      </c>
      <c r="K35" s="302">
        <v>-0.39139099958126355</v>
      </c>
      <c r="L35" s="302">
        <v>0.6117152241634741</v>
      </c>
    </row>
    <row r="36" spans="1:12" s="57" customFormat="1" ht="11.25">
      <c r="A36" s="371" t="s">
        <v>196</v>
      </c>
      <c r="B36" s="336">
        <v>29524.652669999996</v>
      </c>
      <c r="C36" s="336">
        <v>28685.71773</v>
      </c>
      <c r="D36" s="336">
        <v>-2.841472681751267</v>
      </c>
      <c r="E36" s="336">
        <v>-0.02983882302424667</v>
      </c>
      <c r="F36" s="336">
        <v>1.030681436237664</v>
      </c>
      <c r="G36" s="375"/>
      <c r="H36" s="301">
        <v>195652.86434999993</v>
      </c>
      <c r="I36" s="301">
        <v>223848.38260999997</v>
      </c>
      <c r="J36" s="336">
        <v>14.410991811273256</v>
      </c>
      <c r="K36" s="301">
        <v>0.1302991963799684</v>
      </c>
      <c r="L36" s="301">
        <v>1.2098393878537965</v>
      </c>
    </row>
    <row r="37" spans="1:12" s="57" customFormat="1" ht="11.25">
      <c r="A37" s="372" t="s">
        <v>197</v>
      </c>
      <c r="B37" s="337">
        <v>3440.0402000000013</v>
      </c>
      <c r="C37" s="337">
        <v>3030.9193699999983</v>
      </c>
      <c r="D37" s="337">
        <v>-11.892908402640256</v>
      </c>
      <c r="E37" s="337">
        <v>-0.01455140733785991</v>
      </c>
      <c r="F37" s="337">
        <v>0.10890131314807978</v>
      </c>
      <c r="G37" s="376"/>
      <c r="H37" s="302">
        <v>27929.42995</v>
      </c>
      <c r="I37" s="302">
        <v>27352.046539999996</v>
      </c>
      <c r="J37" s="337">
        <v>-2.0672939298569726</v>
      </c>
      <c r="K37" s="302">
        <v>-0.0026682465501212766</v>
      </c>
      <c r="L37" s="302">
        <v>0.14783034327371483</v>
      </c>
    </row>
    <row r="38" spans="1:12" s="57" customFormat="1" ht="11.25">
      <c r="A38" s="371" t="s">
        <v>198</v>
      </c>
      <c r="B38" s="336">
        <v>6413.9982599999985</v>
      </c>
      <c r="C38" s="336">
        <v>6272.377630000001</v>
      </c>
      <c r="D38" s="336">
        <v>-2.2079929594492564</v>
      </c>
      <c r="E38" s="336">
        <v>-0.005037092524901002</v>
      </c>
      <c r="F38" s="336">
        <v>0.22536731502284768</v>
      </c>
      <c r="G38" s="375"/>
      <c r="H38" s="301">
        <v>49157.102329999994</v>
      </c>
      <c r="I38" s="301">
        <v>46951.399040000004</v>
      </c>
      <c r="J38" s="336">
        <v>-4.48704904368189</v>
      </c>
      <c r="K38" s="301">
        <v>-0.010193157773850076</v>
      </c>
      <c r="L38" s="301">
        <v>0.2537594920772742</v>
      </c>
    </row>
    <row r="39" spans="1:12" s="57" customFormat="1" ht="11.25">
      <c r="A39" s="372" t="s">
        <v>199</v>
      </c>
      <c r="B39" s="337">
        <v>267.5728399999999</v>
      </c>
      <c r="C39" s="337">
        <v>266.29064</v>
      </c>
      <c r="D39" s="337">
        <v>-0.4791966180124785</v>
      </c>
      <c r="E39" s="337">
        <v>-4.560465544764086E-05</v>
      </c>
      <c r="F39" s="337">
        <v>0.009567856097419903</v>
      </c>
      <c r="G39" s="376"/>
      <c r="H39" s="302">
        <v>2685.3587199999997</v>
      </c>
      <c r="I39" s="302">
        <v>7180.23343</v>
      </c>
      <c r="J39" s="337">
        <v>167.38451650884096</v>
      </c>
      <c r="K39" s="302">
        <v>0.02077204459023988</v>
      </c>
      <c r="L39" s="302">
        <v>0.03880720117926149</v>
      </c>
    </row>
    <row r="40" spans="1:12" s="57" customFormat="1" ht="11.25">
      <c r="A40" s="371" t="s">
        <v>200</v>
      </c>
      <c r="B40" s="336">
        <v>13752.234129999992</v>
      </c>
      <c r="C40" s="336">
        <v>14487.819540000004</v>
      </c>
      <c r="D40" s="336">
        <v>5.348842981049606</v>
      </c>
      <c r="E40" s="336">
        <v>0.02616293805596941</v>
      </c>
      <c r="F40" s="336">
        <v>0.5205491733547536</v>
      </c>
      <c r="G40" s="375"/>
      <c r="H40" s="301">
        <v>113975.30594999997</v>
      </c>
      <c r="I40" s="301">
        <v>91467.14351000001</v>
      </c>
      <c r="J40" s="336">
        <v>-19.748279903608335</v>
      </c>
      <c r="K40" s="301">
        <v>-0.1040163706471902</v>
      </c>
      <c r="L40" s="301">
        <v>0.4943549362412513</v>
      </c>
    </row>
    <row r="41" spans="1:12" s="57" customFormat="1" ht="11.25">
      <c r="A41" s="372" t="s">
        <v>201</v>
      </c>
      <c r="B41" s="337">
        <v>535.7685799999999</v>
      </c>
      <c r="C41" s="337">
        <v>1470.3232600000006</v>
      </c>
      <c r="D41" s="337">
        <v>174.4325283128773</v>
      </c>
      <c r="E41" s="337">
        <v>0.03323977864481559</v>
      </c>
      <c r="F41" s="337">
        <v>0.05282889916209341</v>
      </c>
      <c r="G41" s="376"/>
      <c r="H41" s="302">
        <v>2981.5053000000003</v>
      </c>
      <c r="I41" s="302">
        <v>4803.508400000001</v>
      </c>
      <c r="J41" s="337">
        <v>61.110174783187546</v>
      </c>
      <c r="K41" s="302">
        <v>0.008419974321543502</v>
      </c>
      <c r="L41" s="302">
        <v>0.02596165133938723</v>
      </c>
    </row>
    <row r="42" spans="1:12" s="57" customFormat="1" ht="11.25">
      <c r="A42" s="371" t="s">
        <v>202</v>
      </c>
      <c r="B42" s="336">
        <v>43269.978380000015</v>
      </c>
      <c r="C42" s="336">
        <v>45044.56222</v>
      </c>
      <c r="D42" s="336">
        <v>4.101189569394892</v>
      </c>
      <c r="E42" s="336">
        <v>0.06311752034484093</v>
      </c>
      <c r="F42" s="336">
        <v>1.6184567707383075</v>
      </c>
      <c r="G42" s="375"/>
      <c r="H42" s="301">
        <v>325371.5816400001</v>
      </c>
      <c r="I42" s="301">
        <v>319559.05241999996</v>
      </c>
      <c r="J42" s="336">
        <v>-1.7864280557947643</v>
      </c>
      <c r="K42" s="301">
        <v>-0.026861286227022593</v>
      </c>
      <c r="L42" s="301">
        <v>1.7271294250829259</v>
      </c>
    </row>
    <row r="43" spans="1:12" s="57" customFormat="1" ht="11.25">
      <c r="A43" s="372" t="s">
        <v>203</v>
      </c>
      <c r="B43" s="337">
        <v>85208.20925000009</v>
      </c>
      <c r="C43" s="337">
        <v>86985.4026099999</v>
      </c>
      <c r="D43" s="337">
        <v>2.085706736055859</v>
      </c>
      <c r="E43" s="337">
        <v>0.06321033446157467</v>
      </c>
      <c r="F43" s="337">
        <v>3.1253964268087406</v>
      </c>
      <c r="G43" s="376"/>
      <c r="H43" s="302">
        <v>842932.37048</v>
      </c>
      <c r="I43" s="302">
        <v>647054.35101</v>
      </c>
      <c r="J43" s="337">
        <v>-23.2376909856314</v>
      </c>
      <c r="K43" s="302">
        <v>-0.9052058660559898</v>
      </c>
      <c r="L43" s="302">
        <v>3.4971520937810996</v>
      </c>
    </row>
    <row r="44" spans="1:12" s="57" customFormat="1" ht="11.25">
      <c r="A44" s="371" t="s">
        <v>204</v>
      </c>
      <c r="B44" s="336">
        <v>35525.857219999976</v>
      </c>
      <c r="C44" s="336">
        <v>37694.77106000004</v>
      </c>
      <c r="D44" s="336">
        <v>6.105169613694872</v>
      </c>
      <c r="E44" s="336">
        <v>0.07714285475653403</v>
      </c>
      <c r="F44" s="336">
        <v>1.3543778524369792</v>
      </c>
      <c r="G44" s="375"/>
      <c r="H44" s="301">
        <v>318619.40988</v>
      </c>
      <c r="I44" s="301">
        <v>262556.60261000006</v>
      </c>
      <c r="J44" s="336">
        <v>-17.595540488608208</v>
      </c>
      <c r="K44" s="301">
        <v>-0.25908155568288643</v>
      </c>
      <c r="L44" s="301">
        <v>1.4190467479592348</v>
      </c>
    </row>
    <row r="45" spans="1:12" s="57" customFormat="1" ht="11.25">
      <c r="A45" s="372" t="s">
        <v>205</v>
      </c>
      <c r="B45" s="337">
        <v>25423.99065</v>
      </c>
      <c r="C45" s="337">
        <v>28127.73804</v>
      </c>
      <c r="D45" s="337">
        <v>10.634630209006946</v>
      </c>
      <c r="E45" s="337">
        <v>0.09616554994417004</v>
      </c>
      <c r="F45" s="337">
        <v>1.0106331559856696</v>
      </c>
      <c r="G45" s="376"/>
      <c r="H45" s="302">
        <v>170022.40350000004</v>
      </c>
      <c r="I45" s="302">
        <v>180132.86435</v>
      </c>
      <c r="J45" s="337">
        <v>5.94654624441886</v>
      </c>
      <c r="K45" s="302">
        <v>0.04672320301539026</v>
      </c>
      <c r="L45" s="302">
        <v>0.9735689478589931</v>
      </c>
    </row>
    <row r="46" spans="1:12" s="57" customFormat="1" ht="11.25">
      <c r="A46" s="371" t="s">
        <v>206</v>
      </c>
      <c r="B46" s="336">
        <v>10538.641</v>
      </c>
      <c r="C46" s="336">
        <v>15105.981050000006</v>
      </c>
      <c r="D46" s="336">
        <v>43.33898507407174</v>
      </c>
      <c r="E46" s="336">
        <v>0.16244889197665893</v>
      </c>
      <c r="F46" s="336">
        <v>0.5427597939482667</v>
      </c>
      <c r="G46" s="375"/>
      <c r="H46" s="301">
        <v>253696.1323600001</v>
      </c>
      <c r="I46" s="301">
        <v>93844.87016000002</v>
      </c>
      <c r="J46" s="336">
        <v>-63.00894724448058</v>
      </c>
      <c r="K46" s="301">
        <v>-0.738716373748386</v>
      </c>
      <c r="L46" s="301">
        <v>0.5072058995637407</v>
      </c>
    </row>
    <row r="47" spans="1:12" s="57" customFormat="1" ht="11.25">
      <c r="A47" s="372" t="s">
        <v>207</v>
      </c>
      <c r="B47" s="366">
        <v>14845.845670000002</v>
      </c>
      <c r="C47" s="366">
        <v>19676.128700000034</v>
      </c>
      <c r="D47" s="337">
        <v>32.536260563188456</v>
      </c>
      <c r="E47" s="337">
        <v>0.17180111784257512</v>
      </c>
      <c r="F47" s="337">
        <v>0.706965772270156</v>
      </c>
      <c r="G47" s="376"/>
      <c r="H47" s="302">
        <v>133064.26687999992</v>
      </c>
      <c r="I47" s="302">
        <v>103530.2193</v>
      </c>
      <c r="J47" s="337">
        <v>-22.195325816986113</v>
      </c>
      <c r="K47" s="302">
        <v>-0.13648490621933812</v>
      </c>
      <c r="L47" s="302">
        <v>0.5595525671521462</v>
      </c>
    </row>
    <row r="48" spans="1:12" s="57" customFormat="1" ht="11.25">
      <c r="A48" s="371" t="s">
        <v>208</v>
      </c>
      <c r="B48" s="368">
        <v>30329.455179999928</v>
      </c>
      <c r="C48" s="368">
        <v>35419.68664</v>
      </c>
      <c r="D48" s="336">
        <v>16.783128578441154</v>
      </c>
      <c r="E48" s="336">
        <v>0.18104683503514074</v>
      </c>
      <c r="F48" s="336">
        <v>1.2726337838507065</v>
      </c>
      <c r="G48" s="375"/>
      <c r="H48" s="301">
        <v>262051.23176</v>
      </c>
      <c r="I48" s="301">
        <v>226861.91292999993</v>
      </c>
      <c r="J48" s="336">
        <v>-13.428411915357163</v>
      </c>
      <c r="K48" s="301">
        <v>-0.16261946038467645</v>
      </c>
      <c r="L48" s="301">
        <v>1.2261266964111233</v>
      </c>
    </row>
    <row r="49" spans="1:12" s="57" customFormat="1" ht="11.25">
      <c r="A49" s="372" t="s">
        <v>209</v>
      </c>
      <c r="B49" s="366">
        <v>26574.636509999975</v>
      </c>
      <c r="C49" s="366">
        <v>32130.734929999984</v>
      </c>
      <c r="D49" s="337">
        <v>20.90752367547628</v>
      </c>
      <c r="E49" s="337">
        <v>0.19761656065925412</v>
      </c>
      <c r="F49" s="337">
        <v>1.1544613363600877</v>
      </c>
      <c r="G49" s="376"/>
      <c r="H49" s="302">
        <v>223376.63752</v>
      </c>
      <c r="I49" s="302">
        <v>237103.99214000002</v>
      </c>
      <c r="J49" s="337">
        <v>6.145385109385471</v>
      </c>
      <c r="K49" s="302">
        <v>0.06343785770898072</v>
      </c>
      <c r="L49" s="302">
        <v>1.2814823380168314</v>
      </c>
    </row>
    <row r="50" spans="1:12" s="57" customFormat="1" ht="11.25">
      <c r="A50" s="371" t="s">
        <v>210</v>
      </c>
      <c r="B50" s="368">
        <v>37266.66819000002</v>
      </c>
      <c r="C50" s="368">
        <v>43472.076599999986</v>
      </c>
      <c r="D50" s="336">
        <v>16.65136356800767</v>
      </c>
      <c r="E50" s="336">
        <v>0.22071089724688533</v>
      </c>
      <c r="F50" s="336">
        <v>1.5619571651666577</v>
      </c>
      <c r="G50" s="375"/>
      <c r="H50" s="301">
        <v>235754.97368000008</v>
      </c>
      <c r="I50" s="301">
        <v>264866.7604100001</v>
      </c>
      <c r="J50" s="336">
        <v>12.348323462950406</v>
      </c>
      <c r="K50" s="301">
        <v>0.13453352341763358</v>
      </c>
      <c r="L50" s="301">
        <v>1.4315325200966516</v>
      </c>
    </row>
    <row r="51" spans="1:12" s="57" customFormat="1" ht="11.25">
      <c r="A51" s="372" t="s">
        <v>211</v>
      </c>
      <c r="B51" s="366">
        <v>1004.6691300000005</v>
      </c>
      <c r="C51" s="366">
        <v>15637.244630000007</v>
      </c>
      <c r="D51" s="337" t="s">
        <v>215</v>
      </c>
      <c r="E51" s="337">
        <v>0.5204442083833465</v>
      </c>
      <c r="F51" s="337">
        <v>0.5618481610168207</v>
      </c>
      <c r="G51" s="376"/>
      <c r="H51" s="302">
        <v>7072.65759</v>
      </c>
      <c r="I51" s="302">
        <v>83090.23803000001</v>
      </c>
      <c r="J51" s="337" t="s">
        <v>215</v>
      </c>
      <c r="K51" s="302">
        <v>0.3512980166118639</v>
      </c>
      <c r="L51" s="302">
        <v>0.4490800493742351</v>
      </c>
    </row>
    <row r="52" spans="1:12" s="57" customFormat="1" ht="11.25">
      <c r="A52" s="371" t="s">
        <v>212</v>
      </c>
      <c r="B52" s="368">
        <v>45446.24560999998</v>
      </c>
      <c r="C52" s="368">
        <v>60556.28383000003</v>
      </c>
      <c r="D52" s="336">
        <v>33.24815508340966</v>
      </c>
      <c r="E52" s="336">
        <v>0.5374263662640955</v>
      </c>
      <c r="F52" s="336">
        <v>2.1757948739015243</v>
      </c>
      <c r="G52" s="375"/>
      <c r="H52" s="301">
        <v>318690.4010699999</v>
      </c>
      <c r="I52" s="301">
        <v>454690.44551</v>
      </c>
      <c r="J52" s="336">
        <v>42.67465978999721</v>
      </c>
      <c r="K52" s="301">
        <v>0.6284933773787628</v>
      </c>
      <c r="L52" s="301">
        <v>2.457477708102117</v>
      </c>
    </row>
    <row r="53" spans="1:12" s="57" customFormat="1" ht="11.25">
      <c r="A53" s="372" t="s">
        <v>213</v>
      </c>
      <c r="B53" s="366">
        <v>36544.10418</v>
      </c>
      <c r="C53" s="366">
        <v>56050.89177</v>
      </c>
      <c r="D53" s="337">
        <v>53.37875432359278</v>
      </c>
      <c r="E53" s="337">
        <v>0.6938077733055013</v>
      </c>
      <c r="F53" s="337">
        <v>2.013915572050965</v>
      </c>
      <c r="G53" s="376"/>
      <c r="H53" s="302">
        <v>174006.56956000003</v>
      </c>
      <c r="I53" s="302">
        <v>264798.96942</v>
      </c>
      <c r="J53" s="337">
        <v>52.17757012828954</v>
      </c>
      <c r="K53" s="302">
        <v>0.4195764954584925</v>
      </c>
      <c r="L53" s="302">
        <v>1.4311661283055317</v>
      </c>
    </row>
    <row r="54" spans="1:12" s="57" customFormat="1" ht="11.25">
      <c r="A54" s="371" t="s">
        <v>214</v>
      </c>
      <c r="B54" s="368">
        <v>43285.04980000002</v>
      </c>
      <c r="C54" s="368">
        <v>253861.20705000017</v>
      </c>
      <c r="D54" s="336">
        <v>486.4870393426232</v>
      </c>
      <c r="E54" s="336">
        <v>7.489668614003281</v>
      </c>
      <c r="F54" s="336">
        <v>9.121265012437991</v>
      </c>
      <c r="G54" s="375"/>
      <c r="H54" s="301">
        <v>628253.4102000002</v>
      </c>
      <c r="I54" s="301">
        <v>253861.20705000017</v>
      </c>
      <c r="J54" s="336">
        <v>-59.592546108235965</v>
      </c>
      <c r="K54" s="301">
        <v>-1.7301687009803095</v>
      </c>
      <c r="L54" s="301">
        <v>1.3720505091711914</v>
      </c>
    </row>
    <row r="55" spans="1:12" s="57" customFormat="1" ht="11.25">
      <c r="A55" s="386" t="s">
        <v>151</v>
      </c>
      <c r="B55" s="387">
        <v>32999.78102999693</v>
      </c>
      <c r="C55" s="387">
        <v>14389.77714999672</v>
      </c>
      <c r="D55" s="387">
        <v>-56.394325353503525</v>
      </c>
      <c r="E55" s="387">
        <v>-0.6619114138408314</v>
      </c>
      <c r="F55" s="387">
        <v>0.5170264979839687</v>
      </c>
      <c r="G55" s="388"/>
      <c r="H55" s="389">
        <v>415334.09438002296</v>
      </c>
      <c r="I55" s="389">
        <v>86295.30339001305</v>
      </c>
      <c r="J55" s="387">
        <v>-79.22267770508277</v>
      </c>
      <c r="K55" s="389">
        <v>-1.5205781872311865</v>
      </c>
      <c r="L55" s="389">
        <v>0.4664025525255997</v>
      </c>
    </row>
    <row r="56" spans="1:12" s="57" customFormat="1" ht="11.25">
      <c r="A56" s="85"/>
      <c r="B56" s="303"/>
      <c r="C56" s="303"/>
      <c r="D56" s="366"/>
      <c r="E56" s="303"/>
      <c r="F56" s="303"/>
      <c r="G56" s="303"/>
      <c r="H56" s="303"/>
      <c r="I56" s="303"/>
      <c r="J56" s="366"/>
      <c r="K56" s="303"/>
      <c r="L56" s="303"/>
    </row>
    <row r="57" spans="1:13" ht="12.75">
      <c r="A57" s="243" t="s">
        <v>70</v>
      </c>
      <c r="B57" s="254"/>
      <c r="C57" s="254"/>
      <c r="D57" s="338"/>
      <c r="E57" s="254"/>
      <c r="F57" s="254"/>
      <c r="G57" s="254"/>
      <c r="H57" s="254"/>
      <c r="I57" s="254"/>
      <c r="J57" s="338"/>
      <c r="K57" s="254"/>
      <c r="L57" s="254"/>
      <c r="M57" s="254"/>
    </row>
    <row r="58" spans="1:13" s="82" customFormat="1" ht="12.75">
      <c r="A58" s="243" t="str">
        <f>+'Cuadro I.1.1'!A23</f>
        <v>Actualizado: 18 de septiembre de 2023</v>
      </c>
      <c r="B58" s="254"/>
      <c r="C58" s="254"/>
      <c r="D58" s="338"/>
      <c r="E58" s="254"/>
      <c r="F58" s="254"/>
      <c r="G58" s="254"/>
      <c r="H58" s="254"/>
      <c r="I58" s="254"/>
      <c r="J58" s="338"/>
      <c r="K58" s="254"/>
      <c r="L58" s="254"/>
      <c r="M58" s="254"/>
    </row>
    <row r="59" spans="1:7" ht="12.75">
      <c r="A59" s="243" t="s">
        <v>71</v>
      </c>
      <c r="B59" s="254"/>
      <c r="C59" s="254"/>
      <c r="D59" s="338"/>
      <c r="E59" s="254"/>
      <c r="F59" s="254"/>
      <c r="G59" s="35"/>
    </row>
    <row r="60" spans="1:7" ht="12.75">
      <c r="A60" s="259" t="s">
        <v>38</v>
      </c>
      <c r="B60" s="260"/>
      <c r="C60" s="258"/>
      <c r="D60" s="258"/>
      <c r="E60" s="258"/>
      <c r="F60" s="258"/>
      <c r="G60" s="36"/>
    </row>
    <row r="61" spans="1:7" ht="12.75">
      <c r="A61" s="410" t="s">
        <v>47</v>
      </c>
      <c r="B61" s="410"/>
      <c r="C61" s="410"/>
      <c r="D61" s="410"/>
      <c r="E61" s="410"/>
      <c r="F61" s="410"/>
      <c r="G61" s="99"/>
    </row>
    <row r="62" spans="1:6" ht="12.75">
      <c r="A62" s="410" t="s">
        <v>66</v>
      </c>
      <c r="B62" s="410"/>
      <c r="C62" s="410"/>
      <c r="D62" s="410"/>
      <c r="E62" s="410"/>
      <c r="F62" s="410"/>
    </row>
    <row r="63" spans="1:6" ht="12.75">
      <c r="A63" s="413" t="s">
        <v>65</v>
      </c>
      <c r="B63" s="413"/>
      <c r="C63" s="413"/>
      <c r="D63" s="413"/>
      <c r="E63" s="413"/>
      <c r="F63" s="413"/>
    </row>
  </sheetData>
  <sheetProtection/>
  <mergeCells count="12">
    <mergeCell ref="H14:L14"/>
    <mergeCell ref="H15:K15"/>
    <mergeCell ref="L15:L16"/>
    <mergeCell ref="A6:L7"/>
    <mergeCell ref="A8:L12"/>
    <mergeCell ref="F15:F16"/>
    <mergeCell ref="A63:F63"/>
    <mergeCell ref="A62:F62"/>
    <mergeCell ref="A61:F61"/>
    <mergeCell ref="B14:F14"/>
    <mergeCell ref="A15:A16"/>
    <mergeCell ref="B15:E15"/>
  </mergeCell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M62"/>
  <sheetViews>
    <sheetView zoomScale="85" zoomScaleNormal="85" zoomScalePageLayoutView="0" workbookViewId="0" topLeftCell="A1">
      <selection activeCell="J3" sqref="J3"/>
    </sheetView>
  </sheetViews>
  <sheetFormatPr defaultColWidth="11.421875" defaultRowHeight="12.75"/>
  <cols>
    <col min="1" max="1" width="39.421875" style="15" customWidth="1"/>
    <col min="2" max="3" width="12.8515625" style="15" bestFit="1" customWidth="1"/>
    <col min="4" max="4" width="11.57421875" style="339" bestFit="1" customWidth="1"/>
    <col min="5" max="5" width="15.00390625" style="15" bestFit="1" customWidth="1"/>
    <col min="6" max="6" width="14.00390625" style="15" customWidth="1"/>
    <col min="7" max="7" width="1.57421875" style="15" customWidth="1"/>
    <col min="8" max="9" width="13.7109375" style="15" bestFit="1" customWidth="1"/>
    <col min="10" max="10" width="18.140625" style="339" bestFit="1" customWidth="1"/>
    <col min="11" max="11" width="13.421875" style="15" customWidth="1"/>
    <col min="12" max="12" width="12.8515625" style="15" bestFit="1" customWidth="1"/>
    <col min="13" max="16384" width="11.421875" style="15" customWidth="1"/>
  </cols>
  <sheetData>
    <row r="1" ht="12.75" customHeight="1">
      <c r="G1" s="107"/>
    </row>
    <row r="2" ht="12.75">
      <c r="G2" s="91"/>
    </row>
    <row r="3" ht="12.75">
      <c r="G3" s="91"/>
    </row>
    <row r="4" ht="12.75">
      <c r="G4" s="91"/>
    </row>
    <row r="5" ht="12.75">
      <c r="G5" s="91"/>
    </row>
    <row r="6" ht="9" customHeight="1">
      <c r="G6" s="91"/>
    </row>
    <row r="7" spans="1:12" ht="12.75" customHeight="1">
      <c r="A7" s="407" t="s">
        <v>50</v>
      </c>
      <c r="B7" s="407"/>
      <c r="C7" s="407"/>
      <c r="D7" s="407"/>
      <c r="E7" s="407"/>
      <c r="F7" s="407"/>
      <c r="G7" s="407"/>
      <c r="H7" s="407"/>
      <c r="I7" s="407"/>
      <c r="J7" s="407"/>
      <c r="K7" s="407"/>
      <c r="L7" s="407"/>
    </row>
    <row r="8" spans="1:12" ht="12.75" customHeight="1">
      <c r="A8" s="407"/>
      <c r="B8" s="407"/>
      <c r="C8" s="407"/>
      <c r="D8" s="407"/>
      <c r="E8" s="407"/>
      <c r="F8" s="407"/>
      <c r="G8" s="407"/>
      <c r="H8" s="407"/>
      <c r="I8" s="407"/>
      <c r="J8" s="407"/>
      <c r="K8" s="407"/>
      <c r="L8" s="407"/>
    </row>
    <row r="9" spans="1:12" ht="12.75" customHeight="1">
      <c r="A9" s="408" t="s">
        <v>164</v>
      </c>
      <c r="B9" s="408"/>
      <c r="C9" s="408"/>
      <c r="D9" s="408"/>
      <c r="E9" s="408"/>
      <c r="F9" s="408"/>
      <c r="G9" s="408"/>
      <c r="H9" s="408"/>
      <c r="I9" s="408"/>
      <c r="J9" s="408"/>
      <c r="K9" s="408"/>
      <c r="L9" s="408"/>
    </row>
    <row r="10" spans="1:12" ht="12.75">
      <c r="A10" s="408"/>
      <c r="B10" s="408"/>
      <c r="C10" s="408"/>
      <c r="D10" s="408"/>
      <c r="E10" s="408"/>
      <c r="F10" s="408"/>
      <c r="G10" s="408"/>
      <c r="H10" s="408"/>
      <c r="I10" s="408"/>
      <c r="J10" s="408"/>
      <c r="K10" s="408"/>
      <c r="L10" s="408"/>
    </row>
    <row r="11" spans="1:12" ht="12.75">
      <c r="A11" s="408"/>
      <c r="B11" s="408"/>
      <c r="C11" s="408"/>
      <c r="D11" s="408"/>
      <c r="E11" s="408"/>
      <c r="F11" s="408"/>
      <c r="G11" s="408"/>
      <c r="H11" s="408"/>
      <c r="I11" s="408"/>
      <c r="J11" s="408"/>
      <c r="K11" s="408"/>
      <c r="L11" s="408"/>
    </row>
    <row r="12" spans="1:12" ht="12.75">
      <c r="A12" s="408"/>
      <c r="B12" s="408"/>
      <c r="C12" s="408"/>
      <c r="D12" s="408"/>
      <c r="E12" s="408"/>
      <c r="F12" s="408"/>
      <c r="G12" s="408"/>
      <c r="H12" s="408"/>
      <c r="I12" s="408"/>
      <c r="J12" s="408"/>
      <c r="K12" s="408"/>
      <c r="L12" s="408"/>
    </row>
    <row r="13" spans="1:12" ht="12.75">
      <c r="A13" s="408"/>
      <c r="B13" s="408"/>
      <c r="C13" s="408"/>
      <c r="D13" s="408"/>
      <c r="E13" s="408"/>
      <c r="F13" s="408"/>
      <c r="G13" s="408"/>
      <c r="H13" s="408"/>
      <c r="I13" s="408"/>
      <c r="J13" s="408"/>
      <c r="K13" s="408"/>
      <c r="L13" s="408"/>
    </row>
    <row r="14" spans="1:7" ht="15">
      <c r="A14" s="117"/>
      <c r="B14" s="117"/>
      <c r="C14" s="117"/>
      <c r="D14" s="340"/>
      <c r="E14" s="117"/>
      <c r="F14" s="117"/>
      <c r="G14" s="117"/>
    </row>
    <row r="15" spans="1:12" ht="14.25" thickBot="1">
      <c r="A15" s="140"/>
      <c r="B15" s="419" t="s">
        <v>159</v>
      </c>
      <c r="C15" s="419"/>
      <c r="D15" s="419"/>
      <c r="E15" s="419"/>
      <c r="F15" s="419"/>
      <c r="G15" s="119"/>
      <c r="H15" s="419" t="s">
        <v>163</v>
      </c>
      <c r="I15" s="419"/>
      <c r="J15" s="419"/>
      <c r="K15" s="419"/>
      <c r="L15" s="419"/>
    </row>
    <row r="16" spans="1:12" ht="13.5" customHeight="1" thickBot="1">
      <c r="A16" s="420" t="s">
        <v>40</v>
      </c>
      <c r="B16" s="409" t="s">
        <v>22</v>
      </c>
      <c r="C16" s="409"/>
      <c r="D16" s="409"/>
      <c r="E16" s="409"/>
      <c r="F16" s="417" t="s">
        <v>156</v>
      </c>
      <c r="G16" s="119"/>
      <c r="H16" s="409" t="s">
        <v>22</v>
      </c>
      <c r="I16" s="409"/>
      <c r="J16" s="409"/>
      <c r="K16" s="409"/>
      <c r="L16" s="417" t="s">
        <v>156</v>
      </c>
    </row>
    <row r="17" spans="1:12" ht="39.75" customHeight="1" thickBot="1">
      <c r="A17" s="421"/>
      <c r="B17" s="351">
        <v>2022</v>
      </c>
      <c r="C17" s="351">
        <v>2023</v>
      </c>
      <c r="D17" s="196" t="s">
        <v>45</v>
      </c>
      <c r="E17" s="124" t="s">
        <v>46</v>
      </c>
      <c r="F17" s="418"/>
      <c r="G17" s="119"/>
      <c r="H17" s="351">
        <v>2022</v>
      </c>
      <c r="I17" s="351">
        <v>2023</v>
      </c>
      <c r="J17" s="196" t="s">
        <v>45</v>
      </c>
      <c r="K17" s="124" t="s">
        <v>46</v>
      </c>
      <c r="L17" s="418"/>
    </row>
    <row r="18" spans="1:12" s="5" customFormat="1" ht="13.5">
      <c r="A18" s="126" t="s">
        <v>1</v>
      </c>
      <c r="B18" s="141">
        <v>3111191.9384669987</v>
      </c>
      <c r="C18" s="141">
        <v>3189847.049634003</v>
      </c>
      <c r="D18" s="341">
        <v>2.528134320306852</v>
      </c>
      <c r="E18" s="141"/>
      <c r="F18" s="141">
        <v>100</v>
      </c>
      <c r="G18" s="141"/>
      <c r="H18" s="141">
        <v>20406698.631349992</v>
      </c>
      <c r="I18" s="141">
        <v>22990265.83297897</v>
      </c>
      <c r="J18" s="341">
        <v>12.660387886847847</v>
      </c>
      <c r="K18" s="141"/>
      <c r="L18" s="141">
        <v>100</v>
      </c>
    </row>
    <row r="19" spans="1:12" s="5" customFormat="1" ht="13.5">
      <c r="A19" s="142" t="s">
        <v>77</v>
      </c>
      <c r="B19" s="143">
        <v>1998332.1655359976</v>
      </c>
      <c r="C19" s="143">
        <v>2033853.7903629995</v>
      </c>
      <c r="D19" s="342">
        <v>1.7775635822523173</v>
      </c>
      <c r="E19" s="143">
        <v>1.1417368497202003</v>
      </c>
      <c r="F19" s="143">
        <v>63.76022921212978</v>
      </c>
      <c r="G19" s="143"/>
      <c r="H19" s="143">
        <v>12526936.664253987</v>
      </c>
      <c r="I19" s="143">
        <v>15446135.34938097</v>
      </c>
      <c r="J19" s="342">
        <v>23.303372271826106</v>
      </c>
      <c r="K19" s="143">
        <v>14.305100192161092</v>
      </c>
      <c r="L19" s="143">
        <v>67.18554479358768</v>
      </c>
    </row>
    <row r="20" spans="1:12" s="5" customFormat="1" ht="13.5">
      <c r="A20" s="144" t="s">
        <v>78</v>
      </c>
      <c r="B20" s="141">
        <v>1112859.7729310011</v>
      </c>
      <c r="C20" s="141">
        <v>1155993.2592710038</v>
      </c>
      <c r="D20" s="341">
        <v>3.875913874252057</v>
      </c>
      <c r="E20" s="141">
        <v>1.3863974705866686</v>
      </c>
      <c r="F20" s="141">
        <v>36.23977078787022</v>
      </c>
      <c r="G20" s="141"/>
      <c r="H20" s="141">
        <v>7879761.967096005</v>
      </c>
      <c r="I20" s="141">
        <v>7544130.483598001</v>
      </c>
      <c r="J20" s="341">
        <v>-4.259411450492035</v>
      </c>
      <c r="K20" s="141">
        <v>-1.644712305313247</v>
      </c>
      <c r="L20" s="141">
        <v>32.81445520641231</v>
      </c>
    </row>
    <row r="21" spans="1:12" ht="13.5">
      <c r="A21" s="129" t="s">
        <v>181</v>
      </c>
      <c r="B21" s="145">
        <v>124575.78096</v>
      </c>
      <c r="C21" s="145">
        <v>165142.4826000001</v>
      </c>
      <c r="D21" s="343">
        <v>32.56387503846003</v>
      </c>
      <c r="E21" s="145">
        <v>1.3038958200691675</v>
      </c>
      <c r="F21" s="145">
        <v>5.177128559156096</v>
      </c>
      <c r="G21" s="145"/>
      <c r="H21" s="145">
        <v>922162.2649300002</v>
      </c>
      <c r="I21" s="145">
        <v>934657.2300600004</v>
      </c>
      <c r="J21" s="343">
        <v>1.3549638285132781</v>
      </c>
      <c r="K21" s="145">
        <v>0.061229723414471096</v>
      </c>
      <c r="L21" s="145">
        <v>4.065447684903485</v>
      </c>
    </row>
    <row r="22" spans="1:12" ht="13.5">
      <c r="A22" s="119" t="s">
        <v>203</v>
      </c>
      <c r="B22" s="147">
        <v>106311.12890999997</v>
      </c>
      <c r="C22" s="147">
        <v>122044.30403000007</v>
      </c>
      <c r="D22" s="344">
        <v>14.79917980489076</v>
      </c>
      <c r="E22" s="147">
        <v>0.5056960621899923</v>
      </c>
      <c r="F22" s="147">
        <v>3.826023697405905</v>
      </c>
      <c r="G22" s="147"/>
      <c r="H22" s="147">
        <v>855861.7743399998</v>
      </c>
      <c r="I22" s="147">
        <v>828466.5793199999</v>
      </c>
      <c r="J22" s="344">
        <v>-3.200890125175382</v>
      </c>
      <c r="K22" s="147">
        <v>-0.13424609004571533</v>
      </c>
      <c r="L22" s="147">
        <v>3.603553718511532</v>
      </c>
    </row>
    <row r="23" spans="1:12" ht="13.5">
      <c r="A23" s="129" t="s">
        <v>211</v>
      </c>
      <c r="B23" s="145">
        <v>291.36509999999987</v>
      </c>
      <c r="C23" s="145">
        <v>13737.286789999998</v>
      </c>
      <c r="D23" s="343" t="s">
        <v>215</v>
      </c>
      <c r="E23" s="145">
        <v>0.43217911192664343</v>
      </c>
      <c r="F23" s="145">
        <v>0.4306565981455502</v>
      </c>
      <c r="G23" s="145"/>
      <c r="H23" s="145">
        <v>1959.7377</v>
      </c>
      <c r="I23" s="145">
        <v>75581.37008000001</v>
      </c>
      <c r="J23" s="343" t="s">
        <v>215</v>
      </c>
      <c r="K23" s="145">
        <v>0.36077189020127953</v>
      </c>
      <c r="L23" s="145">
        <v>0.32875378923013754</v>
      </c>
    </row>
    <row r="24" spans="1:12" ht="13.5">
      <c r="A24" s="119" t="s">
        <v>214</v>
      </c>
      <c r="B24" s="147">
        <v>13257.139459999997</v>
      </c>
      <c r="C24" s="147">
        <v>23902.114619999982</v>
      </c>
      <c r="D24" s="344">
        <v>80.29616941210023</v>
      </c>
      <c r="E24" s="147">
        <v>0.3421510266976702</v>
      </c>
      <c r="F24" s="147">
        <v>0.7493185174111237</v>
      </c>
      <c r="G24" s="147"/>
      <c r="H24" s="147">
        <v>98670.19900999995</v>
      </c>
      <c r="I24" s="147">
        <v>23902.114619999982</v>
      </c>
      <c r="J24" s="344">
        <v>-75.77575107801539</v>
      </c>
      <c r="K24" s="147">
        <v>-0.36638990823893863</v>
      </c>
      <c r="L24" s="147">
        <v>0.10396623855350548</v>
      </c>
    </row>
    <row r="25" spans="1:12" ht="13.5">
      <c r="A25" s="129" t="s">
        <v>208</v>
      </c>
      <c r="B25" s="145">
        <v>26262.314160000005</v>
      </c>
      <c r="C25" s="145">
        <v>35252.02275</v>
      </c>
      <c r="D25" s="343">
        <v>34.23045103805882</v>
      </c>
      <c r="E25" s="145">
        <v>0.2889474120465084</v>
      </c>
      <c r="F25" s="145">
        <v>1.1051320706441001</v>
      </c>
      <c r="G25" s="145"/>
      <c r="H25" s="145">
        <v>236957.00692999994</v>
      </c>
      <c r="I25" s="145">
        <v>252144.4185</v>
      </c>
      <c r="J25" s="343">
        <v>6.40935322688585</v>
      </c>
      <c r="K25" s="145">
        <v>0.07442365786040592</v>
      </c>
      <c r="L25" s="145">
        <v>1.0967442496393627</v>
      </c>
    </row>
    <row r="26" spans="1:12" ht="13.5">
      <c r="A26" s="119" t="s">
        <v>194</v>
      </c>
      <c r="B26" s="147">
        <v>6232.601889999999</v>
      </c>
      <c r="C26" s="147">
        <v>14424.833460000003</v>
      </c>
      <c r="D26" s="344">
        <v>131.4415987830727</v>
      </c>
      <c r="E26" s="147">
        <v>0.26331488805658915</v>
      </c>
      <c r="F26" s="147">
        <v>0.45221081874929026</v>
      </c>
      <c r="G26" s="147"/>
      <c r="H26" s="147">
        <v>27128.782990000003</v>
      </c>
      <c r="I26" s="147">
        <v>76263.61620000002</v>
      </c>
      <c r="J26" s="344">
        <v>181.11698275632824</v>
      </c>
      <c r="K26" s="147">
        <v>0.24077796265641976</v>
      </c>
      <c r="L26" s="147">
        <v>0.3317213326459311</v>
      </c>
    </row>
    <row r="27" spans="1:12" ht="13.5">
      <c r="A27" s="129" t="s">
        <v>198</v>
      </c>
      <c r="B27" s="145">
        <v>9346.309729999999</v>
      </c>
      <c r="C27" s="145">
        <v>16082.8929</v>
      </c>
      <c r="D27" s="343">
        <v>72.07746548754706</v>
      </c>
      <c r="E27" s="145">
        <v>0.21652740503433449</v>
      </c>
      <c r="F27" s="145">
        <v>0.5041900959434817</v>
      </c>
      <c r="G27" s="145"/>
      <c r="H27" s="145">
        <v>80508.42358</v>
      </c>
      <c r="I27" s="145">
        <v>79830.82567</v>
      </c>
      <c r="J27" s="343">
        <v>-0.8416484634389598</v>
      </c>
      <c r="K27" s="145">
        <v>-0.003320468059243205</v>
      </c>
      <c r="L27" s="145">
        <v>0.347237505864263</v>
      </c>
    </row>
    <row r="28" spans="1:12" ht="13.5">
      <c r="A28" s="119" t="s">
        <v>185</v>
      </c>
      <c r="B28" s="147">
        <v>23568.11504299997</v>
      </c>
      <c r="C28" s="147">
        <v>29802.44670199998</v>
      </c>
      <c r="D28" s="344">
        <v>26.452398283127376</v>
      </c>
      <c r="E28" s="147">
        <v>0.20038402587504453</v>
      </c>
      <c r="F28" s="147">
        <v>0.9342907743936957</v>
      </c>
      <c r="G28" s="147"/>
      <c r="H28" s="147">
        <v>172917.241052</v>
      </c>
      <c r="I28" s="147">
        <v>177735.46353900002</v>
      </c>
      <c r="J28" s="344">
        <v>2.78643266436982</v>
      </c>
      <c r="K28" s="147">
        <v>0.02361098467734501</v>
      </c>
      <c r="L28" s="147">
        <v>0.7730900757312813</v>
      </c>
    </row>
    <row r="29" spans="1:12" ht="13.5">
      <c r="A29" s="129" t="s">
        <v>195</v>
      </c>
      <c r="B29" s="145">
        <v>8579.083740000004</v>
      </c>
      <c r="C29" s="145">
        <v>13931.447239999998</v>
      </c>
      <c r="D29" s="343">
        <v>62.38852145765384</v>
      </c>
      <c r="E29" s="145">
        <v>0.1720357858293148</v>
      </c>
      <c r="F29" s="145">
        <v>0.4367434244722945</v>
      </c>
      <c r="G29" s="145"/>
      <c r="H29" s="145">
        <v>118355.55077999999</v>
      </c>
      <c r="I29" s="145">
        <v>99047.43417</v>
      </c>
      <c r="J29" s="343">
        <v>-16.313655323095098</v>
      </c>
      <c r="K29" s="145">
        <v>-0.09461656174182782</v>
      </c>
      <c r="L29" s="145">
        <v>0.4308233531946329</v>
      </c>
    </row>
    <row r="30" spans="1:12" ht="13.5">
      <c r="A30" s="119" t="s">
        <v>204</v>
      </c>
      <c r="B30" s="147">
        <v>9368.33203</v>
      </c>
      <c r="C30" s="147">
        <v>14356.676439999985</v>
      </c>
      <c r="D30" s="344">
        <v>53.246878889709734</v>
      </c>
      <c r="E30" s="147">
        <v>0.16033547619880792</v>
      </c>
      <c r="F30" s="147">
        <v>0.4500741326029172</v>
      </c>
      <c r="G30" s="147"/>
      <c r="H30" s="147">
        <v>99159.59991000006</v>
      </c>
      <c r="I30" s="147">
        <v>96858.72433999999</v>
      </c>
      <c r="J30" s="344">
        <v>-2.3203760120940498</v>
      </c>
      <c r="K30" s="147">
        <v>-0.011275099473784229</v>
      </c>
      <c r="L30" s="147">
        <v>0.4213031943330491</v>
      </c>
    </row>
    <row r="31" spans="1:12" ht="13.5">
      <c r="A31" s="129" t="s">
        <v>212</v>
      </c>
      <c r="B31" s="145">
        <v>65207.961390000004</v>
      </c>
      <c r="C31" s="145">
        <v>68651.43792999997</v>
      </c>
      <c r="D31" s="343">
        <v>5.28076091722145</v>
      </c>
      <c r="E31" s="145">
        <v>0.1106802990013113</v>
      </c>
      <c r="F31" s="145">
        <v>2.152185884206483</v>
      </c>
      <c r="G31" s="145"/>
      <c r="H31" s="145">
        <v>413242.91393999994</v>
      </c>
      <c r="I31" s="145">
        <v>479879.45626000024</v>
      </c>
      <c r="J31" s="343">
        <v>16.12527161921897</v>
      </c>
      <c r="K31" s="145">
        <v>0.3265424923639008</v>
      </c>
      <c r="L31" s="145">
        <v>2.087315822036407</v>
      </c>
    </row>
    <row r="32" spans="1:12" ht="13.5">
      <c r="A32" s="119" t="s">
        <v>199</v>
      </c>
      <c r="B32" s="147">
        <v>1072.1220600000001</v>
      </c>
      <c r="C32" s="147">
        <v>4068.26324</v>
      </c>
      <c r="D32" s="344">
        <v>279.45896197677337</v>
      </c>
      <c r="E32" s="147">
        <v>0.09630203598034236</v>
      </c>
      <c r="F32" s="147">
        <v>0.12753787804549388</v>
      </c>
      <c r="G32" s="147"/>
      <c r="H32" s="147">
        <v>6297.154619999999</v>
      </c>
      <c r="I32" s="147">
        <v>14359.76757</v>
      </c>
      <c r="J32" s="344">
        <v>128.03581040225436</v>
      </c>
      <c r="K32" s="147">
        <v>0.03950963894578093</v>
      </c>
      <c r="L32" s="147">
        <v>0.0624602067428088</v>
      </c>
    </row>
    <row r="33" spans="1:12" ht="13.5">
      <c r="A33" s="129" t="s">
        <v>206</v>
      </c>
      <c r="B33" s="145">
        <v>1552.5392899999997</v>
      </c>
      <c r="C33" s="145">
        <v>4074.6934499999993</v>
      </c>
      <c r="D33" s="343">
        <v>162.45348354436814</v>
      </c>
      <c r="E33" s="145">
        <v>0.08106713471502372</v>
      </c>
      <c r="F33" s="145">
        <v>0.12773946169198055</v>
      </c>
      <c r="G33" s="145"/>
      <c r="H33" s="145">
        <v>19488.591949999998</v>
      </c>
      <c r="I33" s="145">
        <v>74796.04245999998</v>
      </c>
      <c r="J33" s="343">
        <v>283.7939788153858</v>
      </c>
      <c r="K33" s="145">
        <v>0.27102595823624975</v>
      </c>
      <c r="L33" s="145">
        <v>0.32533787561824057</v>
      </c>
    </row>
    <row r="34" spans="1:12" ht="13.5">
      <c r="A34" s="119" t="s">
        <v>213</v>
      </c>
      <c r="B34" s="147">
        <v>3429.697800000001</v>
      </c>
      <c r="C34" s="147">
        <v>5252.85514</v>
      </c>
      <c r="D34" s="344">
        <v>53.157958698285256</v>
      </c>
      <c r="E34" s="147">
        <v>0.058599963488538</v>
      </c>
      <c r="F34" s="147">
        <v>0.1646742009339508</v>
      </c>
      <c r="G34" s="147"/>
      <c r="H34" s="147">
        <v>24747.33716000001</v>
      </c>
      <c r="I34" s="147">
        <v>26196.073190000006</v>
      </c>
      <c r="J34" s="344">
        <v>5.854108749694653</v>
      </c>
      <c r="K34" s="147">
        <v>0.007099316044067811</v>
      </c>
      <c r="L34" s="147">
        <v>0.11394419438344372</v>
      </c>
    </row>
    <row r="35" spans="1:12" ht="13.5">
      <c r="A35" s="129" t="s">
        <v>210</v>
      </c>
      <c r="B35" s="145">
        <v>6242.2930400000005</v>
      </c>
      <c r="C35" s="145">
        <v>7469.509079999994</v>
      </c>
      <c r="D35" s="343">
        <v>19.65969928255713</v>
      </c>
      <c r="E35" s="145">
        <v>0.03944520506197664</v>
      </c>
      <c r="F35" s="145">
        <v>0.23416511712864202</v>
      </c>
      <c r="G35" s="145"/>
      <c r="H35" s="145">
        <v>49347.22800000002</v>
      </c>
      <c r="I35" s="145">
        <v>47735.434909999996</v>
      </c>
      <c r="J35" s="343">
        <v>-3.266228226639234</v>
      </c>
      <c r="K35" s="145">
        <v>-0.007898352982602918</v>
      </c>
      <c r="L35" s="145">
        <v>0.2076332446818631</v>
      </c>
    </row>
    <row r="36" spans="1:12" ht="13.5">
      <c r="A36" s="119" t="s">
        <v>200</v>
      </c>
      <c r="B36" s="147">
        <v>3516.5759099999987</v>
      </c>
      <c r="C36" s="147">
        <v>4167.064560000001</v>
      </c>
      <c r="D36" s="344">
        <v>18.49778496605814</v>
      </c>
      <c r="E36" s="147">
        <v>0.020908020554994182</v>
      </c>
      <c r="F36" s="147">
        <v>0.13063524661717313</v>
      </c>
      <c r="G36" s="147"/>
      <c r="H36" s="147">
        <v>24161.22055</v>
      </c>
      <c r="I36" s="147">
        <v>25317.050980000004</v>
      </c>
      <c r="J36" s="344">
        <v>4.783824673128967</v>
      </c>
      <c r="K36" s="147">
        <v>0.005663975593898121</v>
      </c>
      <c r="L36" s="147">
        <v>0.11012074050785145</v>
      </c>
    </row>
    <row r="37" spans="1:12" ht="13.5">
      <c r="A37" s="129" t="s">
        <v>187</v>
      </c>
      <c r="B37" s="145">
        <v>6418.318290000001</v>
      </c>
      <c r="C37" s="145">
        <v>6802.961129999999</v>
      </c>
      <c r="D37" s="343">
        <v>5.992891324808358</v>
      </c>
      <c r="E37" s="145">
        <v>0.012363198658502751</v>
      </c>
      <c r="F37" s="145">
        <v>0.21326919517287066</v>
      </c>
      <c r="G37" s="145"/>
      <c r="H37" s="145">
        <v>46665.061519999996</v>
      </c>
      <c r="I37" s="145">
        <v>44739.451290000005</v>
      </c>
      <c r="J37" s="343">
        <v>-4.1264495690736425</v>
      </c>
      <c r="K37" s="145">
        <v>-0.00943616733302345</v>
      </c>
      <c r="L37" s="145">
        <v>0.1946017136775442</v>
      </c>
    </row>
    <row r="38" spans="1:12" ht="13.5">
      <c r="A38" s="119" t="s">
        <v>197</v>
      </c>
      <c r="B38" s="147">
        <v>739.3335699999997</v>
      </c>
      <c r="C38" s="147">
        <v>815.1428199999998</v>
      </c>
      <c r="D38" s="344">
        <v>10.253727556291015</v>
      </c>
      <c r="E38" s="147">
        <v>0.0024366625878233087</v>
      </c>
      <c r="F38" s="147">
        <v>0.025554291704786528</v>
      </c>
      <c r="G38" s="147"/>
      <c r="H38" s="147">
        <v>5338.98089</v>
      </c>
      <c r="I38" s="147">
        <v>5287.553330000002</v>
      </c>
      <c r="J38" s="344">
        <v>-0.9632467517597387</v>
      </c>
      <c r="K38" s="147">
        <v>-0.00025201313024240073</v>
      </c>
      <c r="L38" s="147">
        <v>0.02299909608881136</v>
      </c>
    </row>
    <row r="39" spans="1:221" ht="13.5">
      <c r="A39" s="129" t="s">
        <v>191</v>
      </c>
      <c r="B39" s="145">
        <v>16857.720016</v>
      </c>
      <c r="C39" s="145">
        <v>16929.527105999994</v>
      </c>
      <c r="D39" s="343">
        <v>0.42595967860328265</v>
      </c>
      <c r="E39" s="145">
        <v>0.00230802507271142</v>
      </c>
      <c r="F39" s="145">
        <v>0.5307316257668986</v>
      </c>
      <c r="G39" s="145"/>
      <c r="H39" s="145">
        <v>106844.18431600001</v>
      </c>
      <c r="I39" s="145">
        <v>101971.29470099998</v>
      </c>
      <c r="J39" s="343">
        <v>-4.560743896540109</v>
      </c>
      <c r="K39" s="145">
        <v>-0.02387887283009125</v>
      </c>
      <c r="L39" s="145">
        <v>0.4435411727807195</v>
      </c>
      <c r="M39" s="64"/>
      <c r="N39" s="80"/>
      <c r="O39" s="86"/>
      <c r="P39" s="86"/>
      <c r="Q39" s="87"/>
      <c r="R39" s="88"/>
      <c r="S39" s="88"/>
      <c r="T39" s="64"/>
      <c r="U39" s="86"/>
      <c r="V39" s="86"/>
      <c r="W39" s="87"/>
      <c r="X39" s="88"/>
      <c r="Y39" s="64"/>
      <c r="Z39" s="80"/>
      <c r="AA39" s="86"/>
      <c r="AB39" s="86"/>
      <c r="AC39" s="87"/>
      <c r="AD39" s="88"/>
      <c r="AE39" s="88"/>
      <c r="AF39" s="64"/>
      <c r="AG39" s="86"/>
      <c r="AH39" s="86"/>
      <c r="AI39" s="87"/>
      <c r="AJ39" s="88"/>
      <c r="AK39" s="64"/>
      <c r="AL39" s="80"/>
      <c r="AM39" s="86"/>
      <c r="AN39" s="86"/>
      <c r="AO39" s="87"/>
      <c r="AP39" s="88"/>
      <c r="AQ39" s="88"/>
      <c r="AR39" s="64"/>
      <c r="AS39" s="86"/>
      <c r="AT39" s="86"/>
      <c r="AU39" s="87"/>
      <c r="AV39" s="88"/>
      <c r="AW39" s="64"/>
      <c r="AX39" s="80"/>
      <c r="AY39" s="86"/>
      <c r="AZ39" s="86"/>
      <c r="BA39" s="87"/>
      <c r="BB39" s="88"/>
      <c r="BC39" s="88"/>
      <c r="BD39" s="64"/>
      <c r="BE39" s="86"/>
      <c r="BF39" s="86"/>
      <c r="BG39" s="87"/>
      <c r="BH39" s="88"/>
      <c r="BI39" s="64"/>
      <c r="BJ39" s="80"/>
      <c r="BK39" s="86"/>
      <c r="BL39" s="86"/>
      <c r="BM39" s="87"/>
      <c r="BN39" s="88"/>
      <c r="BO39" s="88"/>
      <c r="BP39" s="64"/>
      <c r="BQ39" s="86"/>
      <c r="BR39" s="86"/>
      <c r="BS39" s="87"/>
      <c r="BT39" s="88"/>
      <c r="BU39" s="64"/>
      <c r="BV39" s="80"/>
      <c r="BW39" s="86"/>
      <c r="BX39" s="86"/>
      <c r="BY39" s="87"/>
      <c r="BZ39" s="88"/>
      <c r="CA39" s="88"/>
      <c r="CB39" s="64"/>
      <c r="CC39" s="86"/>
      <c r="CD39" s="86"/>
      <c r="CE39" s="87"/>
      <c r="CF39" s="88"/>
      <c r="CG39" s="64"/>
      <c r="CH39" s="80"/>
      <c r="CI39" s="86"/>
      <c r="CJ39" s="86"/>
      <c r="CK39" s="87"/>
      <c r="CL39" s="88"/>
      <c r="CM39" s="88"/>
      <c r="CN39" s="64"/>
      <c r="CO39" s="86"/>
      <c r="CP39" s="86"/>
      <c r="CQ39" s="87"/>
      <c r="CR39" s="88"/>
      <c r="CS39" s="64"/>
      <c r="CT39" s="80"/>
      <c r="CU39" s="86"/>
      <c r="CV39" s="86"/>
      <c r="CW39" s="87"/>
      <c r="CX39" s="88"/>
      <c r="CY39" s="88"/>
      <c r="CZ39" s="64"/>
      <c r="DA39" s="86"/>
      <c r="DB39" s="86"/>
      <c r="DC39" s="87"/>
      <c r="DD39" s="88"/>
      <c r="DE39" s="64"/>
      <c r="DF39" s="80"/>
      <c r="DG39" s="86"/>
      <c r="DH39" s="86"/>
      <c r="DI39" s="87"/>
      <c r="DJ39" s="88"/>
      <c r="DK39" s="88"/>
      <c r="DL39" s="64"/>
      <c r="DM39" s="86"/>
      <c r="DN39" s="86"/>
      <c r="DO39" s="87"/>
      <c r="DP39" s="88"/>
      <c r="DQ39" s="64"/>
      <c r="DR39" s="80"/>
      <c r="DS39" s="86"/>
      <c r="DT39" s="86"/>
      <c r="DU39" s="87"/>
      <c r="DV39" s="88"/>
      <c r="DW39" s="88"/>
      <c r="DX39" s="64"/>
      <c r="DY39" s="86"/>
      <c r="DZ39" s="86"/>
      <c r="EA39" s="87"/>
      <c r="EB39" s="88"/>
      <c r="EC39" s="64"/>
      <c r="ED39" s="80"/>
      <c r="EE39" s="86"/>
      <c r="EF39" s="86"/>
      <c r="EG39" s="87"/>
      <c r="EH39" s="88"/>
      <c r="EI39" s="88"/>
      <c r="EJ39" s="64"/>
      <c r="EK39" s="86"/>
      <c r="EL39" s="86"/>
      <c r="EM39" s="87"/>
      <c r="EN39" s="88"/>
      <c r="EO39" s="64"/>
      <c r="EP39" s="80"/>
      <c r="EQ39" s="86"/>
      <c r="ER39" s="86"/>
      <c r="ES39" s="87"/>
      <c r="ET39" s="88"/>
      <c r="EU39" s="88"/>
      <c r="EV39" s="64"/>
      <c r="EW39" s="86"/>
      <c r="EX39" s="86"/>
      <c r="EY39" s="87"/>
      <c r="EZ39" s="88"/>
      <c r="FA39" s="64"/>
      <c r="FB39" s="80"/>
      <c r="FC39" s="86"/>
      <c r="FD39" s="86"/>
      <c r="FE39" s="87"/>
      <c r="FF39" s="88"/>
      <c r="FG39" s="88"/>
      <c r="FH39" s="64"/>
      <c r="FI39" s="86"/>
      <c r="FJ39" s="86"/>
      <c r="FK39" s="87"/>
      <c r="FL39" s="88"/>
      <c r="FM39" s="64"/>
      <c r="FN39" s="80"/>
      <c r="FO39" s="86"/>
      <c r="FP39" s="86"/>
      <c r="FQ39" s="87"/>
      <c r="FR39" s="88"/>
      <c r="FS39" s="88"/>
      <c r="FT39" s="64"/>
      <c r="FU39" s="86"/>
      <c r="FV39" s="86"/>
      <c r="FW39" s="87"/>
      <c r="FX39" s="88"/>
      <c r="FY39" s="64"/>
      <c r="FZ39" s="80"/>
      <c r="GA39" s="86"/>
      <c r="GB39" s="86"/>
      <c r="GC39" s="87"/>
      <c r="GD39" s="88"/>
      <c r="GE39" s="88"/>
      <c r="GF39" s="64"/>
      <c r="GG39" s="86"/>
      <c r="GH39" s="86"/>
      <c r="GI39" s="87"/>
      <c r="GJ39" s="88"/>
      <c r="GK39" s="64"/>
      <c r="GL39" s="80"/>
      <c r="GM39" s="86"/>
      <c r="GN39" s="86"/>
      <c r="GO39" s="87"/>
      <c r="GP39" s="88"/>
      <c r="GQ39" s="88"/>
      <c r="GR39" s="64"/>
      <c r="GS39" s="86"/>
      <c r="GT39" s="86"/>
      <c r="GU39" s="87"/>
      <c r="GV39" s="88"/>
      <c r="GW39" s="64"/>
      <c r="GX39" s="80"/>
      <c r="GY39" s="86"/>
      <c r="GZ39" s="86"/>
      <c r="HA39" s="87"/>
      <c r="HB39" s="88"/>
      <c r="HC39" s="88"/>
      <c r="HD39" s="64"/>
      <c r="HE39" s="86"/>
      <c r="HF39" s="86"/>
      <c r="HG39" s="87"/>
      <c r="HH39" s="88"/>
      <c r="HI39" s="64"/>
      <c r="HJ39" s="80"/>
      <c r="HK39" s="86"/>
      <c r="HL39" s="86"/>
      <c r="HM39" s="87"/>
    </row>
    <row r="40" spans="1:12" ht="13.5">
      <c r="A40" s="119" t="s">
        <v>207</v>
      </c>
      <c r="B40" s="147">
        <v>15015.91808</v>
      </c>
      <c r="C40" s="147">
        <v>15034.403719999984</v>
      </c>
      <c r="D40" s="344">
        <v>0.12310695823924966</v>
      </c>
      <c r="E40" s="147">
        <v>0.0005941658491533951</v>
      </c>
      <c r="F40" s="147">
        <v>0.47132052057872187</v>
      </c>
      <c r="G40" s="147"/>
      <c r="H40" s="147">
        <v>100977.77368</v>
      </c>
      <c r="I40" s="147">
        <v>113384.60251999997</v>
      </c>
      <c r="J40" s="344">
        <v>12.286692791739885</v>
      </c>
      <c r="K40" s="147">
        <v>0.06079782459735971</v>
      </c>
      <c r="L40" s="147">
        <v>0.4931852608565863</v>
      </c>
    </row>
    <row r="41" spans="1:12" ht="13.5">
      <c r="A41" s="129" t="s">
        <v>209</v>
      </c>
      <c r="B41" s="145">
        <v>2689.8292880000013</v>
      </c>
      <c r="C41" s="145">
        <v>2363.320493</v>
      </c>
      <c r="D41" s="343">
        <v>-12.138643759164868</v>
      </c>
      <c r="E41" s="145">
        <v>-0.010494652900164181</v>
      </c>
      <c r="F41" s="145">
        <v>0.07408883423646168</v>
      </c>
      <c r="G41" s="145"/>
      <c r="H41" s="145">
        <v>25125.501066000004</v>
      </c>
      <c r="I41" s="145">
        <v>16471.634418999998</v>
      </c>
      <c r="J41" s="343">
        <v>-34.44256345084587</v>
      </c>
      <c r="K41" s="145">
        <v>-0.042406989995458735</v>
      </c>
      <c r="L41" s="145">
        <v>0.07164612422781055</v>
      </c>
    </row>
    <row r="42" spans="1:12" ht="13.5">
      <c r="A42" s="119" t="s">
        <v>201</v>
      </c>
      <c r="B42" s="147">
        <v>417.24532999999997</v>
      </c>
      <c r="C42" s="147">
        <v>78.24531999999998</v>
      </c>
      <c r="D42" s="344">
        <v>-81.24716698446932</v>
      </c>
      <c r="E42" s="147">
        <v>-0.010896145808575154</v>
      </c>
      <c r="F42" s="147">
        <v>0.0024529489590724325</v>
      </c>
      <c r="G42" s="147"/>
      <c r="H42" s="147">
        <v>10649.04772</v>
      </c>
      <c r="I42" s="147">
        <v>9639.61156</v>
      </c>
      <c r="J42" s="344">
        <v>-9.479121387578882</v>
      </c>
      <c r="K42" s="147">
        <v>-0.004946592186397288</v>
      </c>
      <c r="L42" s="147">
        <v>0.04192910003751333</v>
      </c>
    </row>
    <row r="43" spans="1:12" ht="13.5">
      <c r="A43" s="129" t="s">
        <v>186</v>
      </c>
      <c r="B43" s="145">
        <v>24558.938010000027</v>
      </c>
      <c r="C43" s="145">
        <v>23972.33316999999</v>
      </c>
      <c r="D43" s="343">
        <v>-2.3885594717539482</v>
      </c>
      <c r="E43" s="145">
        <v>-0.018854665723037282</v>
      </c>
      <c r="F43" s="145">
        <v>0.7515198314210875</v>
      </c>
      <c r="G43" s="145"/>
      <c r="H43" s="145">
        <v>196641.99699000007</v>
      </c>
      <c r="I43" s="145">
        <v>156804.44919999986</v>
      </c>
      <c r="J43" s="343">
        <v>-20.258921491743244</v>
      </c>
      <c r="K43" s="145">
        <v>-0.19521799439326942</v>
      </c>
      <c r="L43" s="145">
        <v>0.6820471339442614</v>
      </c>
    </row>
    <row r="44" spans="1:12" ht="13.5">
      <c r="A44" s="119" t="s">
        <v>193</v>
      </c>
      <c r="B44" s="147">
        <v>3487.183909999997</v>
      </c>
      <c r="C44" s="147">
        <v>2645.7253200000005</v>
      </c>
      <c r="D44" s="344">
        <v>-24.130031903020488</v>
      </c>
      <c r="E44" s="147">
        <v>-0.027046180584236624</v>
      </c>
      <c r="F44" s="147">
        <v>0.08294207461462975</v>
      </c>
      <c r="G44" s="147"/>
      <c r="H44" s="147">
        <v>24612.00902</v>
      </c>
      <c r="I44" s="147">
        <v>17262.089840000004</v>
      </c>
      <c r="J44" s="344">
        <v>-29.86314190778725</v>
      </c>
      <c r="K44" s="147">
        <v>-0.036017188829890454</v>
      </c>
      <c r="L44" s="147">
        <v>0.07508434206636254</v>
      </c>
    </row>
    <row r="45" spans="1:12" ht="13.5">
      <c r="A45" s="129" t="s">
        <v>202</v>
      </c>
      <c r="B45" s="145">
        <v>8064.776600000001</v>
      </c>
      <c r="C45" s="145">
        <v>6760.364509999999</v>
      </c>
      <c r="D45" s="343">
        <v>-16.174187515621963</v>
      </c>
      <c r="E45" s="145">
        <v>-0.04192644220602906</v>
      </c>
      <c r="F45" s="145">
        <v>0.2119338139042018</v>
      </c>
      <c r="G45" s="145"/>
      <c r="H45" s="145">
        <v>52961.53123999998</v>
      </c>
      <c r="I45" s="145">
        <v>46466.56939999998</v>
      </c>
      <c r="J45" s="343">
        <v>-12.263546177635032</v>
      </c>
      <c r="K45" s="145">
        <v>-0.0318275971891997</v>
      </c>
      <c r="L45" s="145">
        <v>0.20211410227951704</v>
      </c>
    </row>
    <row r="46" spans="1:12" ht="13.5">
      <c r="A46" s="119" t="s">
        <v>192</v>
      </c>
      <c r="B46" s="147">
        <v>17646.369600000005</v>
      </c>
      <c r="C46" s="147">
        <v>15506.309949999992</v>
      </c>
      <c r="D46" s="344">
        <v>-12.127478334127229</v>
      </c>
      <c r="E46" s="147">
        <v>-0.06878584453566378</v>
      </c>
      <c r="F46" s="147">
        <v>0.486114528650493</v>
      </c>
      <c r="G46" s="147"/>
      <c r="H46" s="147">
        <v>111969.21637000002</v>
      </c>
      <c r="I46" s="147">
        <v>130835.69690999996</v>
      </c>
      <c r="J46" s="344">
        <v>16.849703116306557</v>
      </c>
      <c r="K46" s="147">
        <v>0.09245238968255312</v>
      </c>
      <c r="L46" s="147">
        <v>0.5690917097718782</v>
      </c>
    </row>
    <row r="47" spans="1:12" ht="13.5">
      <c r="A47" s="129" t="s">
        <v>196</v>
      </c>
      <c r="B47" s="145">
        <v>17656.60223</v>
      </c>
      <c r="C47" s="145">
        <v>14924.157289999988</v>
      </c>
      <c r="D47" s="343">
        <v>-15.475485625186513</v>
      </c>
      <c r="E47" s="145">
        <v>-0.08782630561026686</v>
      </c>
      <c r="F47" s="145">
        <v>0.46786435392607173</v>
      </c>
      <c r="G47" s="145"/>
      <c r="H47" s="145">
        <v>117123.65077</v>
      </c>
      <c r="I47" s="145">
        <v>108080.79660000006</v>
      </c>
      <c r="J47" s="343">
        <v>-7.7207755312867725</v>
      </c>
      <c r="K47" s="145">
        <v>-0.04431316565878892</v>
      </c>
      <c r="L47" s="145">
        <v>0.4701154714138225</v>
      </c>
    </row>
    <row r="48" spans="1:12" ht="13.5">
      <c r="A48" s="119" t="s">
        <v>180</v>
      </c>
      <c r="B48" s="147">
        <v>26111.872679999997</v>
      </c>
      <c r="C48" s="147">
        <v>23115.137600000024</v>
      </c>
      <c r="D48" s="344">
        <v>-11.47652302354889</v>
      </c>
      <c r="E48" s="147">
        <v>-0.09632112512725838</v>
      </c>
      <c r="F48" s="147">
        <v>0.7246472084814289</v>
      </c>
      <c r="G48" s="147"/>
      <c r="H48" s="147">
        <v>182380.44264999992</v>
      </c>
      <c r="I48" s="147">
        <v>164992.45159999997</v>
      </c>
      <c r="J48" s="344">
        <v>-9.533912078154483</v>
      </c>
      <c r="K48" s="147">
        <v>-0.08520727122067398</v>
      </c>
      <c r="L48" s="147">
        <v>0.7176622175604527</v>
      </c>
    </row>
    <row r="49" spans="1:12" ht="13.5">
      <c r="A49" s="129" t="s">
        <v>182</v>
      </c>
      <c r="B49" s="145">
        <v>14154.874979999991</v>
      </c>
      <c r="C49" s="145">
        <v>9711.878409999983</v>
      </c>
      <c r="D49" s="343">
        <v>-31.388455046601983</v>
      </c>
      <c r="E49" s="145">
        <v>-0.14280689388097476</v>
      </c>
      <c r="F49" s="145">
        <v>0.3044621970546928</v>
      </c>
      <c r="G49" s="145"/>
      <c r="H49" s="145">
        <v>97315.7762199999</v>
      </c>
      <c r="I49" s="145">
        <v>71021.3967799999</v>
      </c>
      <c r="J49" s="343">
        <v>-27.019647236391364</v>
      </c>
      <c r="K49" s="145">
        <v>-0.12885170656465228</v>
      </c>
      <c r="L49" s="145">
        <v>0.3089194239682146</v>
      </c>
    </row>
    <row r="50" spans="1:12" ht="13.5">
      <c r="A50" s="119" t="s">
        <v>190</v>
      </c>
      <c r="B50" s="147">
        <v>5878.011040000003</v>
      </c>
      <c r="C50" s="147">
        <v>0</v>
      </c>
      <c r="D50" s="344">
        <v>-100</v>
      </c>
      <c r="E50" s="147">
        <v>-0.18893116066944812</v>
      </c>
      <c r="F50" s="147">
        <v>0</v>
      </c>
      <c r="G50" s="147"/>
      <c r="H50" s="147">
        <v>57520.114660000014</v>
      </c>
      <c r="I50" s="147">
        <v>0</v>
      </c>
      <c r="J50" s="344">
        <v>-100</v>
      </c>
      <c r="K50" s="147">
        <v>-0.28186879072950183</v>
      </c>
      <c r="L50" s="147">
        <v>0</v>
      </c>
    </row>
    <row r="51" spans="1:12" ht="13.5">
      <c r="A51" s="129" t="s">
        <v>188</v>
      </c>
      <c r="B51" s="145">
        <v>26160.959104</v>
      </c>
      <c r="C51" s="145">
        <v>19881.650579999998</v>
      </c>
      <c r="D51" s="343">
        <v>-24.00259294407864</v>
      </c>
      <c r="E51" s="145">
        <v>-0.20182967326323348</v>
      </c>
      <c r="F51" s="145">
        <v>0.6232791187364667</v>
      </c>
      <c r="G51" s="145"/>
      <c r="H51" s="145">
        <v>175131.07099200002</v>
      </c>
      <c r="I51" s="145">
        <v>169285.809759</v>
      </c>
      <c r="J51" s="343">
        <v>-3.3376494530014233</v>
      </c>
      <c r="K51" s="145">
        <v>-0.028643835725687575</v>
      </c>
      <c r="L51" s="145">
        <v>0.7363368957489985</v>
      </c>
    </row>
    <row r="52" spans="1:12" ht="13.5">
      <c r="A52" s="119" t="s">
        <v>184</v>
      </c>
      <c r="B52" s="147">
        <v>34406.89997000002</v>
      </c>
      <c r="C52" s="147">
        <v>24501.47984999996</v>
      </c>
      <c r="D52" s="344">
        <v>-28.78905140723742</v>
      </c>
      <c r="E52" s="147">
        <v>-0.318380232268178</v>
      </c>
      <c r="F52" s="147">
        <v>0.7681082970047487</v>
      </c>
      <c r="G52" s="147"/>
      <c r="H52" s="147">
        <v>225678.33333000008</v>
      </c>
      <c r="I52" s="147">
        <v>169569.99010999993</v>
      </c>
      <c r="J52" s="344">
        <v>-24.86208684373579</v>
      </c>
      <c r="K52" s="147">
        <v>-0.2749506141762841</v>
      </c>
      <c r="L52" s="147">
        <v>0.7375729856361901</v>
      </c>
    </row>
    <row r="53" spans="1:12" ht="13.5">
      <c r="A53" s="129" t="s">
        <v>189</v>
      </c>
      <c r="B53" s="145">
        <v>34023.78992</v>
      </c>
      <c r="C53" s="145">
        <v>23758.279210000004</v>
      </c>
      <c r="D53" s="343">
        <v>-30.171567406621225</v>
      </c>
      <c r="E53" s="145">
        <v>-0.3299542719649178</v>
      </c>
      <c r="F53" s="145">
        <v>0.744809354189129</v>
      </c>
      <c r="G53" s="145"/>
      <c r="H53" s="145">
        <v>175430.62714</v>
      </c>
      <c r="I53" s="145">
        <v>174586.98318999997</v>
      </c>
      <c r="J53" s="343">
        <v>-0.48089889647762174</v>
      </c>
      <c r="K53" s="145">
        <v>-0.00413415205095434</v>
      </c>
      <c r="L53" s="145">
        <v>0.7593952347413019</v>
      </c>
    </row>
    <row r="54" spans="1:12" ht="13.5">
      <c r="A54" s="119" t="s">
        <v>183</v>
      </c>
      <c r="B54" s="147">
        <v>29119.056010000004</v>
      </c>
      <c r="C54" s="147">
        <v>14617.28225</v>
      </c>
      <c r="D54" s="344">
        <v>-49.801661685117246</v>
      </c>
      <c r="E54" s="147">
        <v>-0.46611633248013534</v>
      </c>
      <c r="F54" s="147">
        <v>0.45824398544993433</v>
      </c>
      <c r="G54" s="147"/>
      <c r="H54" s="147">
        <v>192693.25396000003</v>
      </c>
      <c r="I54" s="147">
        <v>115751.18073000005</v>
      </c>
      <c r="J54" s="344">
        <v>-39.92982195732285</v>
      </c>
      <c r="K54" s="147">
        <v>-0.3770432181117085</v>
      </c>
      <c r="L54" s="147">
        <v>0.5034790879362422</v>
      </c>
    </row>
    <row r="55" spans="1:12" ht="13.5">
      <c r="A55" s="129" t="s">
        <v>205</v>
      </c>
      <c r="B55" s="145">
        <v>394740.27314000006</v>
      </c>
      <c r="C55" s="145">
        <v>359253.7852900001</v>
      </c>
      <c r="D55" s="343">
        <v>-8.98983211612011</v>
      </c>
      <c r="E55" s="145">
        <v>-1.1406074762293676</v>
      </c>
      <c r="F55" s="145">
        <v>11.262414144001674</v>
      </c>
      <c r="G55" s="145"/>
      <c r="H55" s="145">
        <v>2604826.2276300006</v>
      </c>
      <c r="I55" s="145">
        <v>2447224.3340800004</v>
      </c>
      <c r="J55" s="343">
        <v>-6.050380323964799</v>
      </c>
      <c r="K55" s="145">
        <v>-0.7723047044360359</v>
      </c>
      <c r="L55" s="145">
        <v>10.644610862087193</v>
      </c>
    </row>
    <row r="56" spans="1:12" ht="13.5">
      <c r="A56" s="324" t="s">
        <v>151</v>
      </c>
      <c r="B56" s="390">
        <v>25898.440650000935</v>
      </c>
      <c r="C56" s="390">
        <v>32960.944320003735</v>
      </c>
      <c r="D56" s="391">
        <v>27.269995770971423</v>
      </c>
      <c r="E56" s="390">
        <v>0.22700314894370552</v>
      </c>
      <c r="F56" s="390">
        <v>1.0333079864686807</v>
      </c>
      <c r="G56" s="390"/>
      <c r="H56" s="390">
        <v>218912.13949000277</v>
      </c>
      <c r="I56" s="390">
        <v>167982.9857099997</v>
      </c>
      <c r="J56" s="391">
        <v>-23.264654897006707</v>
      </c>
      <c r="K56" s="390">
        <v>-0.24957076448300494</v>
      </c>
      <c r="L56" s="390">
        <v>0.730670045011103</v>
      </c>
    </row>
    <row r="57" spans="1:12" ht="13.5">
      <c r="A57" s="243" t="s">
        <v>71</v>
      </c>
      <c r="B57" s="254"/>
      <c r="C57" s="254"/>
      <c r="D57" s="338"/>
      <c r="E57" s="254"/>
      <c r="F57" s="254"/>
      <c r="G57" s="105"/>
      <c r="H57" s="146"/>
      <c r="I57" s="146"/>
      <c r="J57" s="344"/>
      <c r="K57" s="147"/>
      <c r="L57" s="147"/>
    </row>
    <row r="58" spans="1:12" ht="13.5">
      <c r="A58" s="243" t="str">
        <f>+'Cuadro I.2'!A58</f>
        <v>Actualizado: 18 de septiembre de 2023</v>
      </c>
      <c r="B58" s="254"/>
      <c r="C58" s="254"/>
      <c r="D58" s="338"/>
      <c r="E58" s="254"/>
      <c r="F58" s="254"/>
      <c r="G58" s="105"/>
      <c r="H58" s="146"/>
      <c r="I58" s="146"/>
      <c r="J58" s="344"/>
      <c r="K58" s="147"/>
      <c r="L58" s="147"/>
    </row>
    <row r="59" spans="1:6" ht="15">
      <c r="A59" s="243" t="s">
        <v>38</v>
      </c>
      <c r="B59" s="258"/>
      <c r="C59" s="117"/>
      <c r="D59" s="340"/>
      <c r="E59" s="117"/>
      <c r="F59" s="117"/>
    </row>
    <row r="60" spans="1:6" ht="15">
      <c r="A60" s="243" t="s">
        <v>47</v>
      </c>
      <c r="B60" s="243"/>
      <c r="C60" s="117"/>
      <c r="D60" s="340"/>
      <c r="E60" s="117"/>
      <c r="F60" s="117"/>
    </row>
    <row r="61" spans="1:6" ht="12.75">
      <c r="A61" s="410" t="s">
        <v>66</v>
      </c>
      <c r="B61" s="410"/>
      <c r="C61" s="410"/>
      <c r="D61" s="410"/>
      <c r="E61" s="410"/>
      <c r="F61" s="410"/>
    </row>
    <row r="62" spans="1:6" ht="12.75">
      <c r="A62" s="413" t="s">
        <v>65</v>
      </c>
      <c r="B62" s="413"/>
      <c r="C62" s="413"/>
      <c r="D62" s="413"/>
      <c r="E62" s="413"/>
      <c r="F62" s="413"/>
    </row>
  </sheetData>
  <sheetProtection/>
  <mergeCells count="11">
    <mergeCell ref="A62:F62"/>
    <mergeCell ref="A61:F61"/>
    <mergeCell ref="B15:F15"/>
    <mergeCell ref="A16:A17"/>
    <mergeCell ref="B16:E16"/>
    <mergeCell ref="F16:F17"/>
    <mergeCell ref="H15:L15"/>
    <mergeCell ref="H16:K16"/>
    <mergeCell ref="L16:L17"/>
    <mergeCell ref="A7:L8"/>
    <mergeCell ref="A9:L1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AL28"/>
  <sheetViews>
    <sheetView zoomScalePageLayoutView="0" workbookViewId="0" topLeftCell="N1">
      <selection activeCell="S29" sqref="S29"/>
    </sheetView>
  </sheetViews>
  <sheetFormatPr defaultColWidth="6.7109375" defaultRowHeight="12.75"/>
  <cols>
    <col min="1" max="1" width="23.7109375" style="19" customWidth="1"/>
    <col min="2" max="2" width="36.421875" style="20" customWidth="1"/>
    <col min="3" max="4" width="12.140625" style="19" bestFit="1" customWidth="1"/>
    <col min="5" max="5" width="9.57421875" style="19" customWidth="1"/>
    <col min="6" max="6" width="12.28125" style="19" customWidth="1"/>
    <col min="7" max="7" width="1.28515625" style="19" customWidth="1"/>
    <col min="8" max="9" width="11.140625" style="19" bestFit="1" customWidth="1"/>
    <col min="10" max="10" width="9.421875" style="19" customWidth="1"/>
    <col min="11" max="11" width="12.57421875" style="19" customWidth="1"/>
    <col min="12" max="12" width="1.1484375" style="82" customWidth="1"/>
    <col min="13" max="14" width="12.140625" style="19" bestFit="1" customWidth="1"/>
    <col min="15" max="15" width="11.28125" style="19" customWidth="1"/>
    <col min="16" max="16" width="15.8515625" style="19" customWidth="1"/>
    <col min="17" max="17" width="1.8515625" style="19" customWidth="1"/>
    <col min="18" max="19" width="13.28125" style="19" bestFit="1" customWidth="1"/>
    <col min="20" max="20" width="11.57421875" style="19" customWidth="1"/>
    <col min="21" max="21" width="13.7109375" style="19" customWidth="1"/>
    <col min="22" max="16384" width="6.7109375" style="19" customWidth="1"/>
  </cols>
  <sheetData>
    <row r="1" ht="12.75" customHeight="1"/>
    <row r="2" ht="12.75"/>
    <row r="3" ht="12.75"/>
    <row r="4" ht="12.75"/>
    <row r="5" s="82" customFormat="1" ht="12.75">
      <c r="B5" s="20"/>
    </row>
    <row r="6" spans="1:21" ht="12.75" customHeight="1">
      <c r="A6" s="407" t="s">
        <v>50</v>
      </c>
      <c r="B6" s="407"/>
      <c r="C6" s="407"/>
      <c r="D6" s="407"/>
      <c r="E6" s="407"/>
      <c r="F6" s="407"/>
      <c r="G6" s="407"/>
      <c r="H6" s="407"/>
      <c r="I6" s="407"/>
      <c r="J6" s="407"/>
      <c r="K6" s="407"/>
      <c r="L6" s="407"/>
      <c r="M6" s="407"/>
      <c r="N6" s="407"/>
      <c r="O6" s="407"/>
      <c r="P6" s="407"/>
      <c r="Q6" s="407"/>
      <c r="R6" s="407"/>
      <c r="S6" s="407"/>
      <c r="T6" s="407"/>
      <c r="U6" s="407"/>
    </row>
    <row r="7" spans="1:21" ht="12.75" customHeight="1">
      <c r="A7" s="407"/>
      <c r="B7" s="407"/>
      <c r="C7" s="407"/>
      <c r="D7" s="407"/>
      <c r="E7" s="407"/>
      <c r="F7" s="407"/>
      <c r="G7" s="407"/>
      <c r="H7" s="407"/>
      <c r="I7" s="407"/>
      <c r="J7" s="407"/>
      <c r="K7" s="407"/>
      <c r="L7" s="407"/>
      <c r="M7" s="407"/>
      <c r="N7" s="407"/>
      <c r="O7" s="407"/>
      <c r="P7" s="407"/>
      <c r="Q7" s="407"/>
      <c r="R7" s="407"/>
      <c r="S7" s="407"/>
      <c r="T7" s="407"/>
      <c r="U7" s="407"/>
    </row>
    <row r="8" spans="1:21" s="82" customFormat="1" ht="12.75" customHeight="1">
      <c r="A8" s="408" t="s">
        <v>165</v>
      </c>
      <c r="B8" s="408"/>
      <c r="C8" s="408"/>
      <c r="D8" s="408"/>
      <c r="E8" s="408"/>
      <c r="F8" s="408"/>
      <c r="G8" s="408"/>
      <c r="H8" s="408"/>
      <c r="I8" s="408"/>
      <c r="J8" s="408"/>
      <c r="K8" s="408"/>
      <c r="L8" s="408"/>
      <c r="M8" s="408"/>
      <c r="N8" s="408"/>
      <c r="O8" s="408"/>
      <c r="P8" s="408"/>
      <c r="Q8" s="408"/>
      <c r="R8" s="408"/>
      <c r="S8" s="408"/>
      <c r="T8" s="408"/>
      <c r="U8" s="408"/>
    </row>
    <row r="9" spans="1:21" s="82" customFormat="1" ht="12.75">
      <c r="A9" s="408"/>
      <c r="B9" s="408"/>
      <c r="C9" s="408"/>
      <c r="D9" s="408"/>
      <c r="E9" s="408"/>
      <c r="F9" s="408"/>
      <c r="G9" s="408"/>
      <c r="H9" s="408"/>
      <c r="I9" s="408"/>
      <c r="J9" s="408"/>
      <c r="K9" s="408"/>
      <c r="L9" s="408"/>
      <c r="M9" s="408"/>
      <c r="N9" s="408"/>
      <c r="O9" s="408"/>
      <c r="P9" s="408"/>
      <c r="Q9" s="408"/>
      <c r="R9" s="408"/>
      <c r="S9" s="408"/>
      <c r="T9" s="408"/>
      <c r="U9" s="408"/>
    </row>
    <row r="10" spans="1:21" s="82" customFormat="1" ht="12.75">
      <c r="A10" s="408"/>
      <c r="B10" s="408"/>
      <c r="C10" s="408"/>
      <c r="D10" s="408"/>
      <c r="E10" s="408"/>
      <c r="F10" s="408"/>
      <c r="G10" s="408"/>
      <c r="H10" s="408"/>
      <c r="I10" s="408"/>
      <c r="J10" s="408"/>
      <c r="K10" s="408"/>
      <c r="L10" s="408"/>
      <c r="M10" s="408"/>
      <c r="N10" s="408"/>
      <c r="O10" s="408"/>
      <c r="P10" s="408"/>
      <c r="Q10" s="408"/>
      <c r="R10" s="408"/>
      <c r="S10" s="408"/>
      <c r="T10" s="408"/>
      <c r="U10" s="408"/>
    </row>
    <row r="11" spans="1:21" s="82" customFormat="1" ht="12.75">
      <c r="A11" s="408"/>
      <c r="B11" s="408"/>
      <c r="C11" s="408"/>
      <c r="D11" s="408"/>
      <c r="E11" s="408"/>
      <c r="F11" s="408"/>
      <c r="G11" s="408"/>
      <c r="H11" s="408"/>
      <c r="I11" s="408"/>
      <c r="J11" s="408"/>
      <c r="K11" s="408"/>
      <c r="L11" s="408"/>
      <c r="M11" s="408"/>
      <c r="N11" s="408"/>
      <c r="O11" s="408"/>
      <c r="P11" s="408"/>
      <c r="Q11" s="408"/>
      <c r="R11" s="408"/>
      <c r="S11" s="408"/>
      <c r="T11" s="408"/>
      <c r="U11" s="408"/>
    </row>
    <row r="12" spans="1:21" s="82" customFormat="1" ht="12.75">
      <c r="A12" s="408"/>
      <c r="B12" s="408"/>
      <c r="C12" s="408"/>
      <c r="D12" s="408"/>
      <c r="E12" s="408"/>
      <c r="F12" s="408"/>
      <c r="G12" s="408"/>
      <c r="H12" s="408"/>
      <c r="I12" s="408"/>
      <c r="J12" s="408"/>
      <c r="K12" s="408"/>
      <c r="L12" s="408"/>
      <c r="M12" s="408"/>
      <c r="N12" s="408"/>
      <c r="O12" s="408"/>
      <c r="P12" s="408"/>
      <c r="Q12" s="408"/>
      <c r="R12" s="408"/>
      <c r="S12" s="408"/>
      <c r="T12" s="408"/>
      <c r="U12" s="408"/>
    </row>
    <row r="13" spans="1:12" s="21" customFormat="1" ht="14.25" thickBot="1">
      <c r="A13" s="49"/>
      <c r="B13" s="49"/>
      <c r="C13" s="49"/>
      <c r="D13" s="49"/>
      <c r="E13" s="22"/>
      <c r="F13" s="22"/>
      <c r="G13" s="22"/>
      <c r="H13" s="22"/>
      <c r="I13" s="22"/>
      <c r="J13" s="22"/>
      <c r="K13" s="22"/>
      <c r="L13" s="268"/>
    </row>
    <row r="14" spans="1:38" ht="14.25" thickBot="1">
      <c r="A14" s="149"/>
      <c r="B14" s="149"/>
      <c r="C14" s="423" t="s">
        <v>159</v>
      </c>
      <c r="D14" s="423"/>
      <c r="E14" s="423"/>
      <c r="F14" s="423"/>
      <c r="G14" s="423"/>
      <c r="H14" s="423"/>
      <c r="I14" s="423"/>
      <c r="J14" s="423"/>
      <c r="K14" s="423"/>
      <c r="L14" s="150"/>
      <c r="M14" s="423" t="s">
        <v>163</v>
      </c>
      <c r="N14" s="423"/>
      <c r="O14" s="423"/>
      <c r="P14" s="423"/>
      <c r="Q14" s="423"/>
      <c r="R14" s="423"/>
      <c r="S14" s="423"/>
      <c r="T14" s="423"/>
      <c r="U14" s="423"/>
      <c r="V14" s="23"/>
      <c r="W14" s="23"/>
      <c r="X14" s="23"/>
      <c r="Y14" s="23"/>
      <c r="Z14" s="23"/>
      <c r="AA14" s="23"/>
      <c r="AB14" s="23"/>
      <c r="AC14" s="23"/>
      <c r="AD14" s="23"/>
      <c r="AE14" s="23"/>
      <c r="AF14" s="23"/>
      <c r="AG14" s="23"/>
      <c r="AH14" s="23"/>
      <c r="AI14" s="23"/>
      <c r="AJ14" s="23"/>
      <c r="AK14" s="23"/>
      <c r="AL14" s="23"/>
    </row>
    <row r="15" spans="1:34" ht="14.25" thickBot="1">
      <c r="A15" s="424" t="s">
        <v>2</v>
      </c>
      <c r="B15" s="424" t="s">
        <v>15</v>
      </c>
      <c r="C15" s="426" t="s">
        <v>21</v>
      </c>
      <c r="D15" s="426"/>
      <c r="E15" s="426"/>
      <c r="F15" s="426"/>
      <c r="G15" s="427"/>
      <c r="H15" s="426" t="s">
        <v>22</v>
      </c>
      <c r="I15" s="426"/>
      <c r="J15" s="426"/>
      <c r="K15" s="426"/>
      <c r="L15" s="150"/>
      <c r="M15" s="426" t="s">
        <v>21</v>
      </c>
      <c r="N15" s="426"/>
      <c r="O15" s="426"/>
      <c r="P15" s="426"/>
      <c r="Q15" s="427"/>
      <c r="R15" s="426" t="s">
        <v>22</v>
      </c>
      <c r="S15" s="426"/>
      <c r="T15" s="426"/>
      <c r="U15" s="426"/>
      <c r="V15" s="23"/>
      <c r="W15" s="23"/>
      <c r="X15" s="23"/>
      <c r="Y15" s="23"/>
      <c r="Z15" s="23"/>
      <c r="AA15" s="23"/>
      <c r="AB15" s="23"/>
      <c r="AC15" s="23"/>
      <c r="AD15" s="23"/>
      <c r="AE15" s="23"/>
      <c r="AF15" s="23"/>
      <c r="AG15" s="23"/>
      <c r="AH15" s="23"/>
    </row>
    <row r="16" spans="1:34" ht="27" thickBot="1">
      <c r="A16" s="425"/>
      <c r="B16" s="425"/>
      <c r="C16" s="242">
        <v>2022</v>
      </c>
      <c r="D16" s="242">
        <v>2023</v>
      </c>
      <c r="E16" s="124" t="s">
        <v>45</v>
      </c>
      <c r="F16" s="124" t="s">
        <v>46</v>
      </c>
      <c r="G16" s="151"/>
      <c r="H16" s="242">
        <v>2022</v>
      </c>
      <c r="I16" s="242">
        <v>2023</v>
      </c>
      <c r="J16" s="124" t="s">
        <v>45</v>
      </c>
      <c r="K16" s="124" t="s">
        <v>46</v>
      </c>
      <c r="L16" s="150"/>
      <c r="M16" s="277">
        <v>2022</v>
      </c>
      <c r="N16" s="277">
        <v>2023</v>
      </c>
      <c r="O16" s="124" t="s">
        <v>45</v>
      </c>
      <c r="P16" s="124" t="s">
        <v>46</v>
      </c>
      <c r="Q16" s="151"/>
      <c r="R16" s="277">
        <v>2022</v>
      </c>
      <c r="S16" s="277">
        <v>2023</v>
      </c>
      <c r="T16" s="124" t="s">
        <v>45</v>
      </c>
      <c r="U16" s="124" t="s">
        <v>46</v>
      </c>
      <c r="V16" s="23"/>
      <c r="W16" s="23"/>
      <c r="X16" s="23"/>
      <c r="Y16" s="23"/>
      <c r="Z16" s="23"/>
      <c r="AA16" s="23"/>
      <c r="AB16" s="23"/>
      <c r="AC16" s="23"/>
      <c r="AD16" s="23"/>
      <c r="AE16" s="23"/>
      <c r="AF16" s="23"/>
      <c r="AG16" s="23"/>
      <c r="AH16" s="23"/>
    </row>
    <row r="17" spans="1:21" s="25" customFormat="1" ht="13.5">
      <c r="A17" s="422" t="s">
        <v>43</v>
      </c>
      <c r="B17" s="422"/>
      <c r="C17" s="128">
        <v>2811555.065</v>
      </c>
      <c r="D17" s="128">
        <v>2783179.819</v>
      </c>
      <c r="E17" s="128">
        <v>-1.0092367157674698</v>
      </c>
      <c r="F17" s="128"/>
      <c r="G17" s="127"/>
      <c r="H17" s="127">
        <v>3111191.9390000002</v>
      </c>
      <c r="I17" s="127">
        <v>3189847.05</v>
      </c>
      <c r="J17" s="128">
        <v>2.52813431450587</v>
      </c>
      <c r="K17" s="128"/>
      <c r="L17" s="127"/>
      <c r="M17" s="128">
        <v>21639057.681</v>
      </c>
      <c r="N17" s="128">
        <v>18502322.279</v>
      </c>
      <c r="O17" s="128">
        <v>-14.495711635142905</v>
      </c>
      <c r="P17" s="128"/>
      <c r="Q17" s="127"/>
      <c r="R17" s="128">
        <v>20406698.630999997</v>
      </c>
      <c r="S17" s="128">
        <v>22990265.830000002</v>
      </c>
      <c r="T17" s="128">
        <v>12.660387874182089</v>
      </c>
      <c r="U17" s="128"/>
    </row>
    <row r="18" spans="1:21" ht="13.5">
      <c r="A18" s="154" t="s">
        <v>61</v>
      </c>
      <c r="B18" s="157" t="s">
        <v>49</v>
      </c>
      <c r="C18" s="130">
        <v>538913.496</v>
      </c>
      <c r="D18" s="130">
        <v>473407.831</v>
      </c>
      <c r="E18" s="130">
        <v>-12.15513537630908</v>
      </c>
      <c r="F18" s="130">
        <v>-2.3298730946249506</v>
      </c>
      <c r="G18" s="131"/>
      <c r="H18" s="318">
        <v>99107.106</v>
      </c>
      <c r="I18" s="318">
        <v>114568.476</v>
      </c>
      <c r="J18" s="130">
        <v>15.60066742338333</v>
      </c>
      <c r="K18" s="130">
        <v>0.4969596959347224</v>
      </c>
      <c r="L18" s="131"/>
      <c r="M18" s="130">
        <v>4043683.836</v>
      </c>
      <c r="N18" s="130">
        <v>3154727.9629999995</v>
      </c>
      <c r="O18" s="130">
        <v>-21.983812509915534</v>
      </c>
      <c r="P18" s="130">
        <v>-4.108108061380792</v>
      </c>
      <c r="Q18" s="131"/>
      <c r="R18" s="130">
        <v>508243.50599999994</v>
      </c>
      <c r="S18" s="130">
        <v>656436.471</v>
      </c>
      <c r="T18" s="130">
        <v>29.157866898549244</v>
      </c>
      <c r="U18" s="130">
        <v>0.7261976455852532</v>
      </c>
    </row>
    <row r="19" spans="1:21" s="25" customFormat="1" ht="13.5">
      <c r="A19" s="158" t="s">
        <v>58</v>
      </c>
      <c r="B19" s="159" t="s">
        <v>59</v>
      </c>
      <c r="C19" s="132">
        <v>44433.651</v>
      </c>
      <c r="D19" s="132">
        <v>30479.483</v>
      </c>
      <c r="E19" s="132">
        <v>-31.404504662468536</v>
      </c>
      <c r="F19" s="132">
        <v>-0.4963149459069904</v>
      </c>
      <c r="G19" s="131"/>
      <c r="H19" s="131">
        <v>153241.038</v>
      </c>
      <c r="I19" s="131">
        <v>113828.28</v>
      </c>
      <c r="J19" s="132">
        <v>-25.719453818891512</v>
      </c>
      <c r="K19" s="132">
        <v>-1.2668057378892559</v>
      </c>
      <c r="L19" s="131"/>
      <c r="M19" s="132">
        <v>319838.506</v>
      </c>
      <c r="N19" s="132">
        <v>265647.42100000003</v>
      </c>
      <c r="O19" s="132">
        <v>-16.9432647987669</v>
      </c>
      <c r="P19" s="132">
        <v>-0.25043181546478344</v>
      </c>
      <c r="Q19" s="131"/>
      <c r="R19" s="132">
        <v>1384146.9319999998</v>
      </c>
      <c r="S19" s="132">
        <v>1452486.854</v>
      </c>
      <c r="T19" s="132">
        <v>4.937331465327421</v>
      </c>
      <c r="U19" s="132">
        <v>0.33488965185277186</v>
      </c>
    </row>
    <row r="20" spans="1:21" ht="13.5">
      <c r="A20" s="154" t="s">
        <v>64</v>
      </c>
      <c r="B20" s="157" t="s">
        <v>60</v>
      </c>
      <c r="C20" s="130">
        <v>485922.597</v>
      </c>
      <c r="D20" s="130">
        <v>440235.825</v>
      </c>
      <c r="E20" s="130">
        <v>-9.402067794760328</v>
      </c>
      <c r="F20" s="130">
        <v>-1.6249645105207995</v>
      </c>
      <c r="G20" s="131"/>
      <c r="H20" s="318">
        <v>1504633.986</v>
      </c>
      <c r="I20" s="318">
        <v>1858445.395</v>
      </c>
      <c r="J20" s="130">
        <v>23.514782484781648</v>
      </c>
      <c r="K20" s="130">
        <v>11.372214120409495</v>
      </c>
      <c r="L20" s="131"/>
      <c r="M20" s="130">
        <v>3160871.575</v>
      </c>
      <c r="N20" s="130">
        <v>3213526.262</v>
      </c>
      <c r="O20" s="130">
        <v>1.6658281031237454</v>
      </c>
      <c r="P20" s="130">
        <v>0.24333170037359317</v>
      </c>
      <c r="Q20" s="131"/>
      <c r="R20" s="130">
        <v>9884644.976</v>
      </c>
      <c r="S20" s="130">
        <v>12750207.387</v>
      </c>
      <c r="T20" s="130">
        <v>28.99003877182853</v>
      </c>
      <c r="U20" s="130">
        <v>14.042263586168216</v>
      </c>
    </row>
    <row r="21" spans="1:21" ht="14.25" thickBot="1">
      <c r="A21" s="385" t="s">
        <v>23</v>
      </c>
      <c r="B21" s="160" t="s">
        <v>57</v>
      </c>
      <c r="C21" s="134">
        <v>1742285.321</v>
      </c>
      <c r="D21" s="134">
        <v>1839056.68</v>
      </c>
      <c r="E21" s="134">
        <v>5.554277352486503</v>
      </c>
      <c r="F21" s="134">
        <v>3.4419158352852657</v>
      </c>
      <c r="G21" s="133"/>
      <c r="H21" s="133">
        <v>1354209.809</v>
      </c>
      <c r="I21" s="133">
        <v>1103004.899</v>
      </c>
      <c r="J21" s="134">
        <v>-18.549925449550475</v>
      </c>
      <c r="K21" s="134">
        <v>-8.074233763949074</v>
      </c>
      <c r="L21" s="120"/>
      <c r="M21" s="134">
        <v>14114663.764</v>
      </c>
      <c r="N21" s="134">
        <v>11868420.632999998</v>
      </c>
      <c r="O21" s="134">
        <v>-15.91425179202025</v>
      </c>
      <c r="P21" s="134">
        <v>-10.380503458670931</v>
      </c>
      <c r="Q21" s="133"/>
      <c r="R21" s="134">
        <v>8629663.217</v>
      </c>
      <c r="S21" s="134">
        <v>8131135.118000001</v>
      </c>
      <c r="T21" s="134">
        <v>-5.776912568475723</v>
      </c>
      <c r="U21" s="134">
        <v>-2.442963009424175</v>
      </c>
    </row>
    <row r="22" spans="1:12" ht="12.75">
      <c r="A22" s="243" t="s">
        <v>70</v>
      </c>
      <c r="B22" s="253"/>
      <c r="C22" s="254"/>
      <c r="D22" s="254"/>
      <c r="E22" s="254"/>
      <c r="F22" s="254"/>
      <c r="G22" s="47"/>
      <c r="H22" s="45"/>
      <c r="I22" s="45"/>
      <c r="J22" s="47"/>
      <c r="K22" s="47"/>
      <c r="L22" s="47"/>
    </row>
    <row r="23" spans="1:12" s="82" customFormat="1" ht="12.75">
      <c r="A23" s="243" t="str">
        <f>+'Cuadro I.2.1'!A58</f>
        <v>Actualizado: 18 de septiembre de 2023</v>
      </c>
      <c r="B23" s="253"/>
      <c r="C23" s="254"/>
      <c r="D23" s="254"/>
      <c r="E23" s="254"/>
      <c r="F23" s="254"/>
      <c r="G23" s="47"/>
      <c r="H23" s="45"/>
      <c r="I23" s="45"/>
      <c r="J23" s="47"/>
      <c r="K23" s="47"/>
      <c r="L23" s="47"/>
    </row>
    <row r="24" spans="1:12" s="23" customFormat="1" ht="12.75">
      <c r="A24" s="243" t="s">
        <v>71</v>
      </c>
      <c r="B24" s="253"/>
      <c r="C24" s="244"/>
      <c r="D24" s="244"/>
      <c r="E24" s="255"/>
      <c r="F24" s="256"/>
      <c r="G24" s="19"/>
      <c r="H24" s="19"/>
      <c r="I24" s="19"/>
      <c r="J24" s="70"/>
      <c r="K24" s="65"/>
      <c r="L24" s="82"/>
    </row>
    <row r="25" spans="1:11" ht="33.75" customHeight="1">
      <c r="A25" s="410" t="s">
        <v>152</v>
      </c>
      <c r="B25" s="410"/>
      <c r="C25" s="410"/>
      <c r="D25" s="410"/>
      <c r="E25" s="410"/>
      <c r="F25" s="410"/>
      <c r="J25" s="70"/>
      <c r="K25" s="65"/>
    </row>
    <row r="26" spans="1:11" ht="12.75">
      <c r="A26" s="257"/>
      <c r="B26" s="253"/>
      <c r="C26" s="244"/>
      <c r="D26" s="244"/>
      <c r="E26" s="255"/>
      <c r="F26" s="256"/>
      <c r="J26" s="70"/>
      <c r="K26" s="65"/>
    </row>
    <row r="27" spans="1:11" ht="12.75">
      <c r="A27" s="244"/>
      <c r="B27" s="253"/>
      <c r="C27" s="244"/>
      <c r="D27" s="244"/>
      <c r="E27" s="255"/>
      <c r="F27" s="256"/>
      <c r="J27" s="70"/>
      <c r="K27" s="65"/>
    </row>
    <row r="28" spans="1:11" ht="12.75">
      <c r="A28" s="244"/>
      <c r="B28" s="253"/>
      <c r="C28" s="244"/>
      <c r="D28" s="244"/>
      <c r="E28" s="255"/>
      <c r="F28" s="256"/>
      <c r="J28" s="70"/>
      <c r="K28" s="65"/>
    </row>
  </sheetData>
  <sheetProtection/>
  <mergeCells count="12">
    <mergeCell ref="M14:U14"/>
    <mergeCell ref="M15:Q15"/>
    <mergeCell ref="R15:U15"/>
    <mergeCell ref="A6:U7"/>
    <mergeCell ref="A8:U12"/>
    <mergeCell ref="H15:K15"/>
    <mergeCell ref="A25:F25"/>
    <mergeCell ref="A17:B17"/>
    <mergeCell ref="C14:K14"/>
    <mergeCell ref="A15:A16"/>
    <mergeCell ref="B15:B16"/>
    <mergeCell ref="C15:G15"/>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O65"/>
  <sheetViews>
    <sheetView zoomScale="85" zoomScaleNormal="85" zoomScalePageLayoutView="0" workbookViewId="0" topLeftCell="D1">
      <selection activeCell="I2" sqref="I2"/>
    </sheetView>
  </sheetViews>
  <sheetFormatPr defaultColWidth="11.421875" defaultRowHeight="12.75"/>
  <cols>
    <col min="1" max="1" width="23.7109375" style="19" customWidth="1"/>
    <col min="2" max="2" width="16.57421875" style="27" bestFit="1" customWidth="1"/>
    <col min="3" max="3" width="14.8515625" style="28" bestFit="1" customWidth="1"/>
    <col min="4" max="4" width="11.7109375" style="28" bestFit="1" customWidth="1"/>
    <col min="5" max="5" width="16.421875" style="28" customWidth="1"/>
    <col min="6" max="6" width="0.9921875" style="82" customWidth="1"/>
    <col min="7" max="7" width="16.57421875" style="82" bestFit="1" customWidth="1"/>
    <col min="8" max="8" width="14.140625" style="82" bestFit="1" customWidth="1"/>
    <col min="9" max="9" width="12.8515625" style="82" bestFit="1" customWidth="1"/>
    <col min="10" max="10" width="16.00390625" style="19" customWidth="1"/>
    <col min="11" max="16384" width="11.421875" style="19" customWidth="1"/>
  </cols>
  <sheetData>
    <row r="1" spans="6:9" ht="12.75">
      <c r="F1" s="108"/>
      <c r="G1" s="108"/>
      <c r="H1" s="108"/>
      <c r="I1" s="108"/>
    </row>
    <row r="2" spans="6:9" ht="12.75">
      <c r="F2" s="108"/>
      <c r="G2" s="108"/>
      <c r="H2" s="108"/>
      <c r="I2" s="108"/>
    </row>
    <row r="3" spans="6:9" ht="12.75">
      <c r="F3" s="108"/>
      <c r="G3" s="108"/>
      <c r="H3" s="108"/>
      <c r="I3" s="108"/>
    </row>
    <row r="4" spans="6:9" ht="12.75">
      <c r="F4" s="108"/>
      <c r="G4" s="108"/>
      <c r="H4" s="108"/>
      <c r="I4" s="108"/>
    </row>
    <row r="5" spans="2:9" s="82" customFormat="1" ht="12.75">
      <c r="B5" s="27"/>
      <c r="C5" s="28"/>
      <c r="D5" s="28"/>
      <c r="E5" s="28"/>
      <c r="F5" s="108"/>
      <c r="G5" s="108"/>
      <c r="H5" s="108"/>
      <c r="I5" s="108"/>
    </row>
    <row r="6" spans="1:10" ht="12.75" customHeight="1">
      <c r="A6" s="407" t="s">
        <v>50</v>
      </c>
      <c r="B6" s="407"/>
      <c r="C6" s="407"/>
      <c r="D6" s="407"/>
      <c r="E6" s="407"/>
      <c r="F6" s="407"/>
      <c r="G6" s="407"/>
      <c r="H6" s="407"/>
      <c r="I6" s="407"/>
      <c r="J6" s="407"/>
    </row>
    <row r="7" spans="1:10" ht="14.25" customHeight="1">
      <c r="A7" s="407"/>
      <c r="B7" s="407"/>
      <c r="C7" s="407"/>
      <c r="D7" s="407"/>
      <c r="E7" s="407"/>
      <c r="F7" s="407"/>
      <c r="G7" s="407"/>
      <c r="H7" s="407"/>
      <c r="I7" s="407"/>
      <c r="J7" s="407"/>
    </row>
    <row r="8" spans="1:10" s="82" customFormat="1" ht="12.75" customHeight="1">
      <c r="A8" s="408" t="s">
        <v>166</v>
      </c>
      <c r="B8" s="408"/>
      <c r="C8" s="408"/>
      <c r="D8" s="408"/>
      <c r="E8" s="408"/>
      <c r="F8" s="408"/>
      <c r="G8" s="408"/>
      <c r="H8" s="408"/>
      <c r="I8" s="408"/>
      <c r="J8" s="408"/>
    </row>
    <row r="9" spans="1:10" s="82" customFormat="1" ht="12.75">
      <c r="A9" s="408"/>
      <c r="B9" s="408"/>
      <c r="C9" s="408"/>
      <c r="D9" s="408"/>
      <c r="E9" s="408"/>
      <c r="F9" s="408"/>
      <c r="G9" s="408"/>
      <c r="H9" s="408"/>
      <c r="I9" s="408"/>
      <c r="J9" s="408"/>
    </row>
    <row r="10" spans="1:10" s="82" customFormat="1" ht="12.75">
      <c r="A10" s="408"/>
      <c r="B10" s="408"/>
      <c r="C10" s="408"/>
      <c r="D10" s="408"/>
      <c r="E10" s="408"/>
      <c r="F10" s="408"/>
      <c r="G10" s="408"/>
      <c r="H10" s="408"/>
      <c r="I10" s="408"/>
      <c r="J10" s="408"/>
    </row>
    <row r="11" spans="1:10" s="82" customFormat="1" ht="12.75">
      <c r="A11" s="408"/>
      <c r="B11" s="408"/>
      <c r="C11" s="408"/>
      <c r="D11" s="408"/>
      <c r="E11" s="408"/>
      <c r="F11" s="408"/>
      <c r="G11" s="408"/>
      <c r="H11" s="408"/>
      <c r="I11" s="408"/>
      <c r="J11" s="408"/>
    </row>
    <row r="12" spans="1:10" s="82" customFormat="1" ht="12.75">
      <c r="A12" s="408"/>
      <c r="B12" s="408"/>
      <c r="C12" s="408"/>
      <c r="D12" s="408"/>
      <c r="E12" s="408"/>
      <c r="F12" s="408"/>
      <c r="G12" s="408"/>
      <c r="H12" s="408"/>
      <c r="I12" s="408"/>
      <c r="J12" s="408"/>
    </row>
    <row r="13" spans="1:9" s="82" customFormat="1" ht="13.5">
      <c r="A13" s="162"/>
      <c r="B13" s="163"/>
      <c r="C13" s="163"/>
      <c r="D13" s="163"/>
      <c r="E13" s="163"/>
      <c r="F13" s="163"/>
      <c r="G13" s="163"/>
      <c r="H13" s="163"/>
      <c r="I13" s="163"/>
    </row>
    <row r="14" spans="1:10" ht="14.25" thickBot="1">
      <c r="A14" s="164"/>
      <c r="B14" s="426" t="s">
        <v>159</v>
      </c>
      <c r="C14" s="426"/>
      <c r="D14" s="426"/>
      <c r="E14" s="426"/>
      <c r="F14" s="163"/>
      <c r="G14" s="426" t="s">
        <v>167</v>
      </c>
      <c r="H14" s="426"/>
      <c r="I14" s="426"/>
      <c r="J14" s="426"/>
    </row>
    <row r="15" spans="1:10" ht="14.25" thickBot="1">
      <c r="A15" s="428" t="s">
        <v>28</v>
      </c>
      <c r="B15" s="423" t="s">
        <v>21</v>
      </c>
      <c r="C15" s="423"/>
      <c r="D15" s="423"/>
      <c r="E15" s="423"/>
      <c r="F15" s="163"/>
      <c r="G15" s="423" t="s">
        <v>21</v>
      </c>
      <c r="H15" s="423"/>
      <c r="I15" s="423"/>
      <c r="J15" s="423"/>
    </row>
    <row r="16" spans="1:10" ht="41.25" customHeight="1" thickBot="1">
      <c r="A16" s="429"/>
      <c r="B16" s="351">
        <v>2022</v>
      </c>
      <c r="C16" s="351">
        <v>2023</v>
      </c>
      <c r="D16" s="165" t="s">
        <v>45</v>
      </c>
      <c r="E16" s="165" t="s">
        <v>46</v>
      </c>
      <c r="F16" s="163"/>
      <c r="G16" s="351">
        <v>2022</v>
      </c>
      <c r="H16" s="351">
        <v>2023</v>
      </c>
      <c r="I16" s="165" t="s">
        <v>45</v>
      </c>
      <c r="J16" s="165" t="s">
        <v>46</v>
      </c>
    </row>
    <row r="17" spans="1:15" s="25" customFormat="1" ht="13.5">
      <c r="A17" s="162" t="s">
        <v>43</v>
      </c>
      <c r="B17" s="163">
        <v>1025647.9612500006</v>
      </c>
      <c r="C17" s="163">
        <v>1084437.0191199998</v>
      </c>
      <c r="D17" s="304">
        <v>5.731894382001257</v>
      </c>
      <c r="E17" s="304"/>
      <c r="F17" s="294"/>
      <c r="G17" s="163">
        <v>7847182.563779997</v>
      </c>
      <c r="H17" s="163">
        <v>6209411.6596800005</v>
      </c>
      <c r="I17" s="304">
        <v>-20.870814343728995</v>
      </c>
      <c r="J17" s="304"/>
      <c r="K17" s="163"/>
      <c r="L17" s="44"/>
      <c r="M17" s="44"/>
      <c r="N17" s="44"/>
      <c r="O17" s="44"/>
    </row>
    <row r="18" spans="1:15" ht="13.5">
      <c r="A18" s="166"/>
      <c r="B18" s="320"/>
      <c r="C18" s="320"/>
      <c r="D18" s="288"/>
      <c r="E18" s="288"/>
      <c r="F18" s="294"/>
      <c r="G18" s="320"/>
      <c r="H18" s="320"/>
      <c r="I18" s="288"/>
      <c r="J18" s="288"/>
      <c r="K18" s="163"/>
      <c r="L18" s="44"/>
      <c r="M18" s="44"/>
      <c r="N18" s="44"/>
      <c r="O18" s="44"/>
    </row>
    <row r="19" spans="1:15" s="30" customFormat="1" ht="13.5">
      <c r="A19" s="162" t="s">
        <v>93</v>
      </c>
      <c r="B19" s="163">
        <v>146180.18857999993</v>
      </c>
      <c r="C19" s="163">
        <v>154363.6692800001</v>
      </c>
      <c r="D19" s="304">
        <v>5.598214627778786</v>
      </c>
      <c r="E19" s="304">
        <v>0.7978839727840541</v>
      </c>
      <c r="F19" s="294"/>
      <c r="G19" s="163">
        <v>912393.5028499998</v>
      </c>
      <c r="H19" s="163">
        <v>1026417.62112</v>
      </c>
      <c r="I19" s="304">
        <v>12.49725232740353</v>
      </c>
      <c r="J19" s="304">
        <v>1.4530580541900209</v>
      </c>
      <c r="K19" s="163"/>
      <c r="L19" s="44"/>
      <c r="M19" s="44"/>
      <c r="N19" s="44"/>
      <c r="O19" s="44"/>
    </row>
    <row r="20" spans="1:15" s="30" customFormat="1" ht="13.5">
      <c r="A20" s="167" t="s">
        <v>94</v>
      </c>
      <c r="B20" s="321">
        <v>13439.97326</v>
      </c>
      <c r="C20" s="321">
        <v>12547.904310000002</v>
      </c>
      <c r="D20" s="305">
        <v>-6.637430988460158</v>
      </c>
      <c r="E20" s="305">
        <v>-0.0869761344733525</v>
      </c>
      <c r="F20" s="294"/>
      <c r="G20" s="321">
        <v>74379.53659</v>
      </c>
      <c r="H20" s="321">
        <v>85074.30739999999</v>
      </c>
      <c r="I20" s="305">
        <v>14.378646735798362</v>
      </c>
      <c r="J20" s="305">
        <v>0.1362880336104772</v>
      </c>
      <c r="K20" s="163"/>
      <c r="L20" s="44"/>
      <c r="M20" s="44"/>
      <c r="N20" s="44"/>
      <c r="O20" s="44"/>
    </row>
    <row r="21" spans="1:15" s="31" customFormat="1" ht="13.5">
      <c r="A21" s="168" t="s">
        <v>95</v>
      </c>
      <c r="B21" s="169">
        <v>193.23734</v>
      </c>
      <c r="C21" s="169">
        <v>1609.10015</v>
      </c>
      <c r="D21" s="287">
        <v>732.7066342353917</v>
      </c>
      <c r="E21" s="287">
        <v>0.1380456904798434</v>
      </c>
      <c r="F21" s="294"/>
      <c r="G21" s="169">
        <v>9903.221420000002</v>
      </c>
      <c r="H21" s="169">
        <v>4780.50563</v>
      </c>
      <c r="I21" s="287">
        <v>-51.72777193140856</v>
      </c>
      <c r="J21" s="287">
        <v>-0.06528095591460771</v>
      </c>
      <c r="K21" s="163"/>
      <c r="L21" s="44"/>
      <c r="M21" s="44"/>
      <c r="N21" s="44"/>
      <c r="O21" s="44"/>
    </row>
    <row r="22" spans="1:15" s="31" customFormat="1" ht="13.5">
      <c r="A22" s="166" t="s">
        <v>96</v>
      </c>
      <c r="B22" s="320">
        <v>9180.44101</v>
      </c>
      <c r="C22" s="320">
        <v>6225.941989999999</v>
      </c>
      <c r="D22" s="288">
        <v>-32.182539126189546</v>
      </c>
      <c r="E22" s="288">
        <v>-0.288061706513727</v>
      </c>
      <c r="F22" s="294"/>
      <c r="G22" s="320">
        <v>41734.36971</v>
      </c>
      <c r="H22" s="320">
        <v>46160.91561</v>
      </c>
      <c r="I22" s="288">
        <v>10.606475983125607</v>
      </c>
      <c r="J22" s="288">
        <v>0.05640936557830923</v>
      </c>
      <c r="K22" s="163"/>
      <c r="L22" s="44"/>
      <c r="M22" s="44"/>
      <c r="N22" s="44"/>
      <c r="O22" s="44"/>
    </row>
    <row r="23" spans="1:15" s="39" customFormat="1" ht="13.5">
      <c r="A23" s="168" t="s">
        <v>97</v>
      </c>
      <c r="B23" s="169">
        <v>4066.294910000001</v>
      </c>
      <c r="C23" s="169">
        <v>4712.862170000001</v>
      </c>
      <c r="D23" s="287">
        <v>15.900648484937353</v>
      </c>
      <c r="E23" s="287">
        <v>0.0630398815605309</v>
      </c>
      <c r="F23" s="294"/>
      <c r="G23" s="169">
        <v>22741.945460000003</v>
      </c>
      <c r="H23" s="169">
        <v>34132.886159999995</v>
      </c>
      <c r="I23" s="287">
        <v>50.087802382760586</v>
      </c>
      <c r="J23" s="287">
        <v>0.14515962394677565</v>
      </c>
      <c r="K23" s="163"/>
      <c r="L23" s="44"/>
      <c r="M23" s="44"/>
      <c r="N23" s="44"/>
      <c r="O23" s="44"/>
    </row>
    <row r="24" spans="1:15" s="25" customFormat="1" ht="13.5">
      <c r="A24" s="167" t="s">
        <v>98</v>
      </c>
      <c r="B24" s="321">
        <v>132740.21531999993</v>
      </c>
      <c r="C24" s="321">
        <v>141815.76497000008</v>
      </c>
      <c r="D24" s="305">
        <v>6.837076185330493</v>
      </c>
      <c r="E24" s="305">
        <v>0.8848601072574054</v>
      </c>
      <c r="F24" s="294"/>
      <c r="G24" s="321">
        <v>838013.9662599998</v>
      </c>
      <c r="H24" s="321">
        <v>941343.31372</v>
      </c>
      <c r="I24" s="305">
        <v>12.330265558836938</v>
      </c>
      <c r="J24" s="305">
        <v>1.3167700205795432</v>
      </c>
      <c r="K24" s="163"/>
      <c r="L24" s="44"/>
      <c r="M24" s="44"/>
      <c r="N24" s="44"/>
      <c r="O24" s="44"/>
    </row>
    <row r="25" spans="1:15" ht="13.5">
      <c r="A25" s="168" t="s">
        <v>99</v>
      </c>
      <c r="B25" s="169">
        <v>69261.18077</v>
      </c>
      <c r="C25" s="169">
        <v>63770.80427000002</v>
      </c>
      <c r="D25" s="287">
        <v>-7.92706165121878</v>
      </c>
      <c r="E25" s="287">
        <v>-0.5353080888796025</v>
      </c>
      <c r="F25" s="294"/>
      <c r="G25" s="169">
        <v>450769.60677999986</v>
      </c>
      <c r="H25" s="169">
        <v>473106.35079999996</v>
      </c>
      <c r="I25" s="287">
        <v>4.955246246427092</v>
      </c>
      <c r="J25" s="287">
        <v>0.2846466720820175</v>
      </c>
      <c r="K25" s="163"/>
      <c r="L25" s="44"/>
      <c r="M25" s="44"/>
      <c r="N25" s="44"/>
      <c r="O25" s="44"/>
    </row>
    <row r="26" spans="1:15" ht="13.5">
      <c r="A26" s="166" t="s">
        <v>100</v>
      </c>
      <c r="B26" s="320">
        <v>3957.2392800000002</v>
      </c>
      <c r="C26" s="320">
        <v>2526.2198699999994</v>
      </c>
      <c r="D26" s="288">
        <v>-36.16206422574479</v>
      </c>
      <c r="E26" s="288">
        <v>-0.13952344898691718</v>
      </c>
      <c r="F26" s="294"/>
      <c r="G26" s="320">
        <v>26218.14981000001</v>
      </c>
      <c r="H26" s="320">
        <v>28172.55364000001</v>
      </c>
      <c r="I26" s="288">
        <v>7.454392640836005</v>
      </c>
      <c r="J26" s="288">
        <v>0.024905802995088735</v>
      </c>
      <c r="K26" s="163"/>
      <c r="L26" s="44"/>
      <c r="M26" s="44"/>
      <c r="N26" s="44"/>
      <c r="O26" s="44"/>
    </row>
    <row r="27" spans="1:15" ht="13.5">
      <c r="A27" s="168" t="s">
        <v>101</v>
      </c>
      <c r="B27" s="169">
        <v>36665.71377999994</v>
      </c>
      <c r="C27" s="169">
        <v>60632.230980000044</v>
      </c>
      <c r="D27" s="287">
        <v>65.36492741912234</v>
      </c>
      <c r="E27" s="287">
        <v>2.336719625590743</v>
      </c>
      <c r="F27" s="294"/>
      <c r="G27" s="169">
        <v>239112.7037099999</v>
      </c>
      <c r="H27" s="169">
        <v>325327.34064000007</v>
      </c>
      <c r="I27" s="287">
        <v>36.056067114929526</v>
      </c>
      <c r="J27" s="287">
        <v>1.0986699522952155</v>
      </c>
      <c r="K27" s="163"/>
      <c r="L27" s="44"/>
      <c r="M27" s="44"/>
      <c r="N27" s="44"/>
      <c r="O27" s="44"/>
    </row>
    <row r="28" spans="1:15" ht="13.5">
      <c r="A28" s="166" t="s">
        <v>102</v>
      </c>
      <c r="B28" s="320">
        <v>4888.721060000001</v>
      </c>
      <c r="C28" s="320">
        <v>3253.51447</v>
      </c>
      <c r="D28" s="288">
        <v>-33.44855576603506</v>
      </c>
      <c r="E28" s="288">
        <v>-0.15943156441388576</v>
      </c>
      <c r="F28" s="294"/>
      <c r="G28" s="320">
        <v>33744.83642</v>
      </c>
      <c r="H28" s="320">
        <v>35487.19002</v>
      </c>
      <c r="I28" s="288">
        <v>5.163319147006851</v>
      </c>
      <c r="J28" s="288">
        <v>0.022203556318953648</v>
      </c>
      <c r="K28" s="163"/>
      <c r="L28" s="44"/>
      <c r="M28" s="44"/>
      <c r="N28" s="44"/>
      <c r="O28" s="44"/>
    </row>
    <row r="29" spans="1:15" s="82" customFormat="1" ht="13.5">
      <c r="A29" s="168" t="s">
        <v>103</v>
      </c>
      <c r="B29" s="169">
        <v>11448.563079999998</v>
      </c>
      <c r="C29" s="169">
        <v>5358.938020000001</v>
      </c>
      <c r="D29" s="287">
        <v>-53.19117357739185</v>
      </c>
      <c r="E29" s="287">
        <v>-0.5937344283879151</v>
      </c>
      <c r="F29" s="294"/>
      <c r="G29" s="169">
        <v>54693.69928</v>
      </c>
      <c r="H29" s="169">
        <v>40961.16276000001</v>
      </c>
      <c r="I29" s="287">
        <v>-25.10807771421234</v>
      </c>
      <c r="J29" s="287">
        <v>-0.17499957989234055</v>
      </c>
      <c r="K29" s="163"/>
      <c r="L29" s="44"/>
      <c r="M29" s="44"/>
      <c r="N29" s="44"/>
      <c r="O29" s="44"/>
    </row>
    <row r="30" spans="1:15" s="82" customFormat="1" ht="13.5">
      <c r="A30" s="166" t="s">
        <v>104</v>
      </c>
      <c r="B30" s="320">
        <v>3086.0760699999996</v>
      </c>
      <c r="C30" s="320">
        <v>1949.70245</v>
      </c>
      <c r="D30" s="288">
        <v>-36.82260560738543</v>
      </c>
      <c r="E30" s="288">
        <v>-0.1107956787253838</v>
      </c>
      <c r="F30" s="294"/>
      <c r="G30" s="320">
        <v>15507.22772</v>
      </c>
      <c r="H30" s="320">
        <v>16892.91174</v>
      </c>
      <c r="I30" s="288">
        <v>8.935730131910379</v>
      </c>
      <c r="J30" s="288">
        <v>0.017658363479344276</v>
      </c>
      <c r="K30" s="163"/>
      <c r="L30" s="44"/>
      <c r="M30" s="44"/>
      <c r="N30" s="44"/>
      <c r="O30" s="44"/>
    </row>
    <row r="31" spans="1:15" s="82" customFormat="1" ht="13.5">
      <c r="A31" s="168" t="s">
        <v>105</v>
      </c>
      <c r="B31" s="169">
        <v>1654.40247</v>
      </c>
      <c r="C31" s="169">
        <v>362.7403</v>
      </c>
      <c r="D31" s="287">
        <v>-78.07424090705088</v>
      </c>
      <c r="E31" s="287">
        <v>-0.12593620996679958</v>
      </c>
      <c r="F31" s="294"/>
      <c r="G31" s="169">
        <v>7883.353319999999</v>
      </c>
      <c r="H31" s="169">
        <v>6962.84902</v>
      </c>
      <c r="I31" s="287">
        <v>-11.676557711357272</v>
      </c>
      <c r="J31" s="287">
        <v>-0.01173037956640315</v>
      </c>
      <c r="K31" s="163"/>
      <c r="L31" s="44"/>
      <c r="M31" s="44"/>
      <c r="N31" s="44"/>
      <c r="O31" s="44"/>
    </row>
    <row r="32" spans="1:15" s="82" customFormat="1" ht="13.5">
      <c r="A32" s="166" t="s">
        <v>106</v>
      </c>
      <c r="B32" s="320">
        <v>271.63759000000005</v>
      </c>
      <c r="C32" s="320">
        <v>237.64046</v>
      </c>
      <c r="D32" s="288">
        <v>-12.515620536907301</v>
      </c>
      <c r="E32" s="288">
        <v>-0.003314697760288658</v>
      </c>
      <c r="F32" s="294"/>
      <c r="G32" s="320">
        <v>863.93574</v>
      </c>
      <c r="H32" s="320">
        <v>1433.01223</v>
      </c>
      <c r="I32" s="288">
        <v>65.87023358936395</v>
      </c>
      <c r="J32" s="288">
        <v>0.007251984841370573</v>
      </c>
      <c r="K32" s="163"/>
      <c r="L32" s="44"/>
      <c r="M32" s="44"/>
      <c r="N32" s="44"/>
      <c r="O32" s="44"/>
    </row>
    <row r="33" spans="1:15" s="82" customFormat="1" ht="13.5">
      <c r="A33" s="168" t="s">
        <v>107</v>
      </c>
      <c r="B33" s="169">
        <v>1506.68122</v>
      </c>
      <c r="C33" s="169">
        <v>3723.9741500000005</v>
      </c>
      <c r="D33" s="287">
        <v>147.1640384553277</v>
      </c>
      <c r="E33" s="287">
        <v>0.21618459878745253</v>
      </c>
      <c r="F33" s="294"/>
      <c r="G33" s="169">
        <v>9220.45348</v>
      </c>
      <c r="H33" s="169">
        <v>12999.942869999999</v>
      </c>
      <c r="I33" s="287">
        <v>40.99027665177264</v>
      </c>
      <c r="J33" s="287">
        <v>0.04816364802629766</v>
      </c>
      <c r="K33" s="163"/>
      <c r="L33" s="44"/>
      <c r="M33" s="44"/>
      <c r="N33" s="44"/>
      <c r="O33" s="44"/>
    </row>
    <row r="34" spans="1:15" s="82" customFormat="1" ht="13.5">
      <c r="A34" s="168"/>
      <c r="B34" s="169"/>
      <c r="C34" s="169"/>
      <c r="D34" s="287"/>
      <c r="E34" s="287"/>
      <c r="F34" s="294"/>
      <c r="G34" s="319"/>
      <c r="H34" s="319"/>
      <c r="I34" s="287"/>
      <c r="J34" s="287"/>
      <c r="K34" s="163"/>
      <c r="L34" s="44"/>
      <c r="M34" s="44"/>
      <c r="N34" s="44"/>
      <c r="O34" s="44"/>
    </row>
    <row r="35" spans="1:15" ht="13.5">
      <c r="A35" s="166" t="s">
        <v>108</v>
      </c>
      <c r="B35" s="320">
        <v>233536.61188000004</v>
      </c>
      <c r="C35" s="320">
        <v>153206.42678999997</v>
      </c>
      <c r="D35" s="288">
        <v>-34.39725550667694</v>
      </c>
      <c r="E35" s="288">
        <v>-7.832140083630476</v>
      </c>
      <c r="F35" s="294"/>
      <c r="G35" s="320">
        <v>1934643.6950500016</v>
      </c>
      <c r="H35" s="320">
        <v>1028330.6909099997</v>
      </c>
      <c r="I35" s="288">
        <v>-46.84650752274971</v>
      </c>
      <c r="J35" s="288">
        <v>-11.54953382024325</v>
      </c>
      <c r="K35" s="163"/>
      <c r="L35" s="44"/>
      <c r="M35" s="44"/>
      <c r="N35" s="44"/>
      <c r="O35" s="44"/>
    </row>
    <row r="36" spans="1:15" s="82" customFormat="1" ht="13.5">
      <c r="A36" s="168" t="s">
        <v>109</v>
      </c>
      <c r="B36" s="169">
        <v>1569.17207</v>
      </c>
      <c r="C36" s="169">
        <v>274.13604000000004</v>
      </c>
      <c r="D36" s="287">
        <v>-82.52989297725647</v>
      </c>
      <c r="E36" s="287">
        <v>-0.12626515909237365</v>
      </c>
      <c r="F36" s="294"/>
      <c r="G36" s="169">
        <v>2292.65123</v>
      </c>
      <c r="H36" s="169">
        <v>1101.2771699999998</v>
      </c>
      <c r="I36" s="287">
        <v>-51.96490614928814</v>
      </c>
      <c r="J36" s="287">
        <v>-0.015182188643080505</v>
      </c>
      <c r="K36" s="163"/>
      <c r="L36" s="44"/>
      <c r="M36" s="44"/>
      <c r="N36" s="44"/>
      <c r="O36" s="44"/>
    </row>
    <row r="37" spans="1:15" s="25" customFormat="1" ht="13.5">
      <c r="A37" s="166" t="s">
        <v>110</v>
      </c>
      <c r="B37" s="320">
        <v>7010.270809999999</v>
      </c>
      <c r="C37" s="320">
        <v>2266.8870699999998</v>
      </c>
      <c r="D37" s="288">
        <v>-67.66334523387691</v>
      </c>
      <c r="E37" s="288">
        <v>-0.4624767872807973</v>
      </c>
      <c r="F37" s="294"/>
      <c r="G37" s="320">
        <v>33076.103319999995</v>
      </c>
      <c r="H37" s="320">
        <v>25686.687139999995</v>
      </c>
      <c r="I37" s="288">
        <v>-22.34064910400697</v>
      </c>
      <c r="J37" s="288">
        <v>-0.09416648739774584</v>
      </c>
      <c r="K37" s="163"/>
      <c r="L37" s="44"/>
      <c r="M37" s="44"/>
      <c r="N37" s="44"/>
      <c r="O37" s="44"/>
    </row>
    <row r="38" spans="1:15" s="25" customFormat="1" ht="13.5">
      <c r="A38" s="168"/>
      <c r="B38" s="169"/>
      <c r="C38" s="169"/>
      <c r="D38" s="287"/>
      <c r="E38" s="287"/>
      <c r="F38" s="294"/>
      <c r="G38" s="169"/>
      <c r="H38" s="169"/>
      <c r="I38" s="287"/>
      <c r="J38" s="287"/>
      <c r="K38" s="163"/>
      <c r="L38" s="44"/>
      <c r="M38" s="44"/>
      <c r="N38" s="44"/>
      <c r="O38" s="44"/>
    </row>
    <row r="39" spans="1:15" s="25" customFormat="1" ht="13.5">
      <c r="A39" s="162" t="s">
        <v>80</v>
      </c>
      <c r="B39" s="163">
        <v>118766.70981000003</v>
      </c>
      <c r="C39" s="163">
        <v>119960.44004000004</v>
      </c>
      <c r="D39" s="304">
        <v>1.0051050769274594</v>
      </c>
      <c r="E39" s="304">
        <v>0.11638791038449157</v>
      </c>
      <c r="F39" s="294"/>
      <c r="G39" s="163">
        <v>891557.45542</v>
      </c>
      <c r="H39" s="163">
        <v>864352.2940100001</v>
      </c>
      <c r="I39" s="304">
        <v>-3.0514198770491996</v>
      </c>
      <c r="J39" s="304">
        <v>-0.34668699484028803</v>
      </c>
      <c r="K39" s="163"/>
      <c r="L39" s="44"/>
      <c r="M39" s="44"/>
      <c r="N39" s="44"/>
      <c r="O39" s="44"/>
    </row>
    <row r="40" spans="1:11" ht="13.5">
      <c r="A40" s="166" t="s">
        <v>81</v>
      </c>
      <c r="B40" s="320">
        <v>34247.38049999999</v>
      </c>
      <c r="C40" s="320">
        <v>27385.60793000002</v>
      </c>
      <c r="D40" s="288">
        <v>-20.03590484825539</v>
      </c>
      <c r="E40" s="288">
        <v>-0.6690183015268942</v>
      </c>
      <c r="F40" s="294"/>
      <c r="G40" s="320">
        <v>226061.64699000007</v>
      </c>
      <c r="H40" s="320">
        <v>235499.79578999995</v>
      </c>
      <c r="I40" s="288">
        <v>4.175033193674538</v>
      </c>
      <c r="J40" s="288">
        <v>0.12027436246434813</v>
      </c>
      <c r="K40" s="163"/>
    </row>
    <row r="41" spans="1:11" ht="13.5">
      <c r="A41" s="168" t="s">
        <v>82</v>
      </c>
      <c r="B41" s="169">
        <v>27557.234060000003</v>
      </c>
      <c r="C41" s="169">
        <v>16719.707220000015</v>
      </c>
      <c r="D41" s="287">
        <v>-39.32733893540833</v>
      </c>
      <c r="E41" s="287">
        <v>-1.056651721589914</v>
      </c>
      <c r="F41" s="294"/>
      <c r="G41" s="169">
        <v>156152.89758999998</v>
      </c>
      <c r="H41" s="169">
        <v>127111.3913</v>
      </c>
      <c r="I41" s="287">
        <v>-18.598121929349198</v>
      </c>
      <c r="J41" s="287">
        <v>-0.3700883221966311</v>
      </c>
      <c r="K41" s="163"/>
    </row>
    <row r="42" spans="1:11" ht="13.5">
      <c r="A42" s="166" t="s">
        <v>83</v>
      </c>
      <c r="B42" s="320">
        <v>19854.01955000001</v>
      </c>
      <c r="C42" s="320">
        <v>17327.923690000018</v>
      </c>
      <c r="D42" s="288">
        <v>-12.723347298204878</v>
      </c>
      <c r="E42" s="288">
        <v>-0.2462926808650147</v>
      </c>
      <c r="F42" s="294"/>
      <c r="G42" s="320">
        <v>127240.53906999997</v>
      </c>
      <c r="H42" s="320">
        <v>154475.30555</v>
      </c>
      <c r="I42" s="288">
        <v>21.404158359480952</v>
      </c>
      <c r="J42" s="288">
        <v>0.34706426489561626</v>
      </c>
      <c r="K42" s="163"/>
    </row>
    <row r="43" spans="1:11" ht="13.5">
      <c r="A43" s="168" t="s">
        <v>84</v>
      </c>
      <c r="B43" s="169">
        <v>5781.146589999998</v>
      </c>
      <c r="C43" s="169">
        <v>9179.199690000001</v>
      </c>
      <c r="D43" s="287">
        <v>58.77818607606014</v>
      </c>
      <c r="E43" s="287">
        <v>0.3313079368732574</v>
      </c>
      <c r="F43" s="294"/>
      <c r="G43" s="169">
        <v>44269.622379999986</v>
      </c>
      <c r="H43" s="169">
        <v>53538.61748</v>
      </c>
      <c r="I43" s="287">
        <v>20.937596938228097</v>
      </c>
      <c r="J43" s="287">
        <v>0.11811876459689667</v>
      </c>
      <c r="K43" s="163"/>
    </row>
    <row r="44" spans="1:11" s="82" customFormat="1" ht="13.5">
      <c r="A44" s="166" t="s">
        <v>85</v>
      </c>
      <c r="B44" s="320">
        <v>869.20174</v>
      </c>
      <c r="C44" s="320">
        <v>3956.420089999999</v>
      </c>
      <c r="D44" s="288">
        <v>355.17857453897864</v>
      </c>
      <c r="E44" s="288">
        <v>0.30100175368529714</v>
      </c>
      <c r="F44" s="294"/>
      <c r="G44" s="320">
        <v>9991.991759999997</v>
      </c>
      <c r="H44" s="320">
        <v>23353.57247</v>
      </c>
      <c r="I44" s="288">
        <v>133.72289560414936</v>
      </c>
      <c r="J44" s="288">
        <v>0.17027233152026622</v>
      </c>
      <c r="K44" s="163"/>
    </row>
    <row r="45" spans="1:11" s="82" customFormat="1" ht="13.5">
      <c r="A45" s="168" t="s">
        <v>86</v>
      </c>
      <c r="B45" s="169">
        <v>2975.12374</v>
      </c>
      <c r="C45" s="169">
        <v>9606.118889999998</v>
      </c>
      <c r="D45" s="287">
        <v>222.88132291263955</v>
      </c>
      <c r="E45" s="287">
        <v>0.646517655231189</v>
      </c>
      <c r="F45" s="294"/>
      <c r="G45" s="169">
        <v>49204.53529</v>
      </c>
      <c r="H45" s="169">
        <v>41522.88519000001</v>
      </c>
      <c r="I45" s="287">
        <v>-15.611670864740713</v>
      </c>
      <c r="J45" s="287">
        <v>-0.09789054909281646</v>
      </c>
      <c r="K45" s="163"/>
    </row>
    <row r="46" spans="1:11" s="82" customFormat="1" ht="13.5">
      <c r="A46" s="166" t="s">
        <v>87</v>
      </c>
      <c r="B46" s="320">
        <v>851.7766399999997</v>
      </c>
      <c r="C46" s="320">
        <v>1016.3164700000002</v>
      </c>
      <c r="D46" s="288">
        <v>19.317250822938803</v>
      </c>
      <c r="E46" s="288">
        <v>0.01604252494193708</v>
      </c>
      <c r="F46" s="294"/>
      <c r="G46" s="320">
        <v>2752.2563</v>
      </c>
      <c r="H46" s="320">
        <v>4869.033689999999</v>
      </c>
      <c r="I46" s="288">
        <v>76.91062020641026</v>
      </c>
      <c r="J46" s="288">
        <v>0.026974998641809925</v>
      </c>
      <c r="K46" s="163"/>
    </row>
    <row r="47" spans="1:11" s="82" customFormat="1" ht="13.5">
      <c r="A47" s="168" t="s">
        <v>88</v>
      </c>
      <c r="B47" s="169">
        <v>0.1</v>
      </c>
      <c r="C47" s="169">
        <v>19.27332</v>
      </c>
      <c r="D47" s="287" t="s">
        <v>215</v>
      </c>
      <c r="E47" s="287">
        <v>0.0018693860588025408</v>
      </c>
      <c r="F47" s="294"/>
      <c r="G47" s="169">
        <v>391.08436000000006</v>
      </c>
      <c r="H47" s="169">
        <v>552.79817</v>
      </c>
      <c r="I47" s="287">
        <v>41.350109219402164</v>
      </c>
      <c r="J47" s="287">
        <v>0.0020607881706030074</v>
      </c>
      <c r="K47" s="163"/>
    </row>
    <row r="48" spans="1:11" s="82" customFormat="1" ht="13.5">
      <c r="A48" s="166" t="s">
        <v>89</v>
      </c>
      <c r="B48" s="320">
        <v>1514.4295800000002</v>
      </c>
      <c r="C48" s="320">
        <v>2383.32604</v>
      </c>
      <c r="D48" s="288">
        <v>57.374504003018714</v>
      </c>
      <c r="E48" s="288">
        <v>0.08471683197625028</v>
      </c>
      <c r="F48" s="294"/>
      <c r="G48" s="320">
        <v>6659.41659</v>
      </c>
      <c r="H48" s="320">
        <v>8275.705199999999</v>
      </c>
      <c r="I48" s="288">
        <v>24.27072384129072</v>
      </c>
      <c r="J48" s="288">
        <v>0.02059705629202834</v>
      </c>
      <c r="K48" s="163"/>
    </row>
    <row r="49" spans="1:11" s="82" customFormat="1" ht="13.5">
      <c r="A49" s="168" t="s">
        <v>90</v>
      </c>
      <c r="B49" s="169">
        <v>1721.99636</v>
      </c>
      <c r="C49" s="169">
        <v>837.71603</v>
      </c>
      <c r="D49" s="287">
        <v>-51.35204408910597</v>
      </c>
      <c r="E49" s="287">
        <v>-0.08621674915848222</v>
      </c>
      <c r="F49" s="294"/>
      <c r="G49" s="169">
        <v>10068.346710000002</v>
      </c>
      <c r="H49" s="169">
        <v>6290.3207299999995</v>
      </c>
      <c r="I49" s="287">
        <v>-37.52379699288287</v>
      </c>
      <c r="J49" s="287">
        <v>-0.04814499916744798</v>
      </c>
      <c r="K49" s="163"/>
    </row>
    <row r="50" spans="1:11" s="82" customFormat="1" ht="13.5">
      <c r="A50" s="166" t="s">
        <v>91</v>
      </c>
      <c r="B50" s="320">
        <v>2712.8056399999996</v>
      </c>
      <c r="C50" s="320">
        <v>1855.3071399999997</v>
      </c>
      <c r="D50" s="288">
        <v>-31.609286244332637</v>
      </c>
      <c r="E50" s="288">
        <v>-0.08360553839106062</v>
      </c>
      <c r="F50" s="294"/>
      <c r="G50" s="320">
        <v>13494.86548</v>
      </c>
      <c r="H50" s="320">
        <v>19455.87377</v>
      </c>
      <c r="I50" s="288">
        <v>44.17241727110568</v>
      </c>
      <c r="J50" s="288">
        <v>0.07596367538986595</v>
      </c>
      <c r="K50" s="163"/>
    </row>
    <row r="51" spans="1:11" s="82" customFormat="1" ht="13.5">
      <c r="A51" s="168" t="s">
        <v>92</v>
      </c>
      <c r="B51" s="169">
        <v>3338.88064</v>
      </c>
      <c r="C51" s="169">
        <v>2141.5754800000004</v>
      </c>
      <c r="D51" s="287">
        <v>-35.85947774401422</v>
      </c>
      <c r="E51" s="287">
        <v>-0.11673646370249623</v>
      </c>
      <c r="F51" s="294"/>
      <c r="G51" s="169">
        <v>38069.307</v>
      </c>
      <c r="H51" s="169">
        <v>22609.5373</v>
      </c>
      <c r="I51" s="287">
        <v>-40.60953801969656</v>
      </c>
      <c r="J51" s="287">
        <v>-0.1970104502392641</v>
      </c>
      <c r="K51" s="163"/>
    </row>
    <row r="52" spans="1:11" s="82" customFormat="1" ht="13.5">
      <c r="A52" s="166" t="s">
        <v>76</v>
      </c>
      <c r="B52" s="320">
        <v>17342.61477</v>
      </c>
      <c r="C52" s="320">
        <v>27531.94804999999</v>
      </c>
      <c r="D52" s="288">
        <v>58.75315467207365</v>
      </c>
      <c r="E52" s="288">
        <v>0.9934532768516225</v>
      </c>
      <c r="F52" s="294"/>
      <c r="G52" s="320">
        <v>207200.94589999993</v>
      </c>
      <c r="H52" s="320">
        <v>166797.4573700002</v>
      </c>
      <c r="I52" s="288">
        <v>-19.499664132565986</v>
      </c>
      <c r="J52" s="288">
        <v>-0.514878916115561</v>
      </c>
      <c r="K52" s="163"/>
    </row>
    <row r="53" spans="1:11" s="82" customFormat="1" ht="13.5">
      <c r="A53" s="168"/>
      <c r="B53" s="169"/>
      <c r="C53" s="169"/>
      <c r="D53" s="287"/>
      <c r="E53" s="287"/>
      <c r="F53" s="294"/>
      <c r="G53" s="169"/>
      <c r="H53" s="169"/>
      <c r="I53" s="287"/>
      <c r="J53" s="287"/>
      <c r="K53" s="163"/>
    </row>
    <row r="54" spans="1:14" ht="13.5">
      <c r="A54" s="168" t="s">
        <v>117</v>
      </c>
      <c r="B54" s="169">
        <v>311384.9891500001</v>
      </c>
      <c r="C54" s="169">
        <v>249269.32907000012</v>
      </c>
      <c r="D54" s="287">
        <v>-19.94818704959399</v>
      </c>
      <c r="E54" s="287">
        <v>-6.056235904208008</v>
      </c>
      <c r="F54" s="294"/>
      <c r="G54" s="169">
        <v>2543521.7023999984</v>
      </c>
      <c r="H54" s="169">
        <v>1609208.6431500015</v>
      </c>
      <c r="I54" s="287">
        <v>-36.73304844886538</v>
      </c>
      <c r="J54" s="287">
        <v>-11.906350485108852</v>
      </c>
      <c r="K54" s="163"/>
      <c r="L54" s="47"/>
      <c r="M54" s="47"/>
      <c r="N54" s="47"/>
    </row>
    <row r="55" spans="1:14" ht="13.5">
      <c r="A55" s="166" t="s">
        <v>217</v>
      </c>
      <c r="B55" s="320">
        <v>7.98456</v>
      </c>
      <c r="C55" s="320">
        <v>4.475239999999999</v>
      </c>
      <c r="D55" s="288">
        <v>-43.95132605929445</v>
      </c>
      <c r="E55" s="288">
        <v>-0.0003421563862636692</v>
      </c>
      <c r="F55" s="294"/>
      <c r="G55" s="320">
        <v>283.94565</v>
      </c>
      <c r="H55" s="320">
        <v>178.88394999999994</v>
      </c>
      <c r="I55" s="288">
        <v>-37.000637269843736</v>
      </c>
      <c r="J55" s="288">
        <v>-0.0013388461291181139</v>
      </c>
      <c r="K55" s="163"/>
      <c r="L55" s="47"/>
      <c r="M55" s="47"/>
      <c r="N55" s="47"/>
    </row>
    <row r="56" spans="1:14" ht="13.5">
      <c r="A56" s="168" t="s">
        <v>119</v>
      </c>
      <c r="B56" s="169">
        <v>56964.12607999996</v>
      </c>
      <c r="C56" s="169">
        <v>37692.65783</v>
      </c>
      <c r="D56" s="287">
        <v>-33.83088546453828</v>
      </c>
      <c r="E56" s="287">
        <v>-1.8789554484672308</v>
      </c>
      <c r="F56" s="294"/>
      <c r="G56" s="169">
        <v>263951.10904999997</v>
      </c>
      <c r="H56" s="169">
        <v>252224.08805000002</v>
      </c>
      <c r="I56" s="287">
        <v>-4.442876198629087</v>
      </c>
      <c r="J56" s="287">
        <v>-0.1494424387948868</v>
      </c>
      <c r="K56" s="163"/>
      <c r="L56" s="47"/>
      <c r="M56" s="47"/>
      <c r="N56" s="47"/>
    </row>
    <row r="57" spans="1:14" ht="13.5">
      <c r="A57" s="166" t="s">
        <v>149</v>
      </c>
      <c r="B57" s="320">
        <v>231.77144</v>
      </c>
      <c r="C57" s="320">
        <v>32221.816990000003</v>
      </c>
      <c r="D57" s="288" t="s">
        <v>215</v>
      </c>
      <c r="E57" s="288">
        <v>3.1190083497082544</v>
      </c>
      <c r="F57" s="294"/>
      <c r="G57" s="320">
        <v>51705.34727</v>
      </c>
      <c r="H57" s="320">
        <v>169073.80575</v>
      </c>
      <c r="I57" s="288">
        <v>226.9948171261939</v>
      </c>
      <c r="J57" s="288">
        <v>1.4956764103046876</v>
      </c>
      <c r="K57" s="163"/>
      <c r="L57" s="47"/>
      <c r="M57" s="47"/>
      <c r="N57" s="47"/>
    </row>
    <row r="58" spans="1:14" s="82" customFormat="1" ht="13.5">
      <c r="A58" s="168" t="s">
        <v>148</v>
      </c>
      <c r="B58" s="345">
        <v>6413.776500000001</v>
      </c>
      <c r="C58" s="345">
        <v>1090.9089899999994</v>
      </c>
      <c r="D58" s="346">
        <v>-82.99115988840585</v>
      </c>
      <c r="E58" s="346">
        <v>-0.5189760727952696</v>
      </c>
      <c r="F58" s="347"/>
      <c r="G58" s="345">
        <v>13567.91406</v>
      </c>
      <c r="H58" s="345">
        <v>15632.73401</v>
      </c>
      <c r="I58" s="346">
        <v>15.218403808197479</v>
      </c>
      <c r="J58" s="346">
        <v>0.026312882785861615</v>
      </c>
      <c r="K58" s="163"/>
      <c r="L58" s="47"/>
      <c r="M58" s="47"/>
      <c r="N58" s="47"/>
    </row>
    <row r="59" spans="1:14" s="82" customFormat="1" ht="13.5">
      <c r="A59" s="168"/>
      <c r="B59" s="345"/>
      <c r="C59" s="345"/>
      <c r="D59" s="346"/>
      <c r="E59" s="346"/>
      <c r="F59" s="347"/>
      <c r="G59" s="345"/>
      <c r="H59" s="345"/>
      <c r="I59" s="346"/>
      <c r="J59" s="346"/>
      <c r="K59" s="163"/>
      <c r="L59" s="47"/>
      <c r="M59" s="47"/>
      <c r="N59" s="47"/>
    </row>
    <row r="60" spans="1:14" ht="14.25" thickBot="1">
      <c r="A60" s="170" t="s">
        <v>75</v>
      </c>
      <c r="B60" s="348">
        <v>143582.3603700006</v>
      </c>
      <c r="C60" s="348">
        <v>334086.2717799996</v>
      </c>
      <c r="D60" s="349">
        <v>132.67918908637887</v>
      </c>
      <c r="E60" s="349">
        <v>18.57400576098487</v>
      </c>
      <c r="F60" s="350"/>
      <c r="G60" s="348">
        <v>1200189.1374799972</v>
      </c>
      <c r="H60" s="348">
        <v>1217204.9344199994</v>
      </c>
      <c r="I60" s="349">
        <v>1.4177596187655572</v>
      </c>
      <c r="J60" s="349">
        <v>0.21683957014765307</v>
      </c>
      <c r="K60" s="163"/>
      <c r="L60" s="47"/>
      <c r="M60" s="47"/>
      <c r="N60" s="47"/>
    </row>
    <row r="61" spans="1:11" ht="15">
      <c r="A61" s="243" t="s">
        <v>70</v>
      </c>
      <c r="B61" s="251"/>
      <c r="C61" s="251"/>
      <c r="D61" s="252"/>
      <c r="E61" s="251"/>
      <c r="F61" s="163"/>
      <c r="G61" s="163"/>
      <c r="H61" s="163"/>
      <c r="I61" s="163"/>
      <c r="K61" s="163"/>
    </row>
    <row r="62" spans="1:11" s="82" customFormat="1" ht="15">
      <c r="A62" s="243" t="str">
        <f>+'Cuadro I.3.1'!A23</f>
        <v>Actualizado: 18 de septiembre de 2023</v>
      </c>
      <c r="B62" s="251"/>
      <c r="C62" s="251"/>
      <c r="D62" s="252"/>
      <c r="E62" s="251"/>
      <c r="F62" s="163"/>
      <c r="G62" s="163"/>
      <c r="H62" s="163"/>
      <c r="I62" s="163"/>
      <c r="K62" s="163"/>
    </row>
    <row r="63" spans="1:9" ht="12.75">
      <c r="A63" s="410" t="s">
        <v>69</v>
      </c>
      <c r="B63" s="410"/>
      <c r="C63" s="410"/>
      <c r="D63" s="410"/>
      <c r="E63" s="410"/>
      <c r="F63" s="47"/>
      <c r="G63" s="47"/>
      <c r="I63" s="47"/>
    </row>
    <row r="64" spans="1:5" ht="12.75">
      <c r="A64" s="410" t="s">
        <v>66</v>
      </c>
      <c r="B64" s="410"/>
      <c r="C64" s="410"/>
      <c r="D64" s="410"/>
      <c r="E64" s="410"/>
    </row>
    <row r="65" spans="1:9" ht="15">
      <c r="A65" s="244" t="s">
        <v>65</v>
      </c>
      <c r="B65" s="252"/>
      <c r="C65" s="252"/>
      <c r="D65" s="252"/>
      <c r="E65" s="252"/>
      <c r="F65" s="32"/>
      <c r="G65" s="32"/>
      <c r="I65" s="32"/>
    </row>
  </sheetData>
  <sheetProtection/>
  <mergeCells count="9">
    <mergeCell ref="G14:J14"/>
    <mergeCell ref="G15:J15"/>
    <mergeCell ref="A6:J7"/>
    <mergeCell ref="A8:J12"/>
    <mergeCell ref="A64:E64"/>
    <mergeCell ref="B14:E14"/>
    <mergeCell ref="A15:A16"/>
    <mergeCell ref="B15:E15"/>
    <mergeCell ref="A63:E6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4"/>
  <sheetViews>
    <sheetView zoomScalePageLayoutView="0" workbookViewId="0" topLeftCell="A1">
      <selection activeCell="H2" sqref="H2"/>
    </sheetView>
  </sheetViews>
  <sheetFormatPr defaultColWidth="11.421875" defaultRowHeight="12.75"/>
  <cols>
    <col min="1" max="1" width="37.421875" style="19" customWidth="1"/>
    <col min="2" max="2" width="16.57421875" style="19" bestFit="1" customWidth="1"/>
    <col min="3" max="3" width="11.28125" style="19" bestFit="1" customWidth="1"/>
    <col min="4" max="4" width="10.28125" style="19" bestFit="1" customWidth="1"/>
    <col min="5" max="5" width="12.7109375" style="19" bestFit="1" customWidth="1"/>
    <col min="6" max="6" width="16.57421875" style="19" bestFit="1" customWidth="1"/>
    <col min="7" max="7" width="12.8515625" style="19" bestFit="1" customWidth="1"/>
    <col min="8" max="8" width="10.28125" style="19" bestFit="1" customWidth="1"/>
    <col min="9" max="9" width="12.7109375" style="19" bestFit="1" customWidth="1"/>
    <col min="10" max="10" width="15.421875" style="19" customWidth="1"/>
    <col min="11" max="11" width="13.28125" style="19" bestFit="1" customWidth="1"/>
    <col min="12" max="12" width="12.28125" style="19" bestFit="1" customWidth="1"/>
    <col min="13" max="13" width="10.7109375" style="19" bestFit="1" customWidth="1"/>
    <col min="14" max="16" width="11.7109375" style="19" bestFit="1" customWidth="1"/>
    <col min="17" max="18" width="10.7109375" style="19" bestFit="1" customWidth="1"/>
    <col min="19" max="16384" width="11.421875" style="19" customWidth="1"/>
  </cols>
  <sheetData>
    <row r="1" spans="5:9" ht="12.75" customHeight="1">
      <c r="E1" s="109"/>
      <c r="F1" s="110"/>
      <c r="G1" s="110"/>
      <c r="H1" s="110"/>
      <c r="I1" s="110"/>
    </row>
    <row r="2" spans="5:9" ht="12.75">
      <c r="E2" s="110"/>
      <c r="F2" s="110"/>
      <c r="G2" s="110"/>
      <c r="H2" s="110"/>
      <c r="I2" s="110"/>
    </row>
    <row r="3" spans="5:9" ht="12.75">
      <c r="E3" s="110"/>
      <c r="F3" s="110"/>
      <c r="G3" s="110"/>
      <c r="H3" s="110"/>
      <c r="I3" s="110"/>
    </row>
    <row r="4" spans="5:9" ht="12.75">
      <c r="E4" s="110"/>
      <c r="F4" s="110"/>
      <c r="G4" s="110"/>
      <c r="H4" s="110"/>
      <c r="I4" s="110"/>
    </row>
    <row r="5" spans="5:9" s="82" customFormat="1" ht="9" customHeight="1">
      <c r="E5" s="110"/>
      <c r="F5" s="110"/>
      <c r="G5" s="110"/>
      <c r="H5" s="110"/>
      <c r="I5" s="110"/>
    </row>
    <row r="6" spans="1:9" ht="12.75" customHeight="1">
      <c r="A6" s="407" t="s">
        <v>50</v>
      </c>
      <c r="B6" s="407"/>
      <c r="C6" s="407"/>
      <c r="D6" s="407"/>
      <c r="E6" s="407"/>
      <c r="F6" s="407"/>
      <c r="G6" s="407"/>
      <c r="H6" s="407"/>
      <c r="I6" s="407"/>
    </row>
    <row r="7" spans="1:15" ht="12.75" customHeight="1">
      <c r="A7" s="407"/>
      <c r="B7" s="407"/>
      <c r="C7" s="407"/>
      <c r="D7" s="407"/>
      <c r="E7" s="407"/>
      <c r="F7" s="407"/>
      <c r="G7" s="407"/>
      <c r="H7" s="407"/>
      <c r="I7" s="407"/>
      <c r="J7" s="83"/>
      <c r="L7" s="83"/>
      <c r="M7" s="83"/>
      <c r="N7" s="83"/>
      <c r="O7" s="83"/>
    </row>
    <row r="8" spans="1:15" s="82" customFormat="1" ht="12.75" customHeight="1">
      <c r="A8" s="408" t="s">
        <v>168</v>
      </c>
      <c r="B8" s="408"/>
      <c r="C8" s="408"/>
      <c r="D8" s="408"/>
      <c r="E8" s="408"/>
      <c r="F8" s="408"/>
      <c r="G8" s="408"/>
      <c r="H8" s="408"/>
      <c r="I8" s="408"/>
      <c r="J8" s="83"/>
      <c r="K8" s="83"/>
      <c r="L8" s="83"/>
      <c r="M8" s="83"/>
      <c r="N8" s="83"/>
      <c r="O8" s="83"/>
    </row>
    <row r="9" spans="1:15" s="82" customFormat="1" ht="12.75">
      <c r="A9" s="408"/>
      <c r="B9" s="408"/>
      <c r="C9" s="408"/>
      <c r="D9" s="408"/>
      <c r="E9" s="408"/>
      <c r="F9" s="408"/>
      <c r="G9" s="408"/>
      <c r="H9" s="408"/>
      <c r="I9" s="408"/>
      <c r="J9" s="83"/>
      <c r="K9" s="83"/>
      <c r="L9" s="83"/>
      <c r="M9" s="83"/>
      <c r="N9" s="83"/>
      <c r="O9" s="83"/>
    </row>
    <row r="10" spans="1:15" s="82" customFormat="1" ht="12.75">
      <c r="A10" s="408"/>
      <c r="B10" s="408"/>
      <c r="C10" s="408"/>
      <c r="D10" s="408"/>
      <c r="E10" s="408"/>
      <c r="F10" s="408"/>
      <c r="G10" s="408"/>
      <c r="H10" s="408"/>
      <c r="I10" s="408"/>
      <c r="J10" s="83"/>
      <c r="K10" s="83"/>
      <c r="L10" s="83"/>
      <c r="M10" s="83"/>
      <c r="N10" s="83"/>
      <c r="O10" s="83"/>
    </row>
    <row r="11" spans="1:15" s="82" customFormat="1" ht="12.75">
      <c r="A11" s="408"/>
      <c r="B11" s="408"/>
      <c r="C11" s="408"/>
      <c r="D11" s="408"/>
      <c r="E11" s="408"/>
      <c r="F11" s="408"/>
      <c r="G11" s="408"/>
      <c r="H11" s="408"/>
      <c r="I11" s="408"/>
      <c r="J11" s="83"/>
      <c r="K11" s="83"/>
      <c r="L11" s="83"/>
      <c r="M11" s="83"/>
      <c r="N11" s="83"/>
      <c r="O11" s="83"/>
    </row>
    <row r="12" spans="1:15" s="82" customFormat="1" ht="12.75">
      <c r="A12" s="408"/>
      <c r="B12" s="408"/>
      <c r="C12" s="408"/>
      <c r="D12" s="408"/>
      <c r="E12" s="408"/>
      <c r="F12" s="408"/>
      <c r="G12" s="408"/>
      <c r="H12" s="408"/>
      <c r="I12" s="408"/>
      <c r="J12" s="83"/>
      <c r="K12" s="83"/>
      <c r="L12" s="83"/>
      <c r="M12" s="83"/>
      <c r="N12" s="83"/>
      <c r="O12" s="83"/>
    </row>
    <row r="13" spans="1:15" ht="14.25" thickBot="1">
      <c r="A13" s="149"/>
      <c r="B13" s="171"/>
      <c r="C13" s="171"/>
      <c r="D13" s="171"/>
      <c r="E13" s="171"/>
      <c r="F13" s="171"/>
      <c r="G13" s="171"/>
      <c r="H13" s="171"/>
      <c r="I13" s="171"/>
      <c r="J13" s="81"/>
      <c r="K13" s="81"/>
      <c r="L13" s="81"/>
      <c r="M13" s="81"/>
      <c r="N13" s="83"/>
      <c r="O13" s="83"/>
    </row>
    <row r="14" spans="1:15" s="55" customFormat="1" ht="13.5" thickBot="1">
      <c r="A14" s="172"/>
      <c r="B14" s="430" t="s">
        <v>169</v>
      </c>
      <c r="C14" s="429"/>
      <c r="D14" s="429"/>
      <c r="E14" s="429"/>
      <c r="F14" s="429" t="s">
        <v>170</v>
      </c>
      <c r="G14" s="429"/>
      <c r="H14" s="429"/>
      <c r="I14" s="429"/>
      <c r="J14" s="81"/>
      <c r="K14" s="78"/>
      <c r="L14" s="78"/>
      <c r="M14" s="78"/>
      <c r="N14" s="77"/>
      <c r="O14" s="77"/>
    </row>
    <row r="15" spans="1:15" s="55" customFormat="1" ht="13.5" thickBot="1">
      <c r="A15" s="172"/>
      <c r="B15" s="430" t="s">
        <v>21</v>
      </c>
      <c r="C15" s="430"/>
      <c r="D15" s="430"/>
      <c r="E15" s="430"/>
      <c r="F15" s="430" t="s">
        <v>21</v>
      </c>
      <c r="G15" s="430"/>
      <c r="H15" s="430"/>
      <c r="I15" s="430"/>
      <c r="J15" s="81"/>
      <c r="K15" s="78"/>
      <c r="L15" s="78"/>
      <c r="M15" s="78"/>
      <c r="N15" s="77"/>
      <c r="O15" s="77"/>
    </row>
    <row r="16" spans="1:15" s="55" customFormat="1" ht="12.75">
      <c r="A16" s="173" t="s">
        <v>42</v>
      </c>
      <c r="B16" s="431" t="s">
        <v>16</v>
      </c>
      <c r="C16" s="431" t="s">
        <v>12</v>
      </c>
      <c r="D16" s="431" t="s">
        <v>17</v>
      </c>
      <c r="E16" s="431" t="s">
        <v>18</v>
      </c>
      <c r="F16" s="431" t="s">
        <v>16</v>
      </c>
      <c r="G16" s="431" t="s">
        <v>12</v>
      </c>
      <c r="H16" s="431" t="s">
        <v>17</v>
      </c>
      <c r="I16" s="431" t="s">
        <v>18</v>
      </c>
      <c r="J16" s="81"/>
      <c r="K16" s="78"/>
      <c r="L16" s="78"/>
      <c r="M16" s="78"/>
      <c r="N16" s="77"/>
      <c r="O16" s="77"/>
    </row>
    <row r="17" spans="1:15" s="55" customFormat="1" ht="13.5" thickBot="1">
      <c r="A17" s="174"/>
      <c r="B17" s="429"/>
      <c r="C17" s="429" t="s">
        <v>12</v>
      </c>
      <c r="D17" s="429" t="s">
        <v>17</v>
      </c>
      <c r="E17" s="429" t="s">
        <v>18</v>
      </c>
      <c r="F17" s="429" t="s">
        <v>16</v>
      </c>
      <c r="G17" s="429" t="s">
        <v>12</v>
      </c>
      <c r="H17" s="429" t="s">
        <v>17</v>
      </c>
      <c r="I17" s="429" t="s">
        <v>18</v>
      </c>
      <c r="J17" s="81"/>
      <c r="K17" s="77"/>
      <c r="L17" s="77"/>
      <c r="M17" s="77"/>
      <c r="N17" s="77"/>
      <c r="O17" s="77"/>
    </row>
    <row r="18" spans="1:18" s="25" customFormat="1" ht="13.5">
      <c r="A18" s="175" t="s">
        <v>1</v>
      </c>
      <c r="B18" s="141">
        <v>1025647.9612499996</v>
      </c>
      <c r="C18" s="141">
        <v>1675177.7475599973</v>
      </c>
      <c r="D18" s="141">
        <v>84023.91328000004</v>
      </c>
      <c r="E18" s="141">
        <v>26705.44266000001</v>
      </c>
      <c r="F18" s="141">
        <v>1084437.0191200026</v>
      </c>
      <c r="G18" s="141">
        <v>1609310.4075500045</v>
      </c>
      <c r="H18" s="141">
        <v>56277.44898</v>
      </c>
      <c r="I18" s="141">
        <v>33154.94320000004</v>
      </c>
      <c r="J18" s="81"/>
      <c r="K18" s="76"/>
      <c r="L18" s="76"/>
      <c r="M18" s="76"/>
      <c r="N18" s="76"/>
      <c r="O18" s="76"/>
      <c r="P18" s="43"/>
      <c r="Q18" s="43"/>
      <c r="R18" s="43"/>
    </row>
    <row r="19" spans="1:15" s="25" customFormat="1" ht="13.5">
      <c r="A19" s="142" t="s">
        <v>77</v>
      </c>
      <c r="B19" s="143">
        <v>75548.52439999995</v>
      </c>
      <c r="C19" s="143">
        <v>842679.8473999988</v>
      </c>
      <c r="D19" s="143">
        <v>26039.16151</v>
      </c>
      <c r="E19" s="143">
        <v>0</v>
      </c>
      <c r="F19" s="143">
        <v>61946.619859999926</v>
      </c>
      <c r="G19" s="143">
        <v>780164.116210001</v>
      </c>
      <c r="H19" s="143">
        <v>19119.697190000003</v>
      </c>
      <c r="I19" s="143">
        <v>0</v>
      </c>
      <c r="J19" s="81"/>
      <c r="K19" s="83"/>
      <c r="L19" s="79"/>
      <c r="M19" s="83"/>
      <c r="N19" s="79"/>
      <c r="O19" s="79"/>
    </row>
    <row r="20" spans="1:13" s="25" customFormat="1" ht="13.5">
      <c r="A20" s="144" t="s">
        <v>78</v>
      </c>
      <c r="B20" s="141">
        <v>950099.4368499996</v>
      </c>
      <c r="C20" s="141">
        <v>832497.9001599984</v>
      </c>
      <c r="D20" s="141">
        <v>57984.75177000003</v>
      </c>
      <c r="E20" s="141">
        <v>26705.44266000001</v>
      </c>
      <c r="F20" s="141">
        <v>1022490.3992600028</v>
      </c>
      <c r="G20" s="141">
        <v>829146.2913400035</v>
      </c>
      <c r="H20" s="141">
        <v>37157.751789999995</v>
      </c>
      <c r="I20" s="141">
        <v>33154.94320000004</v>
      </c>
      <c r="J20" s="81"/>
      <c r="K20" s="43"/>
      <c r="L20" s="54"/>
      <c r="M20" s="82"/>
    </row>
    <row r="21" spans="1:10" s="25" customFormat="1" ht="13.5">
      <c r="A21" s="199" t="s">
        <v>203</v>
      </c>
      <c r="B21" s="145">
        <v>48222.534699999975</v>
      </c>
      <c r="C21" s="145">
        <v>34067.263829999996</v>
      </c>
      <c r="D21" s="145">
        <v>2493.41352</v>
      </c>
      <c r="E21" s="145">
        <v>424.9972000000001</v>
      </c>
      <c r="F21" s="145">
        <v>29386.42261999997</v>
      </c>
      <c r="G21" s="145">
        <v>54802.33830999997</v>
      </c>
      <c r="H21" s="145">
        <v>1220.2295699999997</v>
      </c>
      <c r="I21" s="145">
        <v>1576.4121099999998</v>
      </c>
      <c r="J21" s="81"/>
    </row>
    <row r="22" spans="1:12" s="25" customFormat="1" ht="13.5">
      <c r="A22" s="150" t="s">
        <v>180</v>
      </c>
      <c r="B22" s="147">
        <v>285236.94098000036</v>
      </c>
      <c r="C22" s="147">
        <v>137703.44915000003</v>
      </c>
      <c r="D22" s="147">
        <v>558.50613</v>
      </c>
      <c r="E22" s="147">
        <v>2924.4986</v>
      </c>
      <c r="F22" s="147">
        <v>211247.89992000032</v>
      </c>
      <c r="G22" s="147">
        <v>143934.55147999994</v>
      </c>
      <c r="H22" s="147">
        <v>644.10063</v>
      </c>
      <c r="I22" s="147">
        <v>1246.91549</v>
      </c>
      <c r="J22" s="81"/>
      <c r="K22" s="82"/>
      <c r="L22" s="82"/>
    </row>
    <row r="23" spans="1:11" ht="13.5">
      <c r="A23" s="199" t="s">
        <v>181</v>
      </c>
      <c r="B23" s="283">
        <v>118157.13233999981</v>
      </c>
      <c r="C23" s="283">
        <v>61602.57819000004</v>
      </c>
      <c r="D23" s="283">
        <v>15775.485269999996</v>
      </c>
      <c r="E23" s="283">
        <v>2421.73455</v>
      </c>
      <c r="F23" s="283">
        <v>108750.83411999993</v>
      </c>
      <c r="G23" s="283">
        <v>54413.729069999965</v>
      </c>
      <c r="H23" s="283">
        <v>4729.21156</v>
      </c>
      <c r="I23" s="283">
        <v>4565.01093</v>
      </c>
      <c r="J23" s="81"/>
      <c r="K23" s="25"/>
    </row>
    <row r="24" spans="1:11" ht="13.5">
      <c r="A24" s="150" t="s">
        <v>191</v>
      </c>
      <c r="B24" s="286">
        <v>17195.645249999994</v>
      </c>
      <c r="C24" s="286">
        <v>17040.093869999997</v>
      </c>
      <c r="D24" s="286">
        <v>495.80111000000005</v>
      </c>
      <c r="E24" s="286">
        <v>43.85475</v>
      </c>
      <c r="F24" s="286">
        <v>11278.722320000004</v>
      </c>
      <c r="G24" s="286">
        <v>16996.188639999997</v>
      </c>
      <c r="H24" s="286">
        <v>23.29384</v>
      </c>
      <c r="I24" s="286">
        <v>286.10366</v>
      </c>
      <c r="J24" s="81"/>
      <c r="K24" s="25"/>
    </row>
    <row r="25" spans="1:11" ht="13.5">
      <c r="A25" s="199" t="s">
        <v>184</v>
      </c>
      <c r="B25" s="283">
        <v>8475.929089999998</v>
      </c>
      <c r="C25" s="283">
        <v>41317.24174</v>
      </c>
      <c r="D25" s="283">
        <v>3011.53861</v>
      </c>
      <c r="E25" s="283">
        <v>4540.561749999999</v>
      </c>
      <c r="F25" s="283">
        <v>5893.835060000003</v>
      </c>
      <c r="G25" s="283">
        <v>31406.213400000004</v>
      </c>
      <c r="H25" s="283">
        <v>2760.41343</v>
      </c>
      <c r="I25" s="283">
        <v>1713.99972</v>
      </c>
      <c r="J25" s="81"/>
      <c r="K25" s="82"/>
    </row>
    <row r="26" spans="1:11" ht="13.5">
      <c r="A26" s="150" t="s">
        <v>196</v>
      </c>
      <c r="B26" s="286">
        <v>19438.923649999975</v>
      </c>
      <c r="C26" s="286">
        <v>10085.729019999997</v>
      </c>
      <c r="D26" s="286">
        <v>0</v>
      </c>
      <c r="E26" s="286">
        <v>0</v>
      </c>
      <c r="F26" s="286">
        <v>19582.706669999978</v>
      </c>
      <c r="G26" s="286">
        <v>7207.244650000001</v>
      </c>
      <c r="H26" s="286">
        <v>0</v>
      </c>
      <c r="I26" s="286">
        <v>1895.7664100000002</v>
      </c>
      <c r="J26" s="81"/>
      <c r="K26" s="25"/>
    </row>
    <row r="27" spans="1:11" ht="13.5">
      <c r="A27" s="199" t="s">
        <v>213</v>
      </c>
      <c r="B27" s="283">
        <v>5083.229979999999</v>
      </c>
      <c r="C27" s="283">
        <v>31460.874199999995</v>
      </c>
      <c r="D27" s="283">
        <v>0</v>
      </c>
      <c r="E27" s="283">
        <v>0</v>
      </c>
      <c r="F27" s="283">
        <v>15517.69498</v>
      </c>
      <c r="G27" s="283">
        <v>37671.03678999999</v>
      </c>
      <c r="H27" s="283">
        <v>2862.16</v>
      </c>
      <c r="I27" s="283">
        <v>0</v>
      </c>
      <c r="J27" s="81"/>
      <c r="K27" s="25"/>
    </row>
    <row r="28" spans="1:11" ht="13.5">
      <c r="A28" s="150" t="s">
        <v>192</v>
      </c>
      <c r="B28" s="286">
        <v>8798.447739999998</v>
      </c>
      <c r="C28" s="286">
        <v>24146.821959999943</v>
      </c>
      <c r="D28" s="286">
        <v>3094.62571</v>
      </c>
      <c r="E28" s="286">
        <v>2769.16822</v>
      </c>
      <c r="F28" s="286">
        <v>5305.391960000002</v>
      </c>
      <c r="G28" s="286">
        <v>24052.65307000003</v>
      </c>
      <c r="H28" s="286">
        <v>2332.2454199999997</v>
      </c>
      <c r="I28" s="286">
        <v>3219.3367000000003</v>
      </c>
      <c r="J28" s="81"/>
      <c r="K28" s="25"/>
    </row>
    <row r="29" spans="1:11" ht="13.5">
      <c r="A29" s="199" t="s">
        <v>211</v>
      </c>
      <c r="B29" s="283">
        <v>757.4427</v>
      </c>
      <c r="C29" s="283">
        <v>247.22642999999994</v>
      </c>
      <c r="D29" s="283">
        <v>0</v>
      </c>
      <c r="E29" s="283">
        <v>0</v>
      </c>
      <c r="F29" s="283">
        <v>7332.15985</v>
      </c>
      <c r="G29" s="283">
        <v>6313.415839999999</v>
      </c>
      <c r="H29" s="283">
        <v>1991.66894</v>
      </c>
      <c r="I29" s="283">
        <v>0</v>
      </c>
      <c r="J29" s="81"/>
      <c r="K29" s="25"/>
    </row>
    <row r="30" spans="1:11" ht="13.5">
      <c r="A30" s="150" t="s">
        <v>210</v>
      </c>
      <c r="B30" s="286">
        <v>24654.880369999995</v>
      </c>
      <c r="C30" s="286">
        <v>11952.54586</v>
      </c>
      <c r="D30" s="286">
        <v>507.0576</v>
      </c>
      <c r="E30" s="286">
        <v>152.18436</v>
      </c>
      <c r="F30" s="286">
        <v>17711.486550000012</v>
      </c>
      <c r="G30" s="286">
        <v>24773.52044000001</v>
      </c>
      <c r="H30" s="286">
        <v>986.90482</v>
      </c>
      <c r="I30" s="286">
        <v>0.16479</v>
      </c>
      <c r="J30" s="81"/>
      <c r="K30" s="82"/>
    </row>
    <row r="31" spans="1:11" ht="13.5">
      <c r="A31" s="199" t="s">
        <v>183</v>
      </c>
      <c r="B31" s="283">
        <v>22544.422539999992</v>
      </c>
      <c r="C31" s="283">
        <v>16881.602379999982</v>
      </c>
      <c r="D31" s="283">
        <v>563.22498</v>
      </c>
      <c r="E31" s="283">
        <v>50.0322</v>
      </c>
      <c r="F31" s="283">
        <v>9422.49369</v>
      </c>
      <c r="G31" s="283">
        <v>13810.265480000005</v>
      </c>
      <c r="H31" s="283">
        <v>289.79999</v>
      </c>
      <c r="I31" s="283">
        <v>1.6832799999999999</v>
      </c>
      <c r="J31" s="81"/>
      <c r="K31" s="25"/>
    </row>
    <row r="32" spans="1:11" ht="13.5">
      <c r="A32" s="150" t="s">
        <v>197</v>
      </c>
      <c r="B32" s="286">
        <v>0</v>
      </c>
      <c r="C32" s="286">
        <v>1934.8153000000004</v>
      </c>
      <c r="D32" s="286">
        <v>0</v>
      </c>
      <c r="E32" s="286">
        <v>1505.2249</v>
      </c>
      <c r="F32" s="286">
        <v>0</v>
      </c>
      <c r="G32" s="286">
        <v>1841.3436699999997</v>
      </c>
      <c r="H32" s="286">
        <v>0.17822</v>
      </c>
      <c r="I32" s="286">
        <v>1189.3974799999999</v>
      </c>
      <c r="J32" s="81"/>
      <c r="K32" s="25"/>
    </row>
    <row r="33" spans="1:11" ht="13.5">
      <c r="A33" s="199" t="s">
        <v>194</v>
      </c>
      <c r="B33" s="283">
        <v>3719.4761899999994</v>
      </c>
      <c r="C33" s="283">
        <v>14105.657750000002</v>
      </c>
      <c r="D33" s="283">
        <v>24.34663</v>
      </c>
      <c r="E33" s="283">
        <v>0</v>
      </c>
      <c r="F33" s="283">
        <v>4418.289080000001</v>
      </c>
      <c r="G33" s="283">
        <v>10869.85053</v>
      </c>
      <c r="H33" s="283">
        <v>317.16682000000003</v>
      </c>
      <c r="I33" s="283">
        <v>0</v>
      </c>
      <c r="J33" s="81"/>
      <c r="K33" s="25"/>
    </row>
    <row r="34" spans="1:11" ht="13.5">
      <c r="A34" s="150" t="s">
        <v>206</v>
      </c>
      <c r="B34" s="286">
        <v>4137.39703</v>
      </c>
      <c r="C34" s="286">
        <v>4419.592600000001</v>
      </c>
      <c r="D34" s="286">
        <v>1775.2886099999998</v>
      </c>
      <c r="E34" s="286">
        <v>206.36276</v>
      </c>
      <c r="F34" s="286">
        <v>4972.3632099999995</v>
      </c>
      <c r="G34" s="286">
        <v>7394.988540000003</v>
      </c>
      <c r="H34" s="286">
        <v>2693.60108</v>
      </c>
      <c r="I34" s="286">
        <v>45.02821999999999</v>
      </c>
      <c r="J34" s="81"/>
      <c r="K34" s="25"/>
    </row>
    <row r="35" spans="1:11" ht="13.5">
      <c r="A35" s="199" t="s">
        <v>207</v>
      </c>
      <c r="B35" s="283">
        <v>6940.01807</v>
      </c>
      <c r="C35" s="283">
        <v>7358.616890000002</v>
      </c>
      <c r="D35" s="283">
        <v>392.52265</v>
      </c>
      <c r="E35" s="283">
        <v>154.68806</v>
      </c>
      <c r="F35" s="283">
        <v>10665.70820000001</v>
      </c>
      <c r="G35" s="283">
        <v>8835.811910000002</v>
      </c>
      <c r="H35" s="283">
        <v>114.87572</v>
      </c>
      <c r="I35" s="283">
        <v>59.732870000000005</v>
      </c>
      <c r="J35" s="81"/>
      <c r="K35" s="25"/>
    </row>
    <row r="36" spans="1:11" ht="13.5">
      <c r="A36" s="150" t="s">
        <v>193</v>
      </c>
      <c r="B36" s="286">
        <v>12013.057500000015</v>
      </c>
      <c r="C36" s="286">
        <v>3098.6108600000002</v>
      </c>
      <c r="D36" s="286">
        <v>0</v>
      </c>
      <c r="E36" s="286">
        <v>0</v>
      </c>
      <c r="F36" s="286">
        <v>10565.940810000002</v>
      </c>
      <c r="G36" s="286">
        <v>771.65076</v>
      </c>
      <c r="H36" s="286">
        <v>714.55263</v>
      </c>
      <c r="I36" s="286">
        <v>39.246019999999994</v>
      </c>
      <c r="J36" s="81"/>
      <c r="K36" s="25"/>
    </row>
    <row r="37" spans="1:11" ht="13.5">
      <c r="A37" s="199" t="s">
        <v>186</v>
      </c>
      <c r="B37" s="283">
        <v>76964.43037</v>
      </c>
      <c r="C37" s="283">
        <v>90107.58409999998</v>
      </c>
      <c r="D37" s="283">
        <v>498.08437</v>
      </c>
      <c r="E37" s="283">
        <v>1356.8087799999996</v>
      </c>
      <c r="F37" s="283">
        <v>87902.62829999998</v>
      </c>
      <c r="G37" s="283">
        <v>68448.30454000004</v>
      </c>
      <c r="H37" s="283">
        <v>327.16465000000005</v>
      </c>
      <c r="I37" s="283">
        <v>1578.43233</v>
      </c>
      <c r="J37" s="81"/>
      <c r="K37" s="25"/>
    </row>
    <row r="38" spans="1:11" ht="13.5">
      <c r="A38" s="150" t="s">
        <v>208</v>
      </c>
      <c r="B38" s="286">
        <v>9132.758639999998</v>
      </c>
      <c r="C38" s="286">
        <v>20301.579989999987</v>
      </c>
      <c r="D38" s="286">
        <v>137.20144</v>
      </c>
      <c r="E38" s="286">
        <v>757.9151100000001</v>
      </c>
      <c r="F38" s="286">
        <v>13137.774710000005</v>
      </c>
      <c r="G38" s="286">
        <v>18640.802739999985</v>
      </c>
      <c r="H38" s="286">
        <v>390.56568999999996</v>
      </c>
      <c r="I38" s="286">
        <v>3250.5435000000007</v>
      </c>
      <c r="J38" s="81"/>
      <c r="K38" s="25"/>
    </row>
    <row r="39" spans="1:11" ht="13.5">
      <c r="A39" s="199" t="s">
        <v>189</v>
      </c>
      <c r="B39" s="283">
        <v>26153.35674000001</v>
      </c>
      <c r="C39" s="283">
        <v>31637.360190000007</v>
      </c>
      <c r="D39" s="283">
        <v>8122.801699999999</v>
      </c>
      <c r="E39" s="283">
        <v>0</v>
      </c>
      <c r="F39" s="283">
        <v>22056.25037</v>
      </c>
      <c r="G39" s="283">
        <v>32874.11892000001</v>
      </c>
      <c r="H39" s="283">
        <v>3261.59608</v>
      </c>
      <c r="I39" s="283">
        <v>110.65435</v>
      </c>
      <c r="J39" s="81"/>
      <c r="K39" s="25"/>
    </row>
    <row r="40" spans="1:11" ht="13.5">
      <c r="A40" s="150" t="s">
        <v>209</v>
      </c>
      <c r="B40" s="286">
        <v>13686.048030000007</v>
      </c>
      <c r="C40" s="286">
        <v>12887.518479999997</v>
      </c>
      <c r="D40" s="286">
        <v>1.07</v>
      </c>
      <c r="E40" s="286">
        <v>0</v>
      </c>
      <c r="F40" s="286">
        <v>9370.35268</v>
      </c>
      <c r="G40" s="286">
        <v>22685.527600000005</v>
      </c>
      <c r="H40" s="286">
        <v>74.85464999999999</v>
      </c>
      <c r="I40" s="286">
        <v>0</v>
      </c>
      <c r="J40" s="81"/>
      <c r="K40" s="25"/>
    </row>
    <row r="41" spans="1:11" ht="13.5">
      <c r="A41" s="199" t="s">
        <v>185</v>
      </c>
      <c r="B41" s="283">
        <v>52744.071060000046</v>
      </c>
      <c r="C41" s="283">
        <v>49510.70582999998</v>
      </c>
      <c r="D41" s="283">
        <v>438.63112</v>
      </c>
      <c r="E41" s="283">
        <v>1681.0827399999998</v>
      </c>
      <c r="F41" s="283">
        <v>34648.41865000005</v>
      </c>
      <c r="G41" s="283">
        <v>55119.82132000008</v>
      </c>
      <c r="H41" s="283">
        <v>268.47799</v>
      </c>
      <c r="I41" s="283">
        <v>1477.6034499999996</v>
      </c>
      <c r="J41" s="81"/>
      <c r="K41" s="25"/>
    </row>
    <row r="42" spans="1:11" ht="13.5">
      <c r="A42" s="150" t="s">
        <v>198</v>
      </c>
      <c r="B42" s="286">
        <v>0</v>
      </c>
      <c r="C42" s="286">
        <v>6296.86775</v>
      </c>
      <c r="D42" s="286">
        <v>117.13051000000002</v>
      </c>
      <c r="E42" s="286">
        <v>0</v>
      </c>
      <c r="F42" s="286">
        <v>38.92378</v>
      </c>
      <c r="G42" s="286">
        <v>6219.41245</v>
      </c>
      <c r="H42" s="286">
        <v>14.0414</v>
      </c>
      <c r="I42" s="286">
        <v>0</v>
      </c>
      <c r="J42" s="81"/>
      <c r="K42" s="25"/>
    </row>
    <row r="43" spans="1:11" ht="13.5">
      <c r="A43" s="199" t="s">
        <v>202</v>
      </c>
      <c r="B43" s="283">
        <v>12996.627469999996</v>
      </c>
      <c r="C43" s="283">
        <v>29790.47137999999</v>
      </c>
      <c r="D43" s="283">
        <v>0</v>
      </c>
      <c r="E43" s="283">
        <v>482.87953000000005</v>
      </c>
      <c r="F43" s="283">
        <v>20905.746919999998</v>
      </c>
      <c r="G43" s="283">
        <v>24079.655499999997</v>
      </c>
      <c r="H43" s="283">
        <v>12.77206</v>
      </c>
      <c r="I43" s="283">
        <v>46.38774</v>
      </c>
      <c r="J43" s="81"/>
      <c r="K43" s="25"/>
    </row>
    <row r="44" spans="1:11" ht="13.5">
      <c r="A44" s="150" t="s">
        <v>212</v>
      </c>
      <c r="B44" s="286">
        <v>19327.575910000007</v>
      </c>
      <c r="C44" s="286">
        <v>23798.13359999999</v>
      </c>
      <c r="D44" s="286">
        <v>2021.5625100000002</v>
      </c>
      <c r="E44" s="286">
        <v>298.97359</v>
      </c>
      <c r="F44" s="286">
        <v>38556.54734000001</v>
      </c>
      <c r="G44" s="286">
        <v>20169.064239999996</v>
      </c>
      <c r="H44" s="286">
        <v>933.19245</v>
      </c>
      <c r="I44" s="286">
        <v>897.4798000000001</v>
      </c>
      <c r="J44" s="81"/>
      <c r="K44" s="25"/>
    </row>
    <row r="45" spans="1:11" ht="13.5">
      <c r="A45" s="199" t="s">
        <v>195</v>
      </c>
      <c r="B45" s="283">
        <v>141.78526000000002</v>
      </c>
      <c r="C45" s="283">
        <v>15269.452039999998</v>
      </c>
      <c r="D45" s="283">
        <v>1094.4421399999999</v>
      </c>
      <c r="E45" s="283">
        <v>619.1216599999999</v>
      </c>
      <c r="F45" s="283">
        <v>162.19904999999994</v>
      </c>
      <c r="G45" s="283">
        <v>15557.557239999998</v>
      </c>
      <c r="H45" s="283">
        <v>21.192310000000003</v>
      </c>
      <c r="I45" s="283">
        <v>169.94897</v>
      </c>
      <c r="J45" s="81"/>
      <c r="K45" s="25"/>
    </row>
    <row r="46" spans="1:11" ht="13.5">
      <c r="A46" s="150" t="s">
        <v>205</v>
      </c>
      <c r="B46" s="286">
        <v>1083.54262</v>
      </c>
      <c r="C46" s="286">
        <v>16480.363879999997</v>
      </c>
      <c r="D46" s="286">
        <v>3443.3988200000003</v>
      </c>
      <c r="E46" s="286">
        <v>4416.68533</v>
      </c>
      <c r="F46" s="286">
        <v>332.40022999999997</v>
      </c>
      <c r="G46" s="286">
        <v>19529.553880000003</v>
      </c>
      <c r="H46" s="286">
        <v>3258.85669</v>
      </c>
      <c r="I46" s="286">
        <v>5006.927239999999</v>
      </c>
      <c r="J46" s="81"/>
      <c r="K46" s="25"/>
    </row>
    <row r="47" spans="1:11" s="82" customFormat="1" ht="13.5">
      <c r="A47" s="199" t="s">
        <v>190</v>
      </c>
      <c r="B47" s="283">
        <v>0</v>
      </c>
      <c r="C47" s="283">
        <v>2962.6562799999997</v>
      </c>
      <c r="D47" s="283">
        <v>4037.7685500000002</v>
      </c>
      <c r="E47" s="283">
        <v>0</v>
      </c>
      <c r="F47" s="283">
        <v>0</v>
      </c>
      <c r="G47" s="283">
        <v>0</v>
      </c>
      <c r="H47" s="283">
        <v>0</v>
      </c>
      <c r="I47" s="283">
        <v>0</v>
      </c>
      <c r="J47" s="81"/>
      <c r="K47" s="25"/>
    </row>
    <row r="48" spans="1:11" s="82" customFormat="1" ht="13.5">
      <c r="A48" s="150" t="s">
        <v>187</v>
      </c>
      <c r="B48" s="286">
        <v>22672.351609999998</v>
      </c>
      <c r="C48" s="286">
        <v>14332.861999999996</v>
      </c>
      <c r="D48" s="286">
        <v>0</v>
      </c>
      <c r="E48" s="286">
        <v>0</v>
      </c>
      <c r="F48" s="286">
        <v>12925.79183</v>
      </c>
      <c r="G48" s="286">
        <v>11552.188819999998</v>
      </c>
      <c r="H48" s="286">
        <v>3897.32064</v>
      </c>
      <c r="I48" s="286">
        <v>330.18044000000003</v>
      </c>
      <c r="J48" s="81"/>
      <c r="K48" s="25"/>
    </row>
    <row r="49" spans="1:11" s="82" customFormat="1" ht="13.5">
      <c r="A49" s="199" t="s">
        <v>182</v>
      </c>
      <c r="B49" s="283">
        <v>43214.548959999986</v>
      </c>
      <c r="C49" s="283">
        <v>51112.75054999998</v>
      </c>
      <c r="D49" s="283">
        <v>488.85164999999995</v>
      </c>
      <c r="E49" s="283">
        <v>1880.6675999999998</v>
      </c>
      <c r="F49" s="283">
        <v>26227.80691000003</v>
      </c>
      <c r="G49" s="283">
        <v>44398.509549999995</v>
      </c>
      <c r="H49" s="283">
        <v>575.6354399999999</v>
      </c>
      <c r="I49" s="283">
        <v>2146.6372700000006</v>
      </c>
      <c r="J49" s="81"/>
      <c r="K49" s="25"/>
    </row>
    <row r="50" spans="1:11" s="82" customFormat="1" ht="13.5">
      <c r="A50" s="150" t="s">
        <v>188</v>
      </c>
      <c r="B50" s="286">
        <v>1350.4139599999999</v>
      </c>
      <c r="C50" s="286">
        <v>18168.504</v>
      </c>
      <c r="D50" s="286">
        <v>218.55366</v>
      </c>
      <c r="E50" s="286">
        <v>0</v>
      </c>
      <c r="F50" s="286">
        <v>2461.1398499999996</v>
      </c>
      <c r="G50" s="286">
        <v>9062.28236</v>
      </c>
      <c r="H50" s="286">
        <v>0</v>
      </c>
      <c r="I50" s="286">
        <v>0</v>
      </c>
      <c r="J50" s="81"/>
      <c r="K50" s="25"/>
    </row>
    <row r="51" spans="1:11" s="82" customFormat="1" ht="13.5">
      <c r="A51" s="199" t="s">
        <v>200</v>
      </c>
      <c r="B51" s="283">
        <v>2302.74383</v>
      </c>
      <c r="C51" s="283">
        <v>11429.23933</v>
      </c>
      <c r="D51" s="283">
        <v>9.3056</v>
      </c>
      <c r="E51" s="283">
        <v>10.945369999999999</v>
      </c>
      <c r="F51" s="283">
        <v>3050.0847500000004</v>
      </c>
      <c r="G51" s="283">
        <v>11344.112110000007</v>
      </c>
      <c r="H51" s="283">
        <v>82.76337</v>
      </c>
      <c r="I51" s="283">
        <v>10.859309999999999</v>
      </c>
      <c r="J51" s="81"/>
      <c r="K51" s="25"/>
    </row>
    <row r="52" spans="1:11" s="82" customFormat="1" ht="13.5">
      <c r="A52" s="150" t="s">
        <v>214</v>
      </c>
      <c r="B52" s="286">
        <v>37491.85810000006</v>
      </c>
      <c r="C52" s="286">
        <v>847.81043</v>
      </c>
      <c r="D52" s="286">
        <v>4945.381269999999</v>
      </c>
      <c r="E52" s="286">
        <v>0</v>
      </c>
      <c r="F52" s="286">
        <v>252203.5822000002</v>
      </c>
      <c r="G52" s="286">
        <v>91.79934</v>
      </c>
      <c r="H52" s="286">
        <v>1565.8255100000001</v>
      </c>
      <c r="I52" s="286">
        <v>0</v>
      </c>
      <c r="J52" s="81"/>
      <c r="K52" s="25"/>
    </row>
    <row r="53" spans="1:11" s="82" customFormat="1" ht="13.5">
      <c r="A53" s="199" t="s">
        <v>199</v>
      </c>
      <c r="B53" s="283">
        <v>13.09458</v>
      </c>
      <c r="C53" s="283">
        <v>254.47826</v>
      </c>
      <c r="D53" s="283">
        <v>0</v>
      </c>
      <c r="E53" s="283">
        <v>0</v>
      </c>
      <c r="F53" s="283">
        <v>0</v>
      </c>
      <c r="G53" s="283">
        <v>266.29064</v>
      </c>
      <c r="H53" s="283">
        <v>0</v>
      </c>
      <c r="I53" s="283">
        <v>0</v>
      </c>
      <c r="J53" s="81"/>
      <c r="K53" s="25"/>
    </row>
    <row r="54" spans="1:11" s="82" customFormat="1" ht="13.5">
      <c r="A54" s="150" t="s">
        <v>204</v>
      </c>
      <c r="B54" s="286">
        <v>20766.300250000015</v>
      </c>
      <c r="C54" s="286">
        <v>11163.498669999997</v>
      </c>
      <c r="D54" s="286">
        <v>3596.0582999999992</v>
      </c>
      <c r="E54" s="286">
        <v>0</v>
      </c>
      <c r="F54" s="286">
        <v>23673.955260000035</v>
      </c>
      <c r="G54" s="286">
        <v>14020.813</v>
      </c>
      <c r="H54" s="286">
        <v>0</v>
      </c>
      <c r="I54" s="286">
        <v>0.0028</v>
      </c>
      <c r="J54" s="81"/>
      <c r="K54" s="25"/>
    </row>
    <row r="55" spans="1:11" s="82" customFormat="1" ht="13.5">
      <c r="A55" s="199" t="s">
        <v>201</v>
      </c>
      <c r="B55" s="283">
        <v>137.38192999999998</v>
      </c>
      <c r="C55" s="283">
        <v>291.0180300000001</v>
      </c>
      <c r="D55" s="283">
        <v>106.13766</v>
      </c>
      <c r="E55" s="283">
        <v>1.23096</v>
      </c>
      <c r="F55" s="283">
        <v>964.48467</v>
      </c>
      <c r="G55" s="283">
        <v>70.05111999999997</v>
      </c>
      <c r="H55" s="283">
        <v>4.1624</v>
      </c>
      <c r="I55" s="283">
        <v>431.62507</v>
      </c>
      <c r="J55" s="81"/>
      <c r="K55" s="25"/>
    </row>
    <row r="56" spans="1:11" s="82" customFormat="1" ht="13.5">
      <c r="A56" s="392" t="s">
        <v>79</v>
      </c>
      <c r="B56" s="390">
        <v>24545.06939999957</v>
      </c>
      <c r="C56" s="390">
        <v>8432.3253399987</v>
      </c>
      <c r="D56" s="390">
        <v>16.56165000004694</v>
      </c>
      <c r="E56" s="390">
        <v>5.824640000006184</v>
      </c>
      <c r="F56" s="390">
        <v>1820.362720002071</v>
      </c>
      <c r="G56" s="390">
        <v>9921.623390003573</v>
      </c>
      <c r="H56" s="390">
        <v>788.9277900000016</v>
      </c>
      <c r="I56" s="390">
        <v>1858.8632500000422</v>
      </c>
      <c r="J56" s="81"/>
      <c r="K56" s="25"/>
    </row>
    <row r="57" spans="1:11" s="82" customFormat="1" ht="13.5">
      <c r="A57" s="150"/>
      <c r="B57" s="286"/>
      <c r="C57" s="286"/>
      <c r="D57" s="286"/>
      <c r="E57" s="286"/>
      <c r="F57" s="286"/>
      <c r="G57" s="286"/>
      <c r="H57" s="286"/>
      <c r="I57" s="286"/>
      <c r="J57" s="81"/>
      <c r="K57" s="25"/>
    </row>
    <row r="58" spans="1:256" s="82" customFormat="1" ht="12.75">
      <c r="A58" s="243" t="s">
        <v>70</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s="82" customFormat="1" ht="12.75">
      <c r="A59" s="243" t="str">
        <f>+'Cuadro I.4'!A62</f>
        <v>Actualizado: 18 de septiembre de 2023</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10" s="57" customFormat="1" ht="12">
      <c r="A60" s="243" t="s">
        <v>71</v>
      </c>
      <c r="B60" s="56"/>
      <c r="C60" s="56"/>
      <c r="D60" s="56"/>
      <c r="E60" s="56"/>
      <c r="F60" s="56"/>
      <c r="G60" s="56"/>
      <c r="H60" s="56"/>
      <c r="I60" s="56"/>
      <c r="J60" s="56"/>
    </row>
    <row r="61" spans="1:10" s="57" customFormat="1" ht="12.75">
      <c r="A61" s="244" t="s">
        <v>38</v>
      </c>
      <c r="B61" s="93"/>
      <c r="C61" s="93"/>
      <c r="D61" s="93"/>
      <c r="E61" s="93"/>
      <c r="F61" s="93"/>
      <c r="G61" s="93"/>
      <c r="H61" s="93"/>
      <c r="I61" s="93"/>
      <c r="J61" s="81"/>
    </row>
    <row r="62" spans="1:10" ht="12.75">
      <c r="A62" s="244" t="s">
        <v>39</v>
      </c>
      <c r="B62" s="58"/>
      <c r="C62" s="58"/>
      <c r="D62" s="58"/>
      <c r="E62" s="58"/>
      <c r="F62" s="58"/>
      <c r="G62" s="58"/>
      <c r="H62" s="58"/>
      <c r="I62" s="58"/>
      <c r="J62" s="81"/>
    </row>
    <row r="63" spans="1:10" ht="12.75">
      <c r="A63" s="26"/>
      <c r="J63" s="81"/>
    </row>
    <row r="64" ht="12.75">
      <c r="A64" s="26"/>
    </row>
  </sheetData>
  <sheetProtection/>
  <mergeCells count="14">
    <mergeCell ref="B16:B17"/>
    <mergeCell ref="C16:C17"/>
    <mergeCell ref="D16:D17"/>
    <mergeCell ref="E16:E17"/>
    <mergeCell ref="B15:E15"/>
    <mergeCell ref="F15:I15"/>
    <mergeCell ref="F16:F17"/>
    <mergeCell ref="G16:G17"/>
    <mergeCell ref="A6:I7"/>
    <mergeCell ref="A8:I12"/>
    <mergeCell ref="H16:H17"/>
    <mergeCell ref="I16:I17"/>
    <mergeCell ref="B14:E14"/>
    <mergeCell ref="F14:I14"/>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1">
      <selection activeCell="L2" sqref="L2"/>
    </sheetView>
  </sheetViews>
  <sheetFormatPr defaultColWidth="10.8515625" defaultRowHeight="12.75"/>
  <cols>
    <col min="1" max="1" width="15.28125" style="19" customWidth="1"/>
    <col min="2" max="2" width="50.421875" style="58" customWidth="1"/>
    <col min="3" max="4" width="14.00390625" style="19" bestFit="1" customWidth="1"/>
    <col min="5" max="5" width="11.140625" style="73" customWidth="1"/>
    <col min="6" max="6" width="14.57421875" style="73" customWidth="1"/>
    <col min="7" max="7" width="16.8515625" style="73" bestFit="1" customWidth="1"/>
    <col min="8" max="8" width="0.42578125" style="82" customWidth="1"/>
    <col min="9" max="10" width="11.28125" style="19" bestFit="1" customWidth="1"/>
    <col min="11" max="11" width="11.00390625" style="19" bestFit="1" customWidth="1"/>
    <col min="12" max="12" width="15.421875" style="19" customWidth="1"/>
    <col min="13" max="13" width="16.28125" style="19" customWidth="1"/>
    <col min="14" max="16384" width="10.8515625" style="19" customWidth="1"/>
  </cols>
  <sheetData>
    <row r="1" ht="12.75" customHeight="1">
      <c r="H1" s="107"/>
    </row>
    <row r="2" ht="12.75">
      <c r="H2" s="91"/>
    </row>
    <row r="3" ht="12.75">
      <c r="H3" s="91"/>
    </row>
    <row r="4" ht="12.75">
      <c r="H4" s="91"/>
    </row>
    <row r="5" spans="2:8" s="82" customFormat="1" ht="12.75">
      <c r="B5" s="58"/>
      <c r="E5" s="73"/>
      <c r="F5" s="73"/>
      <c r="G5" s="73"/>
      <c r="H5" s="91"/>
    </row>
    <row r="6" spans="1:13" ht="12.75" customHeight="1">
      <c r="A6" s="407" t="s">
        <v>50</v>
      </c>
      <c r="B6" s="407"/>
      <c r="C6" s="407"/>
      <c r="D6" s="407"/>
      <c r="E6" s="407"/>
      <c r="F6" s="407"/>
      <c r="G6" s="407"/>
      <c r="H6" s="407"/>
      <c r="I6" s="407"/>
      <c r="J6" s="407"/>
      <c r="K6" s="407"/>
      <c r="L6" s="407"/>
      <c r="M6" s="407"/>
    </row>
    <row r="7" spans="1:13" s="82" customFormat="1" ht="12.75" customHeight="1">
      <c r="A7" s="407"/>
      <c r="B7" s="407"/>
      <c r="C7" s="407"/>
      <c r="D7" s="407"/>
      <c r="E7" s="407"/>
      <c r="F7" s="407"/>
      <c r="G7" s="407"/>
      <c r="H7" s="407"/>
      <c r="I7" s="407"/>
      <c r="J7" s="407"/>
      <c r="K7" s="407"/>
      <c r="L7" s="407"/>
      <c r="M7" s="407"/>
    </row>
    <row r="8" spans="1:13" s="82" customFormat="1" ht="12.75" customHeight="1">
      <c r="A8" s="408" t="s">
        <v>171</v>
      </c>
      <c r="B8" s="408"/>
      <c r="C8" s="408"/>
      <c r="D8" s="408"/>
      <c r="E8" s="408"/>
      <c r="F8" s="408"/>
      <c r="G8" s="408"/>
      <c r="H8" s="408"/>
      <c r="I8" s="408"/>
      <c r="J8" s="408"/>
      <c r="K8" s="408"/>
      <c r="L8" s="408"/>
      <c r="M8" s="408"/>
    </row>
    <row r="9" spans="1:13" s="82" customFormat="1" ht="12.75">
      <c r="A9" s="408"/>
      <c r="B9" s="408"/>
      <c r="C9" s="408"/>
      <c r="D9" s="408"/>
      <c r="E9" s="408"/>
      <c r="F9" s="408"/>
      <c r="G9" s="408"/>
      <c r="H9" s="408"/>
      <c r="I9" s="408"/>
      <c r="J9" s="408"/>
      <c r="K9" s="408"/>
      <c r="L9" s="408"/>
      <c r="M9" s="408"/>
    </row>
    <row r="10" spans="1:13" s="82" customFormat="1" ht="12.75">
      <c r="A10" s="408"/>
      <c r="B10" s="408"/>
      <c r="C10" s="408"/>
      <c r="D10" s="408"/>
      <c r="E10" s="408"/>
      <c r="F10" s="408"/>
      <c r="G10" s="408"/>
      <c r="H10" s="408"/>
      <c r="I10" s="408"/>
      <c r="J10" s="408"/>
      <c r="K10" s="408"/>
      <c r="L10" s="408"/>
      <c r="M10" s="408"/>
    </row>
    <row r="11" spans="1:13" s="82" customFormat="1" ht="12.75">
      <c r="A11" s="408"/>
      <c r="B11" s="408"/>
      <c r="C11" s="408"/>
      <c r="D11" s="408"/>
      <c r="E11" s="408"/>
      <c r="F11" s="408"/>
      <c r="G11" s="408"/>
      <c r="H11" s="408"/>
      <c r="I11" s="408"/>
      <c r="J11" s="408"/>
      <c r="K11" s="408"/>
      <c r="L11" s="408"/>
      <c r="M11" s="408"/>
    </row>
    <row r="12" spans="1:13" s="82" customFormat="1" ht="12.75">
      <c r="A12" s="408"/>
      <c r="B12" s="408"/>
      <c r="C12" s="408"/>
      <c r="D12" s="408"/>
      <c r="E12" s="408"/>
      <c r="F12" s="408"/>
      <c r="G12" s="408"/>
      <c r="H12" s="408"/>
      <c r="I12" s="408"/>
      <c r="J12" s="408"/>
      <c r="K12" s="408"/>
      <c r="L12" s="408"/>
      <c r="M12" s="408"/>
    </row>
    <row r="13" spans="1:8" s="21" customFormat="1" ht="14.25" thickBot="1">
      <c r="A13" s="4"/>
      <c r="B13" s="17"/>
      <c r="C13" s="101"/>
      <c r="D13" s="101"/>
      <c r="E13" s="101"/>
      <c r="F13" s="101"/>
      <c r="G13" s="101"/>
      <c r="H13" s="101"/>
    </row>
    <row r="14" spans="1:13" s="24" customFormat="1" ht="13.5" thickBot="1">
      <c r="A14" s="278"/>
      <c r="B14" s="279"/>
      <c r="C14" s="419" t="s">
        <v>159</v>
      </c>
      <c r="D14" s="419"/>
      <c r="E14" s="419"/>
      <c r="F14" s="419"/>
      <c r="G14" s="419"/>
      <c r="H14" s="152"/>
      <c r="I14" s="409" t="s">
        <v>163</v>
      </c>
      <c r="J14" s="409"/>
      <c r="K14" s="409"/>
      <c r="L14" s="409"/>
      <c r="M14" s="409"/>
    </row>
    <row r="15" spans="1:13" s="24" customFormat="1" ht="12.75" customHeight="1" thickBot="1">
      <c r="A15" s="434" t="s">
        <v>31</v>
      </c>
      <c r="B15" s="434" t="s">
        <v>15</v>
      </c>
      <c r="C15" s="409" t="s">
        <v>21</v>
      </c>
      <c r="D15" s="409"/>
      <c r="E15" s="409"/>
      <c r="F15" s="409"/>
      <c r="G15" s="417" t="s">
        <v>156</v>
      </c>
      <c r="H15" s="152"/>
      <c r="I15" s="409" t="s">
        <v>21</v>
      </c>
      <c r="J15" s="409"/>
      <c r="K15" s="409"/>
      <c r="L15" s="409"/>
      <c r="M15" s="417" t="s">
        <v>156</v>
      </c>
    </row>
    <row r="16" spans="1:13" s="24" customFormat="1" ht="45.75" customHeight="1" thickBot="1">
      <c r="A16" s="435"/>
      <c r="B16" s="435"/>
      <c r="C16" s="351">
        <v>2022</v>
      </c>
      <c r="D16" s="351">
        <v>2023</v>
      </c>
      <c r="E16" s="124" t="s">
        <v>45</v>
      </c>
      <c r="F16" s="124" t="s">
        <v>46</v>
      </c>
      <c r="G16" s="418"/>
      <c r="H16" s="152"/>
      <c r="I16" s="351">
        <v>2022</v>
      </c>
      <c r="J16" s="351">
        <v>2023</v>
      </c>
      <c r="K16" s="124" t="s">
        <v>45</v>
      </c>
      <c r="L16" s="124" t="s">
        <v>46</v>
      </c>
      <c r="M16" s="418"/>
    </row>
    <row r="17" spans="1:13" s="25" customFormat="1" ht="13.5">
      <c r="A17" s="176" t="s">
        <v>1</v>
      </c>
      <c r="B17" s="177"/>
      <c r="C17" s="178">
        <v>2811555.06475</v>
      </c>
      <c r="D17" s="178">
        <v>2783179.818849999</v>
      </c>
      <c r="E17" s="178">
        <v>-1.0092367123004986</v>
      </c>
      <c r="F17" s="178"/>
      <c r="G17" s="178">
        <v>100.00000000000001</v>
      </c>
      <c r="H17" s="178"/>
      <c r="I17" s="178">
        <v>21639057.679049972</v>
      </c>
      <c r="J17" s="178">
        <v>18502322.279909953</v>
      </c>
      <c r="K17" s="178">
        <v>-14.495711623232443</v>
      </c>
      <c r="L17" s="178"/>
      <c r="M17" s="178">
        <v>100</v>
      </c>
    </row>
    <row r="18" spans="1:17" s="25" customFormat="1" ht="12.75">
      <c r="A18" s="438" t="s">
        <v>11</v>
      </c>
      <c r="B18" s="438"/>
      <c r="C18" s="179">
        <v>1025647.9612500012</v>
      </c>
      <c r="D18" s="179">
        <v>1084437.0191199994</v>
      </c>
      <c r="E18" s="179">
        <v>5.731894382001146</v>
      </c>
      <c r="F18" s="179">
        <v>2.0909801343416197</v>
      </c>
      <c r="G18" s="179">
        <v>38.963958123556864</v>
      </c>
      <c r="H18" s="178"/>
      <c r="I18" s="179">
        <v>7847182.563779995</v>
      </c>
      <c r="J18" s="179">
        <v>6209411.659679964</v>
      </c>
      <c r="K18" s="179">
        <v>-20.87081434372944</v>
      </c>
      <c r="L18" s="179">
        <v>-7.568586989283049</v>
      </c>
      <c r="M18" s="179">
        <v>33.56017458642053</v>
      </c>
      <c r="P18" s="84"/>
      <c r="Q18" s="84"/>
    </row>
    <row r="19" spans="1:13" s="25" customFormat="1" ht="47.25" customHeight="1">
      <c r="A19" s="180">
        <v>103</v>
      </c>
      <c r="B19" s="180" t="s">
        <v>121</v>
      </c>
      <c r="C19" s="181">
        <v>166740.35163000016</v>
      </c>
      <c r="D19" s="181">
        <v>93742.81229999998</v>
      </c>
      <c r="E19" s="181">
        <v>-43.77916839949039</v>
      </c>
      <c r="F19" s="181">
        <v>-2.59634037565937</v>
      </c>
      <c r="G19" s="181">
        <v>3.3681910045874868</v>
      </c>
      <c r="H19" s="181"/>
      <c r="I19" s="181">
        <v>1309800.875030001</v>
      </c>
      <c r="J19" s="181">
        <v>932581.9052100007</v>
      </c>
      <c r="K19" s="181">
        <v>-28.799718874165514</v>
      </c>
      <c r="L19" s="181">
        <v>-1.7432319623844241</v>
      </c>
      <c r="M19" s="181">
        <v>5.04035056303505</v>
      </c>
    </row>
    <row r="20" spans="1:26" s="25" customFormat="1" ht="39" customHeight="1">
      <c r="A20" s="180">
        <v>105</v>
      </c>
      <c r="B20" s="180" t="s">
        <v>122</v>
      </c>
      <c r="C20" s="181">
        <v>675877.454480001</v>
      </c>
      <c r="D20" s="181">
        <v>600713.5680099993</v>
      </c>
      <c r="E20" s="181">
        <v>-11.120934123750349</v>
      </c>
      <c r="F20" s="181">
        <v>-2.673391939299796</v>
      </c>
      <c r="G20" s="181">
        <v>21.583713849226324</v>
      </c>
      <c r="H20" s="181"/>
      <c r="I20" s="181">
        <v>4800013.949629991</v>
      </c>
      <c r="J20" s="181">
        <v>4094645.6883599637</v>
      </c>
      <c r="K20" s="181">
        <v>-14.695129403205186</v>
      </c>
      <c r="L20" s="181">
        <v>-3.2596995291201405</v>
      </c>
      <c r="M20" s="181">
        <v>22.130441932718792</v>
      </c>
      <c r="N20" s="84"/>
      <c r="O20" s="84"/>
      <c r="P20" s="84"/>
      <c r="Q20" s="84"/>
      <c r="R20" s="84"/>
      <c r="S20" s="84"/>
      <c r="T20" s="84"/>
      <c r="U20" s="84"/>
      <c r="V20" s="84"/>
      <c r="W20" s="84"/>
      <c r="X20" s="84"/>
      <c r="Y20" s="84"/>
      <c r="Z20" s="84"/>
    </row>
    <row r="21" spans="1:13" ht="39" customHeight="1">
      <c r="A21" s="180">
        <v>101</v>
      </c>
      <c r="B21" s="180" t="s">
        <v>150</v>
      </c>
      <c r="C21" s="181">
        <v>56756.597680000064</v>
      </c>
      <c r="D21" s="181">
        <v>76989.44264000004</v>
      </c>
      <c r="E21" s="181">
        <v>35.64844579668953</v>
      </c>
      <c r="F21" s="181">
        <v>0.7196318227471405</v>
      </c>
      <c r="G21" s="181">
        <v>2.766240331241401</v>
      </c>
      <c r="H21" s="181"/>
      <c r="I21" s="181">
        <v>226039.96673999992</v>
      </c>
      <c r="J21" s="181">
        <v>249954.9893600001</v>
      </c>
      <c r="K21" s="181">
        <v>10.579997407055085</v>
      </c>
      <c r="L21" s="181">
        <v>0.11051785606705831</v>
      </c>
      <c r="M21" s="181">
        <v>1.3509384691207345</v>
      </c>
    </row>
    <row r="22" spans="1:13" ht="12.75">
      <c r="A22" s="436" t="s">
        <v>34</v>
      </c>
      <c r="B22" s="436"/>
      <c r="C22" s="181">
        <v>126273.55745999992</v>
      </c>
      <c r="D22" s="181">
        <v>312991.19617</v>
      </c>
      <c r="E22" s="181">
        <v>147.86756821129967</v>
      </c>
      <c r="F22" s="181">
        <v>6.641080626553647</v>
      </c>
      <c r="G22" s="181">
        <v>11.24581293850165</v>
      </c>
      <c r="H22" s="181"/>
      <c r="I22" s="181">
        <v>1511327.7723800028</v>
      </c>
      <c r="J22" s="181">
        <v>932229.07675</v>
      </c>
      <c r="K22" s="181">
        <v>-38.31721392362505</v>
      </c>
      <c r="L22" s="181">
        <v>-2.6761733538455412</v>
      </c>
      <c r="M22" s="181">
        <v>5.03844362154596</v>
      </c>
    </row>
    <row r="23" spans="1:13" ht="12.75">
      <c r="A23" s="156"/>
      <c r="B23" s="182"/>
      <c r="C23" s="181"/>
      <c r="D23" s="181"/>
      <c r="E23" s="181"/>
      <c r="F23" s="181"/>
      <c r="G23" s="181"/>
      <c r="H23" s="181"/>
      <c r="I23" s="181"/>
      <c r="J23" s="181"/>
      <c r="K23" s="181"/>
      <c r="L23" s="181"/>
      <c r="M23" s="181"/>
    </row>
    <row r="24" spans="1:13" s="25" customFormat="1" ht="12.75">
      <c r="A24" s="438" t="s">
        <v>12</v>
      </c>
      <c r="B24" s="438">
        <v>0</v>
      </c>
      <c r="C24" s="179">
        <v>1675177.7475599987</v>
      </c>
      <c r="D24" s="179">
        <v>1609310.4075499997</v>
      </c>
      <c r="E24" s="179">
        <v>-3.9319612564063022</v>
      </c>
      <c r="F24" s="179">
        <v>-2.3427369727100062</v>
      </c>
      <c r="G24" s="179">
        <v>57.82272480744567</v>
      </c>
      <c r="H24" s="178"/>
      <c r="I24" s="179">
        <v>12981729.086599976</v>
      </c>
      <c r="J24" s="179">
        <v>11679828.73558999</v>
      </c>
      <c r="K24" s="179">
        <v>-10.028712988270838</v>
      </c>
      <c r="L24" s="179">
        <v>-6.016437362105794</v>
      </c>
      <c r="M24" s="179">
        <v>63.12628522459632</v>
      </c>
    </row>
    <row r="25" spans="1:13" s="25" customFormat="1" ht="39.75" customHeight="1">
      <c r="A25" s="180">
        <v>312</v>
      </c>
      <c r="B25" s="180" t="s">
        <v>123</v>
      </c>
      <c r="C25" s="181">
        <v>468090.46183999954</v>
      </c>
      <c r="D25" s="181">
        <v>462518.4957699995</v>
      </c>
      <c r="E25" s="181">
        <v>-1.1903609503379764</v>
      </c>
      <c r="F25" s="181">
        <v>-0.1981809333866088</v>
      </c>
      <c r="G25" s="181">
        <v>16.61834756911649</v>
      </c>
      <c r="H25" s="181"/>
      <c r="I25" s="181">
        <v>4115695.767339972</v>
      </c>
      <c r="J25" s="181">
        <v>3666249.2957399874</v>
      </c>
      <c r="K25" s="181">
        <v>-10.920303564868883</v>
      </c>
      <c r="L25" s="181">
        <v>-2.0770149895904186</v>
      </c>
      <c r="M25" s="181">
        <v>19.815076401089637</v>
      </c>
    </row>
    <row r="26" spans="1:13" ht="12.75">
      <c r="A26" s="180">
        <v>329</v>
      </c>
      <c r="B26" s="180" t="s">
        <v>124</v>
      </c>
      <c r="C26" s="181">
        <v>116077.71377000005</v>
      </c>
      <c r="D26" s="181">
        <v>75481.07989999992</v>
      </c>
      <c r="E26" s="181">
        <v>-34.97366768477155</v>
      </c>
      <c r="F26" s="181">
        <v>-1.4439209951454364</v>
      </c>
      <c r="G26" s="181">
        <v>2.712044668791414</v>
      </c>
      <c r="H26" s="181"/>
      <c r="I26" s="181">
        <v>835765.499850001</v>
      </c>
      <c r="J26" s="181">
        <v>618220.8320300003</v>
      </c>
      <c r="K26" s="181">
        <v>-26.029390763203853</v>
      </c>
      <c r="L26" s="181">
        <v>-1.0053333700876368</v>
      </c>
      <c r="M26" s="181">
        <v>3.341314796474343</v>
      </c>
    </row>
    <row r="27" spans="1:13" ht="45.75" customHeight="1">
      <c r="A27" s="180">
        <v>327</v>
      </c>
      <c r="B27" s="180" t="s">
        <v>125</v>
      </c>
      <c r="C27" s="181">
        <v>236125.15859999976</v>
      </c>
      <c r="D27" s="181">
        <v>224238.08520000026</v>
      </c>
      <c r="E27" s="181">
        <v>-5.034225692204364</v>
      </c>
      <c r="F27" s="181">
        <v>-0.42279354756498366</v>
      </c>
      <c r="G27" s="181">
        <v>8.05690252858526</v>
      </c>
      <c r="H27" s="181"/>
      <c r="I27" s="181">
        <v>1633815.8668000067</v>
      </c>
      <c r="J27" s="181">
        <v>1458521.5743400098</v>
      </c>
      <c r="K27" s="181">
        <v>-10.729133926415368</v>
      </c>
      <c r="L27" s="181">
        <v>-0.8100828375244337</v>
      </c>
      <c r="M27" s="181">
        <v>7.88291087072724</v>
      </c>
    </row>
    <row r="28" spans="1:13" ht="42" customHeight="1">
      <c r="A28" s="180">
        <v>321</v>
      </c>
      <c r="B28" s="180" t="s">
        <v>126</v>
      </c>
      <c r="C28" s="181">
        <v>429206.82371999935</v>
      </c>
      <c r="D28" s="181">
        <v>390529.37208000006</v>
      </c>
      <c r="E28" s="181">
        <v>-9.011378548173132</v>
      </c>
      <c r="F28" s="181">
        <v>-1.3756604707807292</v>
      </c>
      <c r="G28" s="181">
        <v>14.031769324964621</v>
      </c>
      <c r="H28" s="181"/>
      <c r="I28" s="181">
        <v>2497830.447599996</v>
      </c>
      <c r="J28" s="181">
        <v>2753068.556749994</v>
      </c>
      <c r="K28" s="181">
        <v>10.218392100842543</v>
      </c>
      <c r="L28" s="181">
        <v>1.179525064980574</v>
      </c>
      <c r="M28" s="181">
        <v>14.879583844128092</v>
      </c>
    </row>
    <row r="29" spans="1:13" ht="36" customHeight="1">
      <c r="A29" s="180">
        <v>309</v>
      </c>
      <c r="B29" s="180" t="s">
        <v>127</v>
      </c>
      <c r="C29" s="181">
        <v>226856.55844999995</v>
      </c>
      <c r="D29" s="181">
        <v>214712.17621000003</v>
      </c>
      <c r="E29" s="181">
        <v>-5.353330899038822</v>
      </c>
      <c r="F29" s="181">
        <v>-0.4319453811259351</v>
      </c>
      <c r="G29" s="181">
        <v>7.714635423690246</v>
      </c>
      <c r="H29" s="181"/>
      <c r="I29" s="181">
        <v>1816817.228880001</v>
      </c>
      <c r="J29" s="181">
        <v>1666772.6686199997</v>
      </c>
      <c r="K29" s="181">
        <v>-8.25864912963744</v>
      </c>
      <c r="L29" s="181">
        <v>-0.6933969236805916</v>
      </c>
      <c r="M29" s="181">
        <v>9.008451173882111</v>
      </c>
    </row>
    <row r="30" spans="1:13" ht="12.75">
      <c r="A30" s="436" t="s">
        <v>34</v>
      </c>
      <c r="B30" s="436"/>
      <c r="C30" s="181">
        <v>198821.03118000017</v>
      </c>
      <c r="D30" s="181">
        <v>241831.1983899998</v>
      </c>
      <c r="E30" s="181">
        <v>21.63260443562478</v>
      </c>
      <c r="F30" s="181">
        <v>1.5297643552936797</v>
      </c>
      <c r="G30" s="181">
        <v>8.68902529229763</v>
      </c>
      <c r="H30" s="181"/>
      <c r="I30" s="181">
        <v>2081804.2761300001</v>
      </c>
      <c r="J30" s="181">
        <v>1516995.8081099987</v>
      </c>
      <c r="K30" s="181">
        <v>-27.130718987183567</v>
      </c>
      <c r="L30" s="181">
        <v>-2.610134306203293</v>
      </c>
      <c r="M30" s="181">
        <v>8.198948138294895</v>
      </c>
    </row>
    <row r="31" spans="1:13" ht="12.75">
      <c r="A31" s="156"/>
      <c r="B31" s="182"/>
      <c r="C31" s="181"/>
      <c r="D31" s="181"/>
      <c r="E31" s="181"/>
      <c r="F31" s="181"/>
      <c r="G31" s="181"/>
      <c r="H31" s="181"/>
      <c r="I31" s="181"/>
      <c r="J31" s="181"/>
      <c r="K31" s="181"/>
      <c r="L31" s="181"/>
      <c r="M31" s="181"/>
    </row>
    <row r="32" spans="1:13" s="25" customFormat="1" ht="12.75">
      <c r="A32" s="432" t="s">
        <v>13</v>
      </c>
      <c r="B32" s="432">
        <v>0</v>
      </c>
      <c r="C32" s="179">
        <v>84023.91327999996</v>
      </c>
      <c r="D32" s="179">
        <v>56277.44897999998</v>
      </c>
      <c r="E32" s="179">
        <v>-33.02210432348956</v>
      </c>
      <c r="F32" s="179">
        <v>-0.9868725193353866</v>
      </c>
      <c r="G32" s="179">
        <v>2.0220558010245147</v>
      </c>
      <c r="H32" s="178"/>
      <c r="I32" s="179">
        <v>588023.7106300002</v>
      </c>
      <c r="J32" s="179">
        <v>370577.9812899999</v>
      </c>
      <c r="K32" s="179">
        <v>-36.979075062641954</v>
      </c>
      <c r="L32" s="179">
        <v>-1.004876148329334</v>
      </c>
      <c r="M32" s="179">
        <v>2.002872805282275</v>
      </c>
    </row>
    <row r="33" spans="1:13" ht="39">
      <c r="A33" s="180">
        <v>502</v>
      </c>
      <c r="B33" s="180" t="s">
        <v>128</v>
      </c>
      <c r="C33" s="181">
        <v>12055.753</v>
      </c>
      <c r="D33" s="181">
        <v>12970.803390000006</v>
      </c>
      <c r="E33" s="181">
        <v>7.59015542206285</v>
      </c>
      <c r="F33" s="181">
        <v>0.032546059704556096</v>
      </c>
      <c r="G33" s="181">
        <v>0.46604259279802845</v>
      </c>
      <c r="H33" s="181"/>
      <c r="I33" s="181">
        <v>98464.05098999993</v>
      </c>
      <c r="J33" s="181">
        <v>88247.48595000005</v>
      </c>
      <c r="K33" s="181">
        <v>-10.375934097041661</v>
      </c>
      <c r="L33" s="181">
        <v>-0.047213539478159136</v>
      </c>
      <c r="M33" s="181">
        <v>0.47695356623325186</v>
      </c>
    </row>
    <row r="34" spans="1:13" ht="45.75" customHeight="1">
      <c r="A34" s="180">
        <v>501</v>
      </c>
      <c r="B34" s="180" t="s">
        <v>129</v>
      </c>
      <c r="C34" s="181">
        <v>38042.566969999985</v>
      </c>
      <c r="D34" s="181">
        <v>21484.158779999987</v>
      </c>
      <c r="E34" s="181">
        <v>-43.52600128970741</v>
      </c>
      <c r="F34" s="181">
        <v>-0.588941273020109</v>
      </c>
      <c r="G34" s="181">
        <v>0.7719285198351709</v>
      </c>
      <c r="H34" s="181"/>
      <c r="I34" s="181">
        <v>239759.98981</v>
      </c>
      <c r="J34" s="181">
        <v>167874.3540899999</v>
      </c>
      <c r="K34" s="181">
        <v>-29.98233182148804</v>
      </c>
      <c r="L34" s="181">
        <v>-0.33220317070274624</v>
      </c>
      <c r="M34" s="181">
        <v>0.9073150469996942</v>
      </c>
    </row>
    <row r="35" spans="1:13" ht="39.75" customHeight="1">
      <c r="A35" s="180">
        <v>505</v>
      </c>
      <c r="B35" s="180" t="s">
        <v>130</v>
      </c>
      <c r="C35" s="181">
        <v>2561.5755299999996</v>
      </c>
      <c r="D35" s="181">
        <v>4123.65708</v>
      </c>
      <c r="E35" s="181">
        <v>60.98128014206947</v>
      </c>
      <c r="F35" s="181">
        <v>0.0555593439938157</v>
      </c>
      <c r="G35" s="181">
        <v>0.148163516136154</v>
      </c>
      <c r="H35" s="181"/>
      <c r="I35" s="181">
        <v>30827.898920000007</v>
      </c>
      <c r="J35" s="181">
        <v>19035.137049999998</v>
      </c>
      <c r="K35" s="181">
        <v>-38.25353748759471</v>
      </c>
      <c r="L35" s="181">
        <v>-0.054497575841379015</v>
      </c>
      <c r="M35" s="181">
        <v>0.10287971835118548</v>
      </c>
    </row>
    <row r="36" spans="1:13" ht="12.75">
      <c r="A36" s="433" t="s">
        <v>34</v>
      </c>
      <c r="B36" s="433"/>
      <c r="C36" s="181">
        <v>31364.01777999998</v>
      </c>
      <c r="D36" s="181">
        <v>17698.82972999999</v>
      </c>
      <c r="E36" s="181">
        <v>-43.5696349423508</v>
      </c>
      <c r="F36" s="181">
        <v>-0.4860366500136494</v>
      </c>
      <c r="G36" s="181">
        <v>0.6359211722551614</v>
      </c>
      <c r="H36" s="181"/>
      <c r="I36" s="181">
        <v>218971.77091000025</v>
      </c>
      <c r="J36" s="181">
        <v>95421.00419999997</v>
      </c>
      <c r="K36" s="181">
        <v>-56.423148151266034</v>
      </c>
      <c r="L36" s="181">
        <v>-0.5709618623070494</v>
      </c>
      <c r="M36" s="181">
        <v>0.5157244736981436</v>
      </c>
    </row>
    <row r="37" spans="1:13" ht="12.75">
      <c r="A37" s="156"/>
      <c r="B37" s="182"/>
      <c r="C37" s="181"/>
      <c r="D37" s="181"/>
      <c r="E37" s="181"/>
      <c r="F37" s="181"/>
      <c r="G37" s="181"/>
      <c r="H37" s="181"/>
      <c r="I37" s="181"/>
      <c r="J37" s="181"/>
      <c r="K37" s="181"/>
      <c r="L37" s="181"/>
      <c r="M37" s="181"/>
    </row>
    <row r="38" spans="1:13" s="25" customFormat="1" ht="12.75">
      <c r="A38" s="432" t="s">
        <v>14</v>
      </c>
      <c r="B38" s="432">
        <v>0</v>
      </c>
      <c r="C38" s="179">
        <v>26705.442659999997</v>
      </c>
      <c r="D38" s="179">
        <v>33154.9432</v>
      </c>
      <c r="E38" s="179">
        <v>24.150509774774154</v>
      </c>
      <c r="F38" s="179">
        <v>0.22939264540328277</v>
      </c>
      <c r="G38" s="179">
        <v>1.191261267972959</v>
      </c>
      <c r="H38" s="178"/>
      <c r="I38" s="179">
        <v>222122.3180400003</v>
      </c>
      <c r="J38" s="179">
        <v>242503.90335000004</v>
      </c>
      <c r="K38" s="179">
        <v>9.175838560413974</v>
      </c>
      <c r="L38" s="179">
        <v>0.09418887648574609</v>
      </c>
      <c r="M38" s="179">
        <v>1.3106673837008758</v>
      </c>
    </row>
    <row r="39" spans="1:13" ht="39">
      <c r="A39" s="180">
        <v>702</v>
      </c>
      <c r="B39" s="180" t="s">
        <v>131</v>
      </c>
      <c r="C39" s="181">
        <v>3109.17552</v>
      </c>
      <c r="D39" s="181">
        <v>2756.4219200000002</v>
      </c>
      <c r="E39" s="181">
        <v>-11.345567264726164</v>
      </c>
      <c r="F39" s="181">
        <v>-0.012546565579407067</v>
      </c>
      <c r="G39" s="181">
        <v>0.09903858533793714</v>
      </c>
      <c r="H39" s="181"/>
      <c r="I39" s="181">
        <v>24180.006210000007</v>
      </c>
      <c r="J39" s="181">
        <v>18971.541309999997</v>
      </c>
      <c r="K39" s="181">
        <v>-21.540378669737358</v>
      </c>
      <c r="L39" s="181">
        <v>-0.024069739899268472</v>
      </c>
      <c r="M39" s="181">
        <v>0.10253600074083419</v>
      </c>
    </row>
    <row r="40" spans="1:13" ht="44.25" customHeight="1">
      <c r="A40" s="180">
        <v>714</v>
      </c>
      <c r="B40" s="180" t="s">
        <v>132</v>
      </c>
      <c r="C40" s="181">
        <v>3740.98385</v>
      </c>
      <c r="D40" s="181">
        <v>6317.41073</v>
      </c>
      <c r="E40" s="181">
        <v>68.87030212653818</v>
      </c>
      <c r="F40" s="181">
        <v>0.09163707701485449</v>
      </c>
      <c r="G40" s="181">
        <v>0.22698535995458366</v>
      </c>
      <c r="H40" s="181"/>
      <c r="I40" s="181">
        <v>20306.893000000004</v>
      </c>
      <c r="J40" s="181">
        <v>51867.420040000055</v>
      </c>
      <c r="K40" s="181">
        <v>155.41780340301221</v>
      </c>
      <c r="L40" s="181">
        <v>0.14584982168865712</v>
      </c>
      <c r="M40" s="181">
        <v>0.2803292432989254</v>
      </c>
    </row>
    <row r="41" spans="1:13" ht="13.5" thickBot="1">
      <c r="A41" s="437" t="s">
        <v>34</v>
      </c>
      <c r="B41" s="437"/>
      <c r="C41" s="183">
        <v>19855.283289999996</v>
      </c>
      <c r="D41" s="183">
        <v>24081.11055</v>
      </c>
      <c r="E41" s="183">
        <v>21.28313758247067</v>
      </c>
      <c r="F41" s="183">
        <v>0.15030213396783537</v>
      </c>
      <c r="G41" s="183">
        <v>0.8652373226804382</v>
      </c>
      <c r="H41" s="183"/>
      <c r="I41" s="183">
        <v>177635.4188300003</v>
      </c>
      <c r="J41" s="183">
        <v>171664.94199999998</v>
      </c>
      <c r="K41" s="183">
        <v>-3.361084669558023</v>
      </c>
      <c r="L41" s="183">
        <v>-0.02759120530364261</v>
      </c>
      <c r="M41" s="183">
        <v>0.9278021396611164</v>
      </c>
    </row>
    <row r="42" spans="1:9" s="57" customFormat="1" ht="15">
      <c r="A42" s="243"/>
      <c r="B42" s="250"/>
      <c r="C42" s="72"/>
      <c r="D42" s="72"/>
      <c r="E42" s="72"/>
      <c r="F42" s="72"/>
      <c r="G42" s="72"/>
      <c r="H42" s="72"/>
      <c r="I42" s="72"/>
    </row>
    <row r="43" spans="1:256" s="82" customFormat="1" ht="12.75">
      <c r="A43" s="243" t="s">
        <v>70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82" customFormat="1" ht="12.75">
      <c r="A44" s="243" t="str">
        <f>+'Cuadro I.5'!A59</f>
        <v>Actualizado: 18 de septiembre de 2023</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10" s="57" customFormat="1" ht="12">
      <c r="A45" s="243" t="s">
        <v>71</v>
      </c>
      <c r="B45" s="56"/>
      <c r="C45" s="56"/>
      <c r="D45" s="56"/>
      <c r="E45" s="56"/>
      <c r="F45" s="56"/>
      <c r="G45" s="56"/>
      <c r="H45" s="56"/>
      <c r="I45" s="56"/>
      <c r="J45" s="56"/>
    </row>
    <row r="46" spans="1:10" s="57" customFormat="1" ht="12.75">
      <c r="A46" s="244" t="s">
        <v>38</v>
      </c>
      <c r="B46" s="93"/>
      <c r="C46" s="93"/>
      <c r="D46" s="93"/>
      <c r="E46" s="93"/>
      <c r="F46" s="93"/>
      <c r="G46" s="93"/>
      <c r="H46" s="93"/>
      <c r="I46" s="93"/>
      <c r="J46" s="81"/>
    </row>
    <row r="47" spans="1:10" s="82" customFormat="1" ht="12.75">
      <c r="A47" s="244" t="s">
        <v>39</v>
      </c>
      <c r="B47" s="58"/>
      <c r="C47" s="58"/>
      <c r="D47" s="58"/>
      <c r="E47" s="58"/>
      <c r="F47" s="58"/>
      <c r="G47" s="58"/>
      <c r="H47" s="58"/>
      <c r="I47" s="58"/>
      <c r="J47" s="81"/>
    </row>
    <row r="48" spans="1:10" s="82" customFormat="1" ht="12.75">
      <c r="A48" s="96"/>
      <c r="J48" s="81"/>
    </row>
  </sheetData>
  <sheetProtection/>
  <mergeCells count="18">
    <mergeCell ref="A41:B41"/>
    <mergeCell ref="I14:M14"/>
    <mergeCell ref="I15:L15"/>
    <mergeCell ref="M15:M16"/>
    <mergeCell ref="A6:M7"/>
    <mergeCell ref="A8:M12"/>
    <mergeCell ref="A38:B38"/>
    <mergeCell ref="A18:B18"/>
    <mergeCell ref="A22:B22"/>
    <mergeCell ref="A24:B24"/>
    <mergeCell ref="A32:B32"/>
    <mergeCell ref="A36:B36"/>
    <mergeCell ref="C14:G14"/>
    <mergeCell ref="A15:A16"/>
    <mergeCell ref="B15:B16"/>
    <mergeCell ref="C15:F15"/>
    <mergeCell ref="G15:G16"/>
    <mergeCell ref="A30:B30"/>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Malbarracinarizmendy@gmail.com</cp:lastModifiedBy>
  <cp:lastPrinted>2015-04-17T16:38:10Z</cp:lastPrinted>
  <dcterms:created xsi:type="dcterms:W3CDTF">2006-03-29T15:16:42Z</dcterms:created>
  <dcterms:modified xsi:type="dcterms:W3CDTF">2023-09-14T20:03:23Z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