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6" windowWidth="20496" windowHeight="4548" tabRatio="746" firstSheet="8" activeTab="12"/>
  </bookViews>
  <sheets>
    <sheet name="CONTENIDO" sheetId="1" r:id="rId1"/>
    <sheet name="Cuadro I.1" sheetId="2" r:id="rId2"/>
    <sheet name="Cuadro I.2" sheetId="3" r:id="rId3"/>
    <sheet name="Cuadro I.2.1" sheetId="4" r:id="rId4"/>
    <sheet name="Cuadro I.3.1" sheetId="5" r:id="rId5"/>
    <sheet name="Cuadro I.4" sheetId="6" r:id="rId6"/>
    <sheet name="Cuadro I.5" sheetId="7" r:id="rId7"/>
    <sheet name="Cuadro I.6" sheetId="8" r:id="rId8"/>
    <sheet name="Cuadro S.1" sheetId="9" r:id="rId9"/>
    <sheet name="Cuadro S.2" sheetId="10" r:id="rId10"/>
    <sheet name="Cuadro S.2.1" sheetId="11" r:id="rId11"/>
    <sheet name="Cuadro S.3.1" sheetId="12" r:id="rId12"/>
    <sheet name="Cuadro S.4" sheetId="13" r:id="rId13"/>
    <sheet name="Cuadro S.5" sheetId="14" r:id="rId14"/>
    <sheet name="Cuadro S.6" sheetId="15" r:id="rId15"/>
  </sheets>
  <externalReferences>
    <externalReference r:id="rId18"/>
    <externalReference r:id="rId19"/>
  </externalReferences>
  <definedNames>
    <definedName name="\a">#N/A</definedName>
    <definedName name="\b">#N/A</definedName>
    <definedName name="_ZF1" localSheetId="2">'Cuadro I.2'!#REF!</definedName>
    <definedName name="_ZF1" localSheetId="4">#REF!</definedName>
    <definedName name="_ZF1" localSheetId="5">#REF!</definedName>
    <definedName name="_ZF1" localSheetId="6">'[1]Cuadro I.2'!#REF!</definedName>
    <definedName name="_ZF1" localSheetId="7">#REF!</definedName>
    <definedName name="_ZF1" localSheetId="9">'[1]Cuadro I.2'!#REF!</definedName>
    <definedName name="_ZF1" localSheetId="10">'Cuadro S.2.1'!#REF!</definedName>
    <definedName name="_ZF1" localSheetId="12">#REF!</definedName>
    <definedName name="_ZF1" localSheetId="13">'[1]Cuadro I.2'!#REF!</definedName>
    <definedName name="_ZF1" localSheetId="14">#REF!</definedName>
    <definedName name="_ZF1">#REF!</definedName>
    <definedName name="_ZF2" localSheetId="4">#REF!</definedName>
    <definedName name="_ZF2" localSheetId="5">#REF!</definedName>
    <definedName name="_ZF2" localSheetId="12">#REF!</definedName>
    <definedName name="_ZF2">#REF!</definedName>
    <definedName name="_ZF3" localSheetId="4">#REF!</definedName>
    <definedName name="_ZF3" localSheetId="5">#REF!</definedName>
    <definedName name="_ZF3" localSheetId="12">#REF!</definedName>
    <definedName name="_ZF3">#REF!</definedName>
    <definedName name="_ZF4" localSheetId="4">#REF!</definedName>
    <definedName name="_ZF4" localSheetId="5">#REF!</definedName>
    <definedName name="_ZF4" localSheetId="12">#REF!</definedName>
    <definedName name="_ZF4">#REF!</definedName>
    <definedName name="_ZF6" localSheetId="4">#REF!</definedName>
    <definedName name="_ZF6" localSheetId="5">#REF!</definedName>
    <definedName name="_ZF6" localSheetId="12">#REF!</definedName>
    <definedName name="_ZF6">#REF!</definedName>
    <definedName name="_ZF7" localSheetId="4">#REF!</definedName>
    <definedName name="_ZF7" localSheetId="5">#REF!</definedName>
    <definedName name="_ZF7" localSheetId="12">#REF!</definedName>
    <definedName name="_ZF7">#REF!</definedName>
    <definedName name="_ZF8" localSheetId="4">#REF!</definedName>
    <definedName name="_ZF8" localSheetId="5">#REF!</definedName>
    <definedName name="_ZF8" localSheetId="12">#REF!</definedName>
    <definedName name="_ZF8">#REF!</definedName>
    <definedName name="_ZF9" localSheetId="4">#REF!</definedName>
    <definedName name="_ZF9" localSheetId="5">#REF!</definedName>
    <definedName name="_ZF9" localSheetId="12">#REF!</definedName>
    <definedName name="_ZF9">#REF!</definedName>
    <definedName name="A_impresión_IM" localSheetId="4">#REF!</definedName>
    <definedName name="A_impresión_IM" localSheetId="5">#REF!</definedName>
    <definedName name="A_impresión_IM" localSheetId="7">#REF!</definedName>
    <definedName name="A_impresión_IM" localSheetId="10">#REF!</definedName>
    <definedName name="A_impresión_IM" localSheetId="12">#REF!</definedName>
    <definedName name="A_impresión_IM" localSheetId="14">#REF!</definedName>
    <definedName name="A_impresión_IM">#REF!</definedName>
    <definedName name="antonio" localSheetId="4">#REF!</definedName>
    <definedName name="antonio">#REF!</definedName>
    <definedName name="_xlnm.Print_Area" localSheetId="4">'Cuadro I.3.1'!$A$1:$A$26</definedName>
    <definedName name="_xlnm.Print_Area" localSheetId="7">'Cuadro I.6'!$A$1:$A$27</definedName>
    <definedName name="_xlnm.Print_Area" localSheetId="14">'Cuadro S.6'!$A$1:$G$47</definedName>
    <definedName name="CAPITILOZF" localSheetId="4">#REF!</definedName>
    <definedName name="CAPITILOZF" localSheetId="5">#REF!</definedName>
    <definedName name="CAPITILOZF" localSheetId="12">#REF!</definedName>
    <definedName name="CAPITILOZF">#REF!</definedName>
    <definedName name="CAPITULO1" localSheetId="4">#REF!</definedName>
    <definedName name="CAPITULO1" localSheetId="5">#REF!</definedName>
    <definedName name="CAPITULO1" localSheetId="7">#REF!</definedName>
    <definedName name="CAPITULO1" localSheetId="10">#REF!</definedName>
    <definedName name="CAPITULO1" localSheetId="12">#REF!</definedName>
    <definedName name="CAPITULO1" localSheetId="14">#REF!</definedName>
    <definedName name="CAPITULO1">#REF!</definedName>
    <definedName name="CAPITULO2" localSheetId="4">#REF!</definedName>
    <definedName name="CAPITULO2" localSheetId="5">#REF!</definedName>
    <definedName name="CAPITULO2" localSheetId="12">#REF!</definedName>
    <definedName name="CAPITULO2">#REF!</definedName>
    <definedName name="CAPITULO3" localSheetId="4">#REF!</definedName>
    <definedName name="CAPITULO3" localSheetId="5">#REF!</definedName>
    <definedName name="CAPITULO3" localSheetId="12">#REF!</definedName>
    <definedName name="CAPITULO3">#REF!</definedName>
    <definedName name="CAPITULOT" localSheetId="4">#REF!</definedName>
    <definedName name="CAPITULOT" localSheetId="5">#REF!</definedName>
    <definedName name="CAPITULOT" localSheetId="12">#REF!</definedName>
    <definedName name="CAPITULOT">#REF!</definedName>
    <definedName name="CAPITULOZF" localSheetId="4">#REF!</definedName>
    <definedName name="CAPITULOZF" localSheetId="5">#REF!</definedName>
    <definedName name="CAPITULOZF" localSheetId="12">#REF!</definedName>
    <definedName name="CAPITULOZF">#REF!</definedName>
    <definedName name="CAPTS" localSheetId="4">#REF!</definedName>
    <definedName name="CAPTS" localSheetId="5">#REF!</definedName>
    <definedName name="CAPTS" localSheetId="12">#REF!</definedName>
    <definedName name="CAPTS">#REF!</definedName>
    <definedName name="CAPUSUARIO" localSheetId="4">#REF!</definedName>
    <definedName name="CAPUSUARIO" localSheetId="5">#REF!</definedName>
    <definedName name="CAPUSUARIO" localSheetId="12">#REF!</definedName>
    <definedName name="CAPUSUARIO">#REF!</definedName>
    <definedName name="CAPZFS" localSheetId="4">#REF!</definedName>
    <definedName name="CAPZFS" localSheetId="5">#REF!</definedName>
    <definedName name="CAPZFS" localSheetId="12">#REF!</definedName>
    <definedName name="CAPZFS">#REF!</definedName>
    <definedName name="CAPZFZFS" localSheetId="4">#REF!</definedName>
    <definedName name="CAPZFZFS" localSheetId="5">#REF!</definedName>
    <definedName name="CAPZFZFS" localSheetId="12">#REF!</definedName>
    <definedName name="CAPZFZFS">#REF!</definedName>
    <definedName name="cccc">#N/A</definedName>
    <definedName name="dd" localSheetId="4">#REF!</definedName>
    <definedName name="dd">#REF!</definedName>
    <definedName name="DFADF" localSheetId="4">#REF!</definedName>
    <definedName name="DFADF" localSheetId="5">#REF!</definedName>
    <definedName name="DFADF" localSheetId="7">#REF!</definedName>
    <definedName name="DFADF" localSheetId="10">#REF!</definedName>
    <definedName name="DFADF" localSheetId="12">#REF!</definedName>
    <definedName name="DFADF" localSheetId="14">#REF!</definedName>
    <definedName name="DFADF">#REF!</definedName>
    <definedName name="ee" localSheetId="4">#REF!</definedName>
    <definedName name="ee">#REF!</definedName>
    <definedName name="eerrrrrrrrr" localSheetId="4">#REF!</definedName>
    <definedName name="eerrrrrrrrr">#REF!</definedName>
    <definedName name="fdg" localSheetId="2">'[1]Cuadro I.1'!#REF!</definedName>
    <definedName name="fdg" localSheetId="4">#REF!</definedName>
    <definedName name="fdg" localSheetId="5">#REF!</definedName>
    <definedName name="fdg" localSheetId="6">'[1]Cuadro I.1'!#REF!</definedName>
    <definedName name="fdg" localSheetId="7">'Cuadro I.1'!#REF!</definedName>
    <definedName name="fdg" localSheetId="9">'[1]Cuadro I.1'!#REF!</definedName>
    <definedName name="fdg" localSheetId="10">#REF!</definedName>
    <definedName name="fdg" localSheetId="12">#REF!</definedName>
    <definedName name="fdg" localSheetId="13">'[1]Cuadro I.1'!#REF!</definedName>
    <definedName name="fdg" localSheetId="14">#REF!</definedName>
    <definedName name="fdg">#REF!</definedName>
    <definedName name="fgsf" localSheetId="4">#REF!</definedName>
    <definedName name="fgsf" localSheetId="5">#REF!</definedName>
    <definedName name="fgsf" localSheetId="7">#REF!</definedName>
    <definedName name="fgsf" localSheetId="10">#REF!</definedName>
    <definedName name="fgsf" localSheetId="12">#REF!</definedName>
    <definedName name="fgsf" localSheetId="14">#REF!</definedName>
    <definedName name="fgsf">#REF!</definedName>
    <definedName name="gg" localSheetId="4">#REF!</definedName>
    <definedName name="gg">#REF!</definedName>
    <definedName name="io" localSheetId="4">#REF!</definedName>
    <definedName name="io" localSheetId="5">#REF!</definedName>
    <definedName name="io" localSheetId="7">#REF!</definedName>
    <definedName name="io" localSheetId="10">#REF!</definedName>
    <definedName name="io" localSheetId="12">#REF!</definedName>
    <definedName name="io" localSheetId="14">#REF!</definedName>
    <definedName name="io">#REF!</definedName>
    <definedName name="k" localSheetId="4">#REF!</definedName>
    <definedName name="k" localSheetId="5">#REF!</definedName>
    <definedName name="k" localSheetId="7">#REF!</definedName>
    <definedName name="k" localSheetId="10">#REF!</definedName>
    <definedName name="k" localSheetId="12">#REF!</definedName>
    <definedName name="k" localSheetId="14">#REF!</definedName>
    <definedName name="k">#REF!</definedName>
    <definedName name="miguel" localSheetId="4">#REF!</definedName>
    <definedName name="miguel">#REF!</definedName>
    <definedName name="nn" localSheetId="4">#REF!</definedName>
    <definedName name="nn">#REF!</definedName>
    <definedName name="OPERACION" localSheetId="2">'[1]Cuadro I.1'!#REF!</definedName>
    <definedName name="OPERACION" localSheetId="4">#REF!</definedName>
    <definedName name="OPERACION" localSheetId="5">#REF!</definedName>
    <definedName name="OPERACION" localSheetId="6">'[1]Cuadro I.1'!#REF!</definedName>
    <definedName name="OPERACION" localSheetId="7">'Cuadro I.1'!#REF!</definedName>
    <definedName name="OPERACION" localSheetId="9">'[1]Cuadro I.1'!#REF!</definedName>
    <definedName name="OPERACION" localSheetId="10">#REF!</definedName>
    <definedName name="OPERACION" localSheetId="12">#REF!</definedName>
    <definedName name="OPERACION" localSheetId="13">'[1]Cuadro I.1'!#REF!</definedName>
    <definedName name="OPERACION" localSheetId="14">#REF!</definedName>
    <definedName name="OPERACION">#REF!</definedName>
    <definedName name="pais" localSheetId="4">#REF!</definedName>
    <definedName name="pais" localSheetId="5">#REF!</definedName>
    <definedName name="pais" localSheetId="7">#REF!</definedName>
    <definedName name="pais" localSheetId="10">#REF!</definedName>
    <definedName name="pais" localSheetId="12">#REF!</definedName>
    <definedName name="pais" localSheetId="14">#REF!</definedName>
    <definedName name="pais">#REF!</definedName>
    <definedName name="País_Ori" localSheetId="4">#N/A</definedName>
    <definedName name="País_Ori" localSheetId="5">'Cuadro I.4'!#REF!</definedName>
    <definedName name="País_Ori" localSheetId="10">#REF!</definedName>
    <definedName name="País_Ori" localSheetId="12">#N/A</definedName>
    <definedName name="País_Ori">#REF!</definedName>
    <definedName name="PAISDES1" localSheetId="4">#REF!</definedName>
    <definedName name="PAISDES1" localSheetId="5">#REF!</definedName>
    <definedName name="PAISDES1" localSheetId="12">#REF!</definedName>
    <definedName name="PAISDES1">#REF!</definedName>
    <definedName name="paises" localSheetId="4">#N/A</definedName>
    <definedName name="paises" localSheetId="5">#N/A</definedName>
    <definedName name="paises" localSheetId="10">#REF!</definedName>
    <definedName name="paises" localSheetId="12">'Cuadro S.4'!#REF!</definedName>
    <definedName name="paises">#REF!</definedName>
    <definedName name="PAISORI1" localSheetId="4">#REF!</definedName>
    <definedName name="PAISORI1" localSheetId="5">#REF!</definedName>
    <definedName name="PAISORI1" localSheetId="7">#REF!</definedName>
    <definedName name="PAISORI1" localSheetId="10">#REF!</definedName>
    <definedName name="PAISORI1" localSheetId="12">#REF!</definedName>
    <definedName name="PAISORI1" localSheetId="14">#REF!</definedName>
    <definedName name="PAISORI1">#REF!</definedName>
    <definedName name="qq" localSheetId="4">#REF!</definedName>
    <definedName name="qq">#REF!</definedName>
    <definedName name="rr" localSheetId="4">#REF!</definedName>
    <definedName name="rr">#REF!</definedName>
    <definedName name="TIPOOERA" localSheetId="2">'[1]Cuadro I.1'!#REF!</definedName>
    <definedName name="TIPOOERA" localSheetId="4">#REF!</definedName>
    <definedName name="TIPOOERA" localSheetId="5">#REF!</definedName>
    <definedName name="TIPOOERA" localSheetId="6">'[1]Cuadro I.1'!#REF!</definedName>
    <definedName name="TIPOOERA" localSheetId="7">'Cuadro I.1'!#REF!</definedName>
    <definedName name="TIPOOERA" localSheetId="9">'[1]Cuadro I.1'!#REF!</definedName>
    <definedName name="TIPOOERA" localSheetId="10">#REF!</definedName>
    <definedName name="TIPOOERA" localSheetId="12">#REF!</definedName>
    <definedName name="TIPOOERA" localSheetId="13">'[1]Cuadro I.1'!#REF!</definedName>
    <definedName name="TIPOOERA" localSheetId="14">#REF!</definedName>
    <definedName name="TIPOOERA">#REF!</definedName>
    <definedName name="TIPOPERA" localSheetId="2">'[1]Cuadro I.1'!#REF!</definedName>
    <definedName name="TIPOPERA" localSheetId="4">#REF!</definedName>
    <definedName name="TIPOPERA" localSheetId="5">#REF!</definedName>
    <definedName name="TIPOPERA" localSheetId="6">'[1]Cuadro I.1'!#REF!</definedName>
    <definedName name="TIPOPERA" localSheetId="7">'Cuadro I.1'!#REF!</definedName>
    <definedName name="TIPOPERA" localSheetId="9">'[1]Cuadro I.1'!#REF!</definedName>
    <definedName name="TIPOPERA" localSheetId="10">#REF!</definedName>
    <definedName name="TIPOPERA" localSheetId="12">#REF!</definedName>
    <definedName name="TIPOPERA" localSheetId="13">'[1]Cuadro I.1'!#REF!</definedName>
    <definedName name="TIPOPERA" localSheetId="14">#REF!</definedName>
    <definedName name="TIPOPERA">#REF!</definedName>
    <definedName name="TIPOPERA1" localSheetId="4">#REF!</definedName>
    <definedName name="TIPOPERA1" localSheetId="5">#REF!</definedName>
    <definedName name="TIPOPERA1" localSheetId="12">#REF!</definedName>
    <definedName name="TIPOPERA1">#REF!</definedName>
    <definedName name="TIPOPERA2" localSheetId="4">#REF!</definedName>
    <definedName name="TIPOPERA2" localSheetId="5">#REF!</definedName>
    <definedName name="TIPOPERA2" localSheetId="12">#REF!</definedName>
    <definedName name="TIPOPERA2">#REF!</definedName>
    <definedName name="TIPUSU" localSheetId="4">#REF!</definedName>
    <definedName name="TIPUSU" localSheetId="5">#REF!</definedName>
    <definedName name="TIPUSU" localSheetId="12">#REF!</definedName>
    <definedName name="TIPUSU">#REF!</definedName>
    <definedName name="TIPUSU1" localSheetId="4">#REF!</definedName>
    <definedName name="TIPUSU1" localSheetId="5">#REF!</definedName>
    <definedName name="TIPUSU1" localSheetId="12">#REF!</definedName>
    <definedName name="TIPUSU1">#REF!</definedName>
    <definedName name="TIPUSU2" localSheetId="4">#REF!</definedName>
    <definedName name="TIPUSU2" localSheetId="5">#REF!</definedName>
    <definedName name="TIPUSU2" localSheetId="12">#REF!</definedName>
    <definedName name="TIPUSU2">#REF!</definedName>
    <definedName name="TIPUSU3" localSheetId="4">#REF!</definedName>
    <definedName name="TIPUSU3" localSheetId="5">#REF!</definedName>
    <definedName name="TIPUSU3" localSheetId="12">#REF!</definedName>
    <definedName name="TIPUSU3">#REF!</definedName>
    <definedName name="TIPUSUARIO" localSheetId="4">#REF!</definedName>
    <definedName name="TIPUSUARIO" localSheetId="5">#REF!</definedName>
    <definedName name="TIPUSUARIO" localSheetId="12">#REF!</definedName>
    <definedName name="TIPUSUARIO">#REF!</definedName>
    <definedName name="TIPUSUT" localSheetId="4">#REF!</definedName>
    <definedName name="TIPUSUT" localSheetId="5">#REF!</definedName>
    <definedName name="TIPUSUT" localSheetId="12">#REF!</definedName>
    <definedName name="TIPUSUT">#REF!</definedName>
    <definedName name="TIPUSUTS" localSheetId="4">#REF!</definedName>
    <definedName name="TIPUSUTS" localSheetId="5">#REF!</definedName>
    <definedName name="TIPUSUTS" localSheetId="12">#REF!</definedName>
    <definedName name="TIPUSUTS">#REF!</definedName>
    <definedName name="TIPUSUZF" localSheetId="4">#REF!</definedName>
    <definedName name="TIPUSUZF" localSheetId="5">#REF!</definedName>
    <definedName name="TIPUSUZF" localSheetId="12">#REF!</definedName>
    <definedName name="TIPUSUZF">#REF!</definedName>
    <definedName name="TIPUSUZFS" localSheetId="4">#REF!</definedName>
    <definedName name="TIPUSUZFS" localSheetId="5">#REF!</definedName>
    <definedName name="TIPUSUZFS" localSheetId="12">#REF!</definedName>
    <definedName name="TIPUSUZFS">#REF!</definedName>
    <definedName name="TIPUSUZFZF" localSheetId="4">#REF!</definedName>
    <definedName name="TIPUSUZFZF" localSheetId="5">#REF!</definedName>
    <definedName name="TIPUSUZFZF" localSheetId="12">#REF!</definedName>
    <definedName name="TIPUSUZFZF">#REF!</definedName>
    <definedName name="_xlnm.Print_Titles" localSheetId="4">'Cuadro I.3.1'!$1:$16</definedName>
    <definedName name="_xlnm.Print_Titles" localSheetId="7">'Cuadro I.6'!$1:$16</definedName>
    <definedName name="_xlnm.Print_Titles" localSheetId="14">'Cuadro S.6'!$1:$16</definedName>
    <definedName name="torres" localSheetId="4">#REF!</definedName>
    <definedName name="torres">#REF!</definedName>
    <definedName name="TOTAL" localSheetId="4">#REF!</definedName>
    <definedName name="TOTAL" localSheetId="5">#REF!</definedName>
    <definedName name="TOTAL" localSheetId="7">#REF!</definedName>
    <definedName name="TOTAL" localSheetId="10">#REF!</definedName>
    <definedName name="TOTAL" localSheetId="12">#REF!</definedName>
    <definedName name="TOTAL" localSheetId="14">#REF!</definedName>
    <definedName name="TOTAL">#REF!</definedName>
    <definedName name="TOTAL2" localSheetId="4">#REF!</definedName>
    <definedName name="TOTAL2" localSheetId="5">#REF!</definedName>
    <definedName name="TOTAL2" localSheetId="12">#REF!</definedName>
    <definedName name="TOTAL2">#REF!</definedName>
    <definedName name="Totaldepto" localSheetId="4">#REF!</definedName>
    <definedName name="Totaldepto" localSheetId="5">#REF!</definedName>
    <definedName name="Totaldepto" localSheetId="7">#REF!</definedName>
    <definedName name="Totaldepto" localSheetId="12">#REF!</definedName>
    <definedName name="Totaldepto" localSheetId="14">#REF!</definedName>
    <definedName name="Totaldepto">#REF!</definedName>
    <definedName name="Z_437BA1D0_4251_46D5_A974_7D8F7FBCEFE8_.wvu.PrintArea" localSheetId="1" hidden="1">'Cuadro I.1'!$A$1:$F$24</definedName>
    <definedName name="Z_437BA1D0_4251_46D5_A974_7D8F7FBCEFE8_.wvu.PrintArea" localSheetId="8" hidden="1">'Cuadro S.1'!$A$1:$J$14</definedName>
    <definedName name="Z_8A928032_98EE_4C1A_BA90_591F0EC9CD6A_.wvu.PrintArea" localSheetId="1" hidden="1">'Cuadro I.1'!$A$1:$F$24</definedName>
    <definedName name="Z_8A928032_98EE_4C1A_BA90_591F0EC9CD6A_.wvu.PrintArea" localSheetId="8" hidden="1">'Cuadro S.1'!$A$1:$J$14</definedName>
    <definedName name="ZF" localSheetId="2">'[1]Cuadro I.5'!#REF!</definedName>
    <definedName name="ZF" localSheetId="4">#REF!</definedName>
    <definedName name="ZF" localSheetId="5">#REF!</definedName>
    <definedName name="ZF" localSheetId="6">'Cuadro I.5'!#REF!</definedName>
    <definedName name="ZF" localSheetId="7">#REF!</definedName>
    <definedName name="ZF" localSheetId="9">'[1]Cuadro I.5'!#REF!</definedName>
    <definedName name="ZF" localSheetId="10">#REF!</definedName>
    <definedName name="ZF" localSheetId="12">#REF!</definedName>
    <definedName name="ZF" localSheetId="13">'[1]Cuadro I.5'!#REF!</definedName>
    <definedName name="ZF" localSheetId="14">#REF!</definedName>
    <definedName name="ZF">#REF!</definedName>
    <definedName name="ZF9." localSheetId="4">#REF!</definedName>
    <definedName name="ZF9." localSheetId="5">#REF!</definedName>
    <definedName name="ZF9." localSheetId="12">#REF!</definedName>
    <definedName name="ZF9.">#REF!</definedName>
    <definedName name="ZONAF" localSheetId="4">#REF!</definedName>
    <definedName name="ZONAF" localSheetId="5">#REF!</definedName>
    <definedName name="ZONAF" localSheetId="7">#REF!</definedName>
    <definedName name="ZONAF" localSheetId="10">#REF!</definedName>
    <definedName name="ZONAF" localSheetId="12">#REF!</definedName>
    <definedName name="ZONAF" localSheetId="14">#REF!</definedName>
    <definedName name="ZONAF">#REF!</definedName>
  </definedNames>
  <calcPr fullCalcOnLoad="1"/>
</workbook>
</file>

<file path=xl/sharedStrings.xml><?xml version="1.0" encoding="utf-8"?>
<sst xmlns="http://schemas.openxmlformats.org/spreadsheetml/2006/main" count="713" uniqueCount="216">
  <si>
    <t xml:space="preserve">Total </t>
  </si>
  <si>
    <t>Total</t>
  </si>
  <si>
    <t>CIIU</t>
  </si>
  <si>
    <t xml:space="preserve">Ingresos totales, según  tipo de operación  </t>
  </si>
  <si>
    <t>Cuadro I.5</t>
  </si>
  <si>
    <t>Cuadro S.1</t>
  </si>
  <si>
    <t xml:space="preserve">Salidas totales, según  tipo de operación  </t>
  </si>
  <si>
    <t>Miles de dólares FOB</t>
  </si>
  <si>
    <t xml:space="preserve">Salidas totales, según Zonas Francas  </t>
  </si>
  <si>
    <t>Cuadro I.1</t>
  </si>
  <si>
    <t>Ingresos desde el Resto del Mundo,  según país de origen</t>
  </si>
  <si>
    <t xml:space="preserve">Resto del Mundo </t>
  </si>
  <si>
    <t>T.A.N.</t>
  </si>
  <si>
    <t>Zona Franca - Zona Franca</t>
  </si>
  <si>
    <t>Usuario - Usuario misma  Zona Franca</t>
  </si>
  <si>
    <t>Descripción</t>
  </si>
  <si>
    <t>Resto del mundo</t>
  </si>
  <si>
    <t>ZF - ZF</t>
  </si>
  <si>
    <t>Usuarios - ZF</t>
  </si>
  <si>
    <t>Cuadro I.6</t>
  </si>
  <si>
    <t xml:space="preserve">Ingresos por zonas francas, según tipo de operación </t>
  </si>
  <si>
    <t>Miles de dólares CIF</t>
  </si>
  <si>
    <t>Toneladas métricas</t>
  </si>
  <si>
    <t>C</t>
  </si>
  <si>
    <t>Cuadro S.5</t>
  </si>
  <si>
    <t>Cuadro S.6</t>
  </si>
  <si>
    <t>Salidas hacia el Resto del Mundo, según país de destino</t>
  </si>
  <si>
    <t xml:space="preserve">Salidas por zonas francas, según tipo de operación </t>
  </si>
  <si>
    <t>Origen</t>
  </si>
  <si>
    <t>Cuadro I.2.1</t>
  </si>
  <si>
    <t xml:space="preserve">Ingresos por tipo de operación, según códigos de operación </t>
  </si>
  <si>
    <t xml:space="preserve">Tipo operción/ Cód. operación </t>
  </si>
  <si>
    <t>Cuadro S.2.1</t>
  </si>
  <si>
    <t xml:space="preserve">Salidas por tipo de operación, según códigos de operación </t>
  </si>
  <si>
    <t>Demás códigos de operación</t>
  </si>
  <si>
    <t>Cuadro I.4</t>
  </si>
  <si>
    <t>Cuadro S.4</t>
  </si>
  <si>
    <t xml:space="preserve">Tipo de operación </t>
  </si>
  <si>
    <t>1 Por reserva estadística se presenta un total de Zonas Francas Permanentes Especiales.</t>
  </si>
  <si>
    <t>2 Por reserva estadística, se agregan las Zonas Francas Permanentes que contienen hasta tres usuarios calificados</t>
  </si>
  <si>
    <t>Zonas Francas</t>
  </si>
  <si>
    <t>Cuadro I.2</t>
  </si>
  <si>
    <t>Zona Francas</t>
  </si>
  <si>
    <t>Total general</t>
  </si>
  <si>
    <t>Cuadro S.2</t>
  </si>
  <si>
    <t>Variación (%)</t>
  </si>
  <si>
    <t>Contribución a la variación</t>
  </si>
  <si>
    <t>2 Por reserva estadística, se agregan las Zonas Francas Permanentes que contienen hasta tres usuarios calificados.</t>
  </si>
  <si>
    <t>Usuario - Usuario misma Zona Franca</t>
  </si>
  <si>
    <t>Partidas no correlacionadas y demás sectores</t>
  </si>
  <si>
    <t>Movimiento de Mercancías en Zonas Francas</t>
  </si>
  <si>
    <t>Anexos</t>
  </si>
  <si>
    <t xml:space="preserve">Ingresos totales, según Zonas Francas - Miles de dólares CIF </t>
  </si>
  <si>
    <t>Ingresos totales, según Zonas Francas  - Toneladas métricas</t>
  </si>
  <si>
    <t>TAN</t>
  </si>
  <si>
    <t>Cuadro I.3.1</t>
  </si>
  <si>
    <t xml:space="preserve">Ingresos totales, según sección CIIU Rev 4 </t>
  </si>
  <si>
    <t>Industrias Manufactureras</t>
  </si>
  <si>
    <t>A</t>
  </si>
  <si>
    <t>Agricultura, ganadería, caza, silvicultura y pesca</t>
  </si>
  <si>
    <t>Explotación de minas y canteras</t>
  </si>
  <si>
    <t>D-E-F-G-H-I-J-K-L-M-N-O-P-Q-R-S-T-U</t>
  </si>
  <si>
    <t>Cuadro S.3.1</t>
  </si>
  <si>
    <t>Salidas totales, según sección CIIU Rev 4</t>
  </si>
  <si>
    <t>B</t>
  </si>
  <si>
    <t>** No se puede calcular la variación por no registarse información en el período base.</t>
  </si>
  <si>
    <t>* Variación superior a 1.000%</t>
  </si>
  <si>
    <t>** No se puede calcular la variación por no registarse información en los periodos o en el periodo base.</t>
  </si>
  <si>
    <t>* Variación superior a 1.000%.</t>
  </si>
  <si>
    <t>p preliminar</t>
  </si>
  <si>
    <r>
      <rPr>
        <b/>
        <sz val="8"/>
        <rFont val="Segoe UI"/>
        <family val="2"/>
      </rPr>
      <t>Fuente:</t>
    </r>
    <r>
      <rPr>
        <sz val="8"/>
        <rFont val="Segoe UI"/>
        <family val="2"/>
      </rPr>
      <t xml:space="preserve"> Zonas Francas. Cálculos DANE</t>
    </r>
  </si>
  <si>
    <r>
      <rPr>
        <vertAlign val="superscript"/>
        <sz val="8"/>
        <rFont val="Segoe UI"/>
        <family val="2"/>
      </rPr>
      <t xml:space="preserve">p </t>
    </r>
    <r>
      <rPr>
        <sz val="8"/>
        <rFont val="Segoe UI"/>
        <family val="2"/>
      </rPr>
      <t>preliminar</t>
    </r>
  </si>
  <si>
    <t xml:space="preserve">° Se incluyen en la Unión Europea los 27 países miembros actuales. </t>
  </si>
  <si>
    <t>Demás paises</t>
  </si>
  <si>
    <t>Demás paises UE</t>
  </si>
  <si>
    <t>Zonas Francas Permanentes Especiales1</t>
  </si>
  <si>
    <t>Zonas Francas Permanentes2</t>
  </si>
  <si>
    <t>Demás Zonas Francas Permanentes</t>
  </si>
  <si>
    <t>Unión Europea°</t>
  </si>
  <si>
    <t>Alemania</t>
  </si>
  <si>
    <t>España</t>
  </si>
  <si>
    <t>Italia</t>
  </si>
  <si>
    <t>Países Bajos</t>
  </si>
  <si>
    <t>Austria</t>
  </si>
  <si>
    <t>Bélgica</t>
  </si>
  <si>
    <t>Rumania</t>
  </si>
  <si>
    <t>Letonia</t>
  </si>
  <si>
    <t>Dinamarca</t>
  </si>
  <si>
    <t>Irlanda</t>
  </si>
  <si>
    <t>Polonia</t>
  </si>
  <si>
    <t>Suecia</t>
  </si>
  <si>
    <t>ALADI</t>
  </si>
  <si>
    <t>Comunidad Andina</t>
  </si>
  <si>
    <t>Bolivia</t>
  </si>
  <si>
    <t>Perú</t>
  </si>
  <si>
    <t>Ecuador</t>
  </si>
  <si>
    <t>Resto Aladi</t>
  </si>
  <si>
    <t>Brasil</t>
  </si>
  <si>
    <t>Argentina</t>
  </si>
  <si>
    <t>México</t>
  </si>
  <si>
    <t>Panamá</t>
  </si>
  <si>
    <t>Chile</t>
  </si>
  <si>
    <t>Uruguay</t>
  </si>
  <si>
    <t>Paraguay</t>
  </si>
  <si>
    <t>Cuba</t>
  </si>
  <si>
    <t>Venezuela</t>
  </si>
  <si>
    <t>Estados Unidos</t>
  </si>
  <si>
    <t>Puerto Rico</t>
  </si>
  <si>
    <t>Canadá</t>
  </si>
  <si>
    <t>Bulgaria</t>
  </si>
  <si>
    <t>Chipre</t>
  </si>
  <si>
    <t>Francia</t>
  </si>
  <si>
    <t>Portugal</t>
  </si>
  <si>
    <t>Demás países UE</t>
  </si>
  <si>
    <t>Grecia</t>
  </si>
  <si>
    <t>China</t>
  </si>
  <si>
    <t>Paises Bajos</t>
  </si>
  <si>
    <t>India</t>
  </si>
  <si>
    <t>Bahamas</t>
  </si>
  <si>
    <t>Singapur</t>
  </si>
  <si>
    <t>Demás zonas francas permanentes</t>
  </si>
  <si>
    <t>* Partidas no correlacionadas:corresponden al ingreso de mercancias del resto del mundo a zonas francas para prestarle un servicio, se identifica genericamente con el código 99.99.99.99.99 de acuerdo con la circular externa 004 de 2003 del Ministerio de Comercio Industria y Turismo.</t>
  </si>
  <si>
    <t>* Partidas no correlacionadas:corresponden a la salida de mercancias de zonas francas al resto del mundo que ingresaron para que se les prestara un servicio que ingresaron con el código 99.99.99.99.99 de acuerdo con la circular externa 004 de 2003 del Ministerio de Comercio Industria y Turismo.</t>
  </si>
  <si>
    <t>Egipto</t>
  </si>
  <si>
    <t>Guyana</t>
  </si>
  <si>
    <t>Tailandia</t>
  </si>
  <si>
    <t>Trinidad y tobago</t>
  </si>
  <si>
    <t>Febrero</t>
  </si>
  <si>
    <t>2023 (Febrero) p</t>
  </si>
  <si>
    <t>Enero - febrero</t>
  </si>
  <si>
    <t>Febrero 2024 p</t>
  </si>
  <si>
    <t xml:space="preserve"> Distribución 2024
(%) </t>
  </si>
  <si>
    <t>2024 (Febrero) p</t>
  </si>
  <si>
    <t>Cuadro I.1 
Ingresos totales, según  tipo de operación  
2024/2023 (Febrero)p</t>
  </si>
  <si>
    <t>Cuadro I.2
Ingresos totales, según Zonas Francas - Miles de dolares CIF
2024/2023 (Febrero)p</t>
  </si>
  <si>
    <t>Cuadro I.2.1 
Ingresos totales, según  Zonas Francas - Toneladas métricas 
2024/2023 (Febrero)p</t>
  </si>
  <si>
    <t>Cuadro I.3.1
Ingresos totales, según sección CIIU Rev. 4 
2024/2023 (Febrero)p</t>
  </si>
  <si>
    <t>Cuadro I.4 
Ingresos desde el Resto del Mundo, según paises de origen.
2024/2023 (Febrero)p</t>
  </si>
  <si>
    <t>Cuadro I.5 
Ingresos por Zonas Francas, según tipo de operación  
2024-2023 (Febrero)p</t>
  </si>
  <si>
    <t>Cuadro I.6 
Ingresos por tipo de operación,  según códigos de operación   
2024/2023 (Febrero)p</t>
  </si>
  <si>
    <t>Cuadro S.1 
Salidas totales, segun tipo de operación,
2024/2023 (Febrero)p</t>
  </si>
  <si>
    <t>Cuadro S.2 
Salidas totales, según Zonas Francas - Miles de dolares FOB 
2024/2023 (Febrero)p</t>
  </si>
  <si>
    <t>Cuadro S.2.1 
Salidas totales, según  Zonas Francas - Toneladas métricas
2024/2023 (Febrero)p</t>
  </si>
  <si>
    <t>Cuadro S.3.1
Salidas totales, según sección CIIU Rev. 4  
2024/2023 (Febrero)p</t>
  </si>
  <si>
    <t>Cuadro S.4 
Salidas hacia el Resto del Mundo, según paises de destino.  
2024/2023 (Febrero)p</t>
  </si>
  <si>
    <t>Cuadro S.5
 Salidas por zonas francas, según tipo de operación                                                                                                                                                                                                                                            2024/2023 (Febrero)p</t>
  </si>
  <si>
    <t>Cuadro S.6 
Salidas por tipo de operación,  según códigos de operación 
2024/2023 (Febrero)p</t>
  </si>
  <si>
    <t>Actualizado: 22 de abril de 2024</t>
  </si>
  <si>
    <t>Enero- febrero</t>
  </si>
  <si>
    <t>Enero-febrero</t>
  </si>
  <si>
    <t>ZFP Parque Central</t>
  </si>
  <si>
    <t>ZFP Internacional de Pereira</t>
  </si>
  <si>
    <t>ZFP Intexzona</t>
  </si>
  <si>
    <t>ZFP Centro Logístico Industrial del Pacífico CLIP S.A.S.</t>
  </si>
  <si>
    <t>ZFP Parque Industrial FEMSA</t>
  </si>
  <si>
    <t>ZFP de Occidente</t>
  </si>
  <si>
    <t>ZFP Cartagena</t>
  </si>
  <si>
    <t>ZFP Cúcuta</t>
  </si>
  <si>
    <t>ZFP Candelaria</t>
  </si>
  <si>
    <t>ZFP la Cayena</t>
  </si>
  <si>
    <t>ZFP Pacífico</t>
  </si>
  <si>
    <t>ZFP de Tocancipá</t>
  </si>
  <si>
    <t>ZFP Santa Marta</t>
  </si>
  <si>
    <t>ZFP Santander</t>
  </si>
  <si>
    <t>ZFP de Urabá</t>
  </si>
  <si>
    <t>ZFP Gachancipá (ZOFRANDINA)</t>
  </si>
  <si>
    <t>ZFP Shell Ep Offshore Ventures Limited – SUCURSAL COLOMBIA</t>
  </si>
  <si>
    <t>ZFP Zonamerica S.A.S.</t>
  </si>
  <si>
    <t>ZFP Internacional del Atlántico</t>
  </si>
  <si>
    <t>ZFP Cencauca(parque industrial caloto)</t>
  </si>
  <si>
    <t>ZFP SurColombiana</t>
  </si>
  <si>
    <t>ZFP Parque Industrial Dexton</t>
  </si>
  <si>
    <t>ZFP Internacional Valle De Aburrá Zofiva SAS</t>
  </si>
  <si>
    <t>ZFP Palermo</t>
  </si>
  <si>
    <t>ZFP Barranquilla</t>
  </si>
  <si>
    <t>ZFP Metropolitana</t>
  </si>
  <si>
    <t>ZFP Centro Logístico del Pacífico CELPA</t>
  </si>
  <si>
    <t>ZFP Rionegro</t>
  </si>
  <si>
    <t>ZFP Tayrona</t>
  </si>
  <si>
    <t>ZFP Palmaseca</t>
  </si>
  <si>
    <t>ZFP las Américas</t>
  </si>
  <si>
    <t>ZFP Conjunto Industrial Parque Sur</t>
  </si>
  <si>
    <t>ZFP Quindío Zona Franca S.A.</t>
  </si>
  <si>
    <t>ZFP Bogotá</t>
  </si>
  <si>
    <t>**</t>
  </si>
  <si>
    <t>*</t>
  </si>
  <si>
    <t>Malasia</t>
  </si>
  <si>
    <t xml:space="preserve">Ingreso de mercancías por cesión de derechos de almacenamiento para que sean almacenados por otros usuarios comerciales o industriales de servicios de la misma zona franca. </t>
  </si>
  <si>
    <t>Reingreso por devolución de mercancías que habían salido temporalmente para almacenamiento por otro usuario de zona franca.</t>
  </si>
  <si>
    <t>Ingreso de otra zona franca de materias primas, insumos, bienes intermedios, partes y piezas para ser procesadas, ensambladas o transformadas.</t>
  </si>
  <si>
    <t>Ingreso definitivo por compraventa de otra zona franca de maquinaria, equipos, repuestos y otras mercancías para un usuario de zona franca.</t>
  </si>
  <si>
    <t>Reingreso de mercancías que salieron a otra zona franca para recibir un servicio por un usuario de otra zona franca.</t>
  </si>
  <si>
    <t>Ingreso a un usuario industrial de zona franca del territorio nacional de mercancías sin DEX.</t>
  </si>
  <si>
    <t xml:space="preserve">Ingreso de elementos de consumo necesarios para el desarrollo de la actividad del usuario. </t>
  </si>
  <si>
    <t>Ingreso temporal desde el resto del territorio nacional de bienes finales, materias primas e insumos para agregarles servicios por parte de un usuario industrial de zona franca.</t>
  </si>
  <si>
    <t>Ingreso desde el resto del territorio nacional por reexportación de mercancías por terminación de régimen suspensivo - importación temporal de corto plazo y largo plazo.</t>
  </si>
  <si>
    <t>Ingreso de materias primas, insumos y bienes terminados que se vendan sin IVA desde el territorio aduanero nacional a usuarios industriales de bienes o de servicios o entre estos  (literal f del artículo 481 del E.T.)</t>
  </si>
  <si>
    <t>Ingreso temporal de bienes finales, materias primas, partes y piezas para recibir un servicio en zona franca.</t>
  </si>
  <si>
    <t xml:space="preserve">Ingreso desde el resto del mundo de mercancías para ser almacenadas por un usuario comercial de zona franca. </t>
  </si>
  <si>
    <t>Ingreso desde el resto del mundo de maquinaria, equipos y repuestos para el desarrollo de la actividad de un usuario de zona franca.</t>
  </si>
  <si>
    <t>Territorio aduanero nacional</t>
  </si>
  <si>
    <t xml:space="preserve">Salida de mercancías por cesión de derechos de almacenamiento para que sean almacenados por otros usuarios comerciales o industriales de sevicios de la misma zona franca. </t>
  </si>
  <si>
    <t>Salida por devolución de mercancías que se encontraban temporalmente en almacenamiento.</t>
  </si>
  <si>
    <t>Salida por (venta a otro usuario de la misma zona franca) de materias primas, insumos, bienes intermedios, maquinaria, equipos, repuestos y otras mercancías.</t>
  </si>
  <si>
    <t>Salida temporal de mercancias con destino  a otra zona franca.</t>
  </si>
  <si>
    <t>Salida definitiva por compraventa a otra zona franca de maquinaria, equipos, repuestos y otras mercancías para un usuario de zona franca.</t>
  </si>
  <si>
    <t>Salida temporal de mercancías para que se les preste un servicio por parte de otro usuario en otra zona franca.</t>
  </si>
  <si>
    <t>Salida hacia una zona franca de muestras sin valor comercial debidamente marcadas como tal.</t>
  </si>
  <si>
    <t>Salida definitiva de mercancías nacionales y/o en libre disposición.</t>
  </si>
  <si>
    <t>Salida al resto del territorio nacional de bienes de capital por importación temporal a largo plazo.</t>
  </si>
  <si>
    <t>Salida de zona franca al territorio nacional de bienes finales, materias primas e insumos que fueron objeto de un servicio en zona franca.</t>
  </si>
  <si>
    <t>Salida al territorio aduanero nacional de mercancias con declaración especial de importación</t>
  </si>
  <si>
    <t>Salida al resto del territorio nacional de mercancías para procesamiento parcial.</t>
  </si>
  <si>
    <t>Salida al resto del mundo de bienes procesados o transformados por un usuario industrial de zona franca.</t>
  </si>
  <si>
    <t xml:space="preserve">Salida de zonas francas al resto del mundo de mercancias (diferentes a maquinaria y equipo) sobre las cuales se facturó un servicio.Puede hacer referencia a corte,ensamble,tinturado ,etc.  </t>
  </si>
  <si>
    <t>Salida temporal al resto del mundo de materias primas, insumos, bienes intermedios, partes y piezas para ser transformadas.</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</si>
</sst>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0.0"/>
    <numFmt numFmtId="174" formatCode="#,##0.0"/>
    <numFmt numFmtId="175" formatCode="0_)"/>
    <numFmt numFmtId="176" formatCode="_ * #,##0.0_ ;_ * \-#,##0.0_ ;_ * &quot;-&quot;??_ ;_ @_ "/>
    <numFmt numFmtId="177" formatCode="_ * #,##0_ ;_ * \-#,##0_ ;_ * &quot;-&quot;??_ ;_ @_ "/>
    <numFmt numFmtId="178" formatCode="_-* #,##0.00\ _P_t_s_-;\-* #,##0.00\ _P_t_s_-;_-* &quot;-&quot;??\ _P_t_s_-;_-@_-"/>
    <numFmt numFmtId="179" formatCode="_(* #,##0_);_(* \(#,##0\);_(* &quot;-&quot;??_);_(@_)"/>
    <numFmt numFmtId="180" formatCode="_-* #,##0.0_-;\-* #,##0.0_-;_-* &quot;-&quot;??_-;_-@_-"/>
    <numFmt numFmtId="181" formatCode="0.0%"/>
    <numFmt numFmtId="182" formatCode="[$-240A]dddd\,\ dd&quot; de &quot;mmmm&quot; de &quot;yyyy"/>
    <numFmt numFmtId="183" formatCode="[$-240A]hh:mm:ss\ AM/PM"/>
    <numFmt numFmtId="184" formatCode="_(* #,##0.0_);_(* \(#,##0.0\);_(*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0.0000000000000"/>
    <numFmt numFmtId="200" formatCode="#,##0.00000000000000"/>
    <numFmt numFmtId="201" formatCode="#,##0.000000000000000"/>
    <numFmt numFmtId="202" formatCode="#,##0.0000000000000000"/>
    <numFmt numFmtId="203" formatCode="_ * #,##0.000_ ;_ * \-#,##0.000_ ;_ * &quot;-&quot;??_ ;_ @_ "/>
    <numFmt numFmtId="204" formatCode="0.0000"/>
    <numFmt numFmtId="205" formatCode="_-* #,##0_-;\-* #,##0_-;_-* &quot;-&quot;??_-;_-@_-"/>
    <numFmt numFmtId="206" formatCode="0.000"/>
    <numFmt numFmtId="207" formatCode="0.000000"/>
    <numFmt numFmtId="208" formatCode="0.00000"/>
    <numFmt numFmtId="209" formatCode="0.0000000"/>
    <numFmt numFmtId="210" formatCode="[$-240A]dddd\,\ d\ &quot;de&quot;\ mmmm\ &quot;de&quot;\ yyyy"/>
    <numFmt numFmtId="211" formatCode="[$-240A]h:mm:ss\ AM/PM"/>
  </numFmts>
  <fonts count="85">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1"/>
      <name val="Arial"/>
      <family val="2"/>
    </font>
    <font>
      <sz val="11"/>
      <name val="Arial"/>
      <family val="2"/>
    </font>
    <font>
      <sz val="10"/>
      <name val="MS Sans Serif"/>
      <family val="2"/>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u val="single"/>
      <sz val="7.5"/>
      <color indexed="12"/>
      <name val="Arial"/>
      <family val="2"/>
    </font>
    <font>
      <b/>
      <sz val="11"/>
      <color indexed="10"/>
      <name val="Calibri"/>
      <family val="2"/>
    </font>
    <font>
      <b/>
      <sz val="11"/>
      <color indexed="62"/>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20"/>
      <name val="Arial"/>
      <family val="2"/>
    </font>
    <font>
      <sz val="10"/>
      <name val="Segoe UI"/>
      <family val="2"/>
    </font>
    <font>
      <b/>
      <sz val="9"/>
      <name val="Segoe UI"/>
      <family val="2"/>
    </font>
    <font>
      <sz val="9"/>
      <name val="Segoe UI"/>
      <family val="2"/>
    </font>
    <font>
      <b/>
      <i/>
      <sz val="9"/>
      <name val="Segoe UI"/>
      <family val="2"/>
    </font>
    <font>
      <sz val="14"/>
      <name val="Segoe UI"/>
      <family val="2"/>
    </font>
    <font>
      <b/>
      <sz val="14"/>
      <name val="Segoe UI"/>
      <family val="2"/>
    </font>
    <font>
      <sz val="8"/>
      <name val="Segoe UI"/>
      <family val="2"/>
    </font>
    <font>
      <b/>
      <sz val="8"/>
      <name val="Segoe UI"/>
      <family val="2"/>
    </font>
    <font>
      <vertAlign val="superscript"/>
      <sz val="8"/>
      <name val="Segoe UI"/>
      <family val="2"/>
    </font>
    <font>
      <b/>
      <sz val="10"/>
      <name val="Segoe UI"/>
      <family val="2"/>
    </font>
    <font>
      <sz val="12"/>
      <name val="Segoe U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u val="single"/>
      <sz val="10"/>
      <color indexed="12"/>
      <name val="Arial"/>
      <family val="2"/>
    </font>
    <font>
      <u val="single"/>
      <sz val="9"/>
      <color indexed="20"/>
      <name val="Arial"/>
      <family val="2"/>
    </font>
    <font>
      <sz val="11"/>
      <color indexed="60"/>
      <name val="Calibri"/>
      <family val="2"/>
    </font>
    <font>
      <b/>
      <sz val="18"/>
      <color indexed="56"/>
      <name val="Cambria"/>
      <family val="2"/>
    </font>
    <font>
      <b/>
      <sz val="13"/>
      <color indexed="56"/>
      <name val="Calibri"/>
      <family val="2"/>
    </font>
    <font>
      <sz val="10"/>
      <color indexed="10"/>
      <name val="Arial"/>
      <family val="2"/>
    </font>
    <font>
      <sz val="9"/>
      <color indexed="10"/>
      <name val="Arial"/>
      <family val="2"/>
    </font>
    <font>
      <sz val="9"/>
      <color indexed="18"/>
      <name val="Arial"/>
      <family val="2"/>
    </font>
    <font>
      <u val="single"/>
      <sz val="10"/>
      <color indexed="12"/>
      <name val="Segoe UI"/>
      <family val="2"/>
    </font>
    <font>
      <b/>
      <sz val="10"/>
      <color indexed="60"/>
      <name val="Segoe UI"/>
      <family val="2"/>
    </font>
    <font>
      <b/>
      <sz val="9"/>
      <color indexed="8"/>
      <name val="Segoe UI"/>
      <family val="2"/>
    </font>
    <font>
      <b/>
      <sz val="9"/>
      <color indexed="8"/>
      <name val="Arial"/>
      <family val="2"/>
    </font>
    <font>
      <b/>
      <sz val="9"/>
      <color indexed="9"/>
      <name val="Segoe UI"/>
      <family val="2"/>
    </font>
    <font>
      <sz val="11"/>
      <color indexed="56"/>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9"/>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9"/>
      <color rgb="FFFF0000"/>
      <name val="Arial"/>
      <family val="2"/>
    </font>
    <font>
      <sz val="9"/>
      <color rgb="FF002288"/>
      <name val="Arial"/>
      <family val="2"/>
    </font>
    <font>
      <u val="single"/>
      <sz val="10"/>
      <color theme="10"/>
      <name val="Segoe UI"/>
      <family val="2"/>
    </font>
    <font>
      <b/>
      <sz val="10"/>
      <color rgb="FFB40000"/>
      <name val="Segoe UI"/>
      <family val="2"/>
    </font>
    <font>
      <b/>
      <sz val="9"/>
      <color theme="1"/>
      <name val="Segoe UI"/>
      <family val="2"/>
    </font>
    <font>
      <b/>
      <sz val="9"/>
      <color theme="1"/>
      <name val="Arial"/>
      <family val="2"/>
    </font>
    <font>
      <b/>
      <sz val="9"/>
      <color theme="0"/>
      <name val="Segoe UI"/>
      <family val="2"/>
    </font>
    <font>
      <sz val="11"/>
      <color rgb="FF1F497D"/>
      <name val="Segoe UI"/>
      <family val="2"/>
    </font>
    <font>
      <b/>
      <sz val="14"/>
      <color theme="0"/>
      <name val="Segoe UI"/>
      <family val="2"/>
    </font>
  </fonts>
  <fills count="57">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FC7CE"/>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rgb="FFEFEFEF"/>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B6004B"/>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10"/>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56"/>
      </bottom>
    </border>
    <border>
      <left/>
      <right/>
      <top/>
      <bottom style="thick">
        <color theme="4" tint="0.49998000264167786"/>
      </bottom>
    </border>
    <border>
      <left/>
      <right/>
      <top/>
      <bottom style="thick">
        <color indexed="27"/>
      </bottom>
    </border>
    <border>
      <left/>
      <right/>
      <top/>
      <bottom style="medium">
        <color theme="4" tint="0.39998000860214233"/>
      </bottom>
    </border>
    <border>
      <left/>
      <right/>
      <top/>
      <bottom style="medium">
        <color indexed="27"/>
      </bottom>
    </border>
    <border>
      <left/>
      <right/>
      <top style="thin">
        <color theme="4"/>
      </top>
      <bottom style="double">
        <color theme="4"/>
      </bottom>
    </border>
    <border>
      <left/>
      <right/>
      <top style="thin">
        <color indexed="56"/>
      </top>
      <bottom style="double">
        <color indexed="56"/>
      </bottom>
    </border>
    <border>
      <left/>
      <right/>
      <top/>
      <bottom style="medium"/>
    </border>
    <border>
      <left/>
      <right style="medium"/>
      <top/>
      <bottom/>
    </border>
    <border>
      <left/>
      <right style="medium"/>
      <top/>
      <bottom style="medium"/>
    </border>
    <border>
      <left style="medium"/>
      <right/>
      <top/>
      <bottom/>
    </border>
    <border>
      <left style="medium"/>
      <right/>
      <top/>
      <bottom style="medium"/>
    </border>
    <border>
      <left/>
      <right/>
      <top style="medium"/>
      <bottom/>
    </border>
    <border>
      <left>
        <color indexed="63"/>
      </left>
      <right>
        <color indexed="63"/>
      </right>
      <top>
        <color indexed="63"/>
      </top>
      <bottom style="thin">
        <color theme="4" tint="0.39998000860214233"/>
      </bottom>
    </border>
    <border>
      <left/>
      <right/>
      <top style="medium"/>
      <bottom style="medium"/>
    </border>
    <border>
      <left>
        <color indexed="63"/>
      </left>
      <right>
        <color indexed="63"/>
      </right>
      <top>
        <color indexed="63"/>
      </top>
      <bottom style="thin"/>
    </border>
    <border>
      <left style="medium"/>
      <right/>
      <top style="medium"/>
      <bottom/>
    </border>
    <border>
      <left/>
      <right style="medium"/>
      <top style="medium"/>
      <bottom/>
    </border>
    <border>
      <left style="medium"/>
      <right/>
      <top/>
      <bottom style="double"/>
    </border>
    <border>
      <left/>
      <right style="medium"/>
      <top/>
      <bottom style="double"/>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2" borderId="0" applyNumberFormat="0" applyBorder="0" applyAlignment="0" applyProtection="0"/>
    <xf numFmtId="0" fontId="56"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4"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56"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6" fillId="15" borderId="0" applyNumberFormat="0" applyBorder="0" applyAlignment="0" applyProtection="0"/>
    <xf numFmtId="0" fontId="56"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17" borderId="0" applyNumberFormat="0" applyBorder="0" applyAlignment="0" applyProtection="0"/>
    <xf numFmtId="0" fontId="56"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20" borderId="0" applyNumberFormat="0" applyBorder="0" applyAlignment="0" applyProtection="0"/>
    <xf numFmtId="0" fontId="57" fillId="21" borderId="0" applyNumberFormat="0" applyBorder="0" applyAlignment="0" applyProtection="0"/>
    <xf numFmtId="0" fontId="9" fillId="11" borderId="0" applyNumberFormat="0" applyBorder="0" applyAlignment="0" applyProtection="0"/>
    <xf numFmtId="0" fontId="57" fillId="22" borderId="0" applyNumberFormat="0" applyBorder="0" applyAlignment="0" applyProtection="0"/>
    <xf numFmtId="0" fontId="9" fillId="23" borderId="0" applyNumberFormat="0" applyBorder="0" applyAlignment="0" applyProtection="0"/>
    <xf numFmtId="0" fontId="57" fillId="24" borderId="0" applyNumberFormat="0" applyBorder="0" applyAlignment="0" applyProtection="0"/>
    <xf numFmtId="0" fontId="9" fillId="25" borderId="0" applyNumberFormat="0" applyBorder="0" applyAlignment="0" applyProtection="0"/>
    <xf numFmtId="0" fontId="57" fillId="26" borderId="0" applyNumberFormat="0" applyBorder="0" applyAlignment="0" applyProtection="0"/>
    <xf numFmtId="0" fontId="9" fillId="18" borderId="0" applyNumberFormat="0" applyBorder="0" applyAlignment="0" applyProtection="0"/>
    <xf numFmtId="0" fontId="57" fillId="27" borderId="0" applyNumberFormat="0" applyBorder="0" applyAlignment="0" applyProtection="0"/>
    <xf numFmtId="0" fontId="9" fillId="11" borderId="0" applyNumberFormat="0" applyBorder="0" applyAlignment="0" applyProtection="0"/>
    <xf numFmtId="0" fontId="57" fillId="28" borderId="0" applyNumberFormat="0" applyBorder="0" applyAlignment="0" applyProtection="0"/>
    <xf numFmtId="0" fontId="9" fillId="5" borderId="0" applyNumberFormat="0" applyBorder="0" applyAlignment="0" applyProtection="0"/>
    <xf numFmtId="0" fontId="58" fillId="29" borderId="0" applyNumberFormat="0" applyBorder="0" applyAlignment="0" applyProtection="0"/>
    <xf numFmtId="0" fontId="10" fillId="11" borderId="0" applyNumberFormat="0" applyBorder="0" applyAlignment="0" applyProtection="0"/>
    <xf numFmtId="0" fontId="59" fillId="30" borderId="1" applyNumberFormat="0" applyAlignment="0" applyProtection="0"/>
    <xf numFmtId="0" fontId="19" fillId="31" borderId="2" applyNumberFormat="0" applyAlignment="0" applyProtection="0"/>
    <xf numFmtId="0" fontId="60" fillId="32" borderId="3" applyNumberFormat="0" applyAlignment="0" applyProtection="0"/>
    <xf numFmtId="0" fontId="11" fillId="33" borderId="4" applyNumberFormat="0" applyAlignment="0" applyProtection="0"/>
    <xf numFmtId="0" fontId="61" fillId="0" borderId="5" applyNumberFormat="0" applyFill="0" applyAlignment="0" applyProtection="0"/>
    <xf numFmtId="0" fontId="15"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57" fillId="34" borderId="0" applyNumberFormat="0" applyBorder="0" applyAlignment="0" applyProtection="0"/>
    <xf numFmtId="0" fontId="9" fillId="35" borderId="0" applyNumberFormat="0" applyBorder="0" applyAlignment="0" applyProtection="0"/>
    <xf numFmtId="0" fontId="57" fillId="36" borderId="0" applyNumberFormat="0" applyBorder="0" applyAlignment="0" applyProtection="0"/>
    <xf numFmtId="0" fontId="9" fillId="23" borderId="0" applyNumberFormat="0" applyBorder="0" applyAlignment="0" applyProtection="0"/>
    <xf numFmtId="0" fontId="57" fillId="37" borderId="0" applyNumberFormat="0" applyBorder="0" applyAlignment="0" applyProtection="0"/>
    <xf numFmtId="0" fontId="9" fillId="25" borderId="0" applyNumberFormat="0" applyBorder="0" applyAlignment="0" applyProtection="0"/>
    <xf numFmtId="0" fontId="57" fillId="38" borderId="0" applyNumberFormat="0" applyBorder="0" applyAlignment="0" applyProtection="0"/>
    <xf numFmtId="0" fontId="9" fillId="39" borderId="0" applyNumberFormat="0" applyBorder="0" applyAlignment="0" applyProtection="0"/>
    <xf numFmtId="0" fontId="57" fillId="40" borderId="0" applyNumberFormat="0" applyBorder="0" applyAlignment="0" applyProtection="0"/>
    <xf numFmtId="0" fontId="9" fillId="41" borderId="0" applyNumberFormat="0" applyBorder="0" applyAlignment="0" applyProtection="0"/>
    <xf numFmtId="0" fontId="57" fillId="42" borderId="0" applyNumberFormat="0" applyBorder="0" applyAlignment="0" applyProtection="0"/>
    <xf numFmtId="0" fontId="9" fillId="43" borderId="0" applyNumberFormat="0" applyBorder="0" applyAlignment="0" applyProtection="0"/>
    <xf numFmtId="0" fontId="64" fillId="44" borderId="1" applyNumberFormat="0" applyAlignment="0" applyProtection="0"/>
    <xf numFmtId="0" fontId="12" fillId="16" borderId="2" applyNumberFormat="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66" fillId="0" borderId="0" applyNumberFormat="0" applyFill="0" applyBorder="0" applyAlignment="0" applyProtection="0"/>
    <xf numFmtId="0" fontId="67" fillId="45" borderId="0" applyNumberFormat="0" applyBorder="0" applyAlignment="0" applyProtection="0"/>
    <xf numFmtId="0" fontId="13" fillId="46"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1" fontId="8" fillId="0" borderId="0" applyFont="0" applyFill="0" applyBorder="0" applyAlignment="0" applyProtection="0"/>
    <xf numFmtId="172" fontId="0" fillId="0" borderId="0" applyFont="0" applyFill="0" applyBorder="0" applyAlignment="0" applyProtection="0"/>
    <xf numFmtId="178" fontId="0"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47" borderId="0" applyNumberFormat="0" applyBorder="0" applyAlignment="0" applyProtection="0"/>
    <xf numFmtId="0" fontId="21" fillId="16" borderId="0" applyNumberFormat="0" applyBorder="0" applyAlignment="0" applyProtection="0"/>
    <xf numFmtId="0" fontId="0" fillId="0" borderId="0">
      <alignment/>
      <protection/>
    </xf>
    <xf numFmtId="0" fontId="8"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8" borderId="8"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56" fillId="48" borderId="8" applyNumberFormat="0" applyFont="0" applyAlignment="0" applyProtection="0"/>
    <xf numFmtId="0" fontId="56" fillId="48"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9" fillId="30" borderId="10" applyNumberFormat="0" applyAlignment="0" applyProtection="0"/>
    <xf numFmtId="0" fontId="14" fillId="31" borderId="11" applyNumberFormat="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0" applyNumberFormat="0" applyFill="0" applyBorder="0" applyAlignment="0" applyProtection="0"/>
    <xf numFmtId="0" fontId="16" fillId="0" borderId="0" applyNumberFormat="0" applyFill="0" applyBorder="0" applyAlignment="0" applyProtection="0"/>
    <xf numFmtId="0" fontId="72" fillId="0" borderId="0" applyNumberFormat="0" applyFill="0" applyBorder="0" applyAlignment="0" applyProtection="0"/>
    <xf numFmtId="0" fontId="23" fillId="0" borderId="12" applyNumberFormat="0" applyFill="0" applyAlignment="0" applyProtection="0"/>
    <xf numFmtId="0" fontId="73" fillId="0" borderId="13" applyNumberFormat="0" applyFill="0" applyAlignment="0" applyProtection="0"/>
    <xf numFmtId="0" fontId="24" fillId="0" borderId="14" applyNumberFormat="0" applyFill="0" applyAlignment="0" applyProtection="0"/>
    <xf numFmtId="0" fontId="63" fillId="0" borderId="15" applyNumberFormat="0" applyFill="0" applyAlignment="0" applyProtection="0"/>
    <xf numFmtId="0" fontId="20" fillId="0" borderId="16" applyNumberFormat="0" applyFill="0" applyAlignment="0" applyProtection="0"/>
    <xf numFmtId="0" fontId="22" fillId="0" borderId="0" applyNumberFormat="0" applyFill="0" applyBorder="0" applyAlignment="0" applyProtection="0"/>
    <xf numFmtId="0" fontId="74" fillId="0" borderId="17" applyNumberFormat="0" applyFill="0" applyAlignment="0" applyProtection="0"/>
    <xf numFmtId="0" fontId="17" fillId="0" borderId="18" applyNumberFormat="0" applyFill="0" applyAlignment="0" applyProtection="0"/>
  </cellStyleXfs>
  <cellXfs count="433">
    <xf numFmtId="0" fontId="0" fillId="0" borderId="0" xfId="0" applyAlignment="1">
      <alignment/>
    </xf>
    <xf numFmtId="0" fontId="0" fillId="31" borderId="0" xfId="0" applyFont="1" applyFill="1" applyAlignment="1">
      <alignment/>
    </xf>
    <xf numFmtId="0" fontId="0" fillId="49" borderId="0" xfId="0" applyFont="1" applyFill="1" applyAlignment="1">
      <alignment/>
    </xf>
    <xf numFmtId="0" fontId="0" fillId="49" borderId="0" xfId="118" applyFont="1" applyFill="1">
      <alignment/>
      <protection/>
    </xf>
    <xf numFmtId="175" fontId="3" fillId="49" borderId="0" xfId="0" applyNumberFormat="1" applyFont="1" applyFill="1" applyBorder="1" applyAlignment="1" applyProtection="1">
      <alignment horizontal="left"/>
      <protection/>
    </xf>
    <xf numFmtId="0" fontId="3" fillId="49" borderId="0" xfId="0" applyFont="1" applyFill="1" applyAlignment="1">
      <alignment/>
    </xf>
    <xf numFmtId="0" fontId="0" fillId="49" borderId="0" xfId="118" applyFont="1" applyFill="1" applyBorder="1">
      <alignment/>
      <protection/>
    </xf>
    <xf numFmtId="0" fontId="3" fillId="49" borderId="0" xfId="118" applyFont="1" applyFill="1">
      <alignment/>
      <protection/>
    </xf>
    <xf numFmtId="0" fontId="2" fillId="49" borderId="0" xfId="0" applyFont="1" applyFill="1" applyAlignment="1">
      <alignment/>
    </xf>
    <xf numFmtId="177" fontId="4" fillId="49" borderId="0" xfId="105" applyNumberFormat="1" applyFont="1" applyFill="1" applyBorder="1" applyAlignment="1">
      <alignment/>
    </xf>
    <xf numFmtId="0" fontId="0" fillId="49" borderId="0" xfId="0" applyFont="1" applyFill="1" applyAlignment="1">
      <alignment wrapText="1"/>
    </xf>
    <xf numFmtId="0" fontId="3" fillId="49" borderId="0" xfId="118" applyFont="1" applyFill="1" applyBorder="1">
      <alignment/>
      <protection/>
    </xf>
    <xf numFmtId="0" fontId="4" fillId="49" borderId="0" xfId="118" applyFont="1" applyFill="1">
      <alignment/>
      <protection/>
    </xf>
    <xf numFmtId="0" fontId="7" fillId="49" borderId="0" xfId="118" applyFont="1" applyFill="1">
      <alignment/>
      <protection/>
    </xf>
    <xf numFmtId="0" fontId="5" fillId="49" borderId="0" xfId="118" applyFont="1" applyFill="1">
      <alignment/>
      <protection/>
    </xf>
    <xf numFmtId="0" fontId="0" fillId="49" borderId="0" xfId="0" applyFont="1" applyFill="1" applyAlignment="1">
      <alignment/>
    </xf>
    <xf numFmtId="177" fontId="5" fillId="50" borderId="0" xfId="105" applyNumberFormat="1" applyFont="1" applyFill="1" applyBorder="1" applyAlignment="1">
      <alignment/>
    </xf>
    <xf numFmtId="175" fontId="3" fillId="49" borderId="0" xfId="0" applyNumberFormat="1" applyFont="1" applyFill="1" applyBorder="1" applyAlignment="1" applyProtection="1">
      <alignment wrapText="1"/>
      <protection/>
    </xf>
    <xf numFmtId="0" fontId="3" fillId="49" borderId="0" xfId="118" applyFont="1" applyFill="1" applyBorder="1" applyAlignment="1">
      <alignment vertical="center"/>
      <protection/>
    </xf>
    <xf numFmtId="0" fontId="0" fillId="49" borderId="0" xfId="120" applyFont="1" applyFill="1">
      <alignment/>
      <protection/>
    </xf>
    <xf numFmtId="0" fontId="0" fillId="49" borderId="0" xfId="120" applyFont="1" applyFill="1" applyAlignment="1">
      <alignment/>
      <protection/>
    </xf>
    <xf numFmtId="0" fontId="7" fillId="49" borderId="0" xfId="120" applyFont="1" applyFill="1">
      <alignment/>
      <protection/>
    </xf>
    <xf numFmtId="0" fontId="7" fillId="49" borderId="19" xfId="120" applyFont="1" applyFill="1" applyBorder="1">
      <alignment/>
      <protection/>
    </xf>
    <xf numFmtId="0" fontId="0" fillId="49" borderId="0" xfId="120" applyFont="1" applyFill="1" applyBorder="1">
      <alignment/>
      <protection/>
    </xf>
    <xf numFmtId="0" fontId="5" fillId="49" borderId="0" xfId="120" applyFont="1" applyFill="1">
      <alignment/>
      <protection/>
    </xf>
    <xf numFmtId="0" fontId="3" fillId="49" borderId="0" xfId="120" applyFont="1" applyFill="1">
      <alignment/>
      <protection/>
    </xf>
    <xf numFmtId="0" fontId="2" fillId="49" borderId="0" xfId="120" applyFont="1" applyFill="1">
      <alignment/>
      <protection/>
    </xf>
    <xf numFmtId="177" fontId="0" fillId="49" borderId="0" xfId="105" applyNumberFormat="1" applyFont="1" applyFill="1" applyBorder="1" applyAlignment="1">
      <alignment/>
    </xf>
    <xf numFmtId="0" fontId="0" fillId="49" borderId="0" xfId="130" applyFont="1" applyFill="1" applyBorder="1">
      <alignment/>
      <protection/>
    </xf>
    <xf numFmtId="0" fontId="3" fillId="49" borderId="0" xfId="120" applyFont="1" applyFill="1" applyBorder="1" applyAlignment="1" applyProtection="1">
      <alignment horizontal="left"/>
      <protection/>
    </xf>
    <xf numFmtId="0" fontId="3" fillId="49" borderId="0" xfId="131" applyFont="1" applyFill="1" applyBorder="1">
      <alignment/>
      <protection/>
    </xf>
    <xf numFmtId="0" fontId="0" fillId="49" borderId="0" xfId="131" applyFont="1" applyFill="1" applyBorder="1">
      <alignment/>
      <protection/>
    </xf>
    <xf numFmtId="177" fontId="0" fillId="49" borderId="0" xfId="105" applyNumberFormat="1" applyFont="1" applyFill="1" applyAlignment="1">
      <alignment/>
    </xf>
    <xf numFmtId="0" fontId="0" fillId="49" borderId="0" xfId="120" applyFont="1" applyFill="1" applyAlignment="1">
      <alignment horizontal="right"/>
      <protection/>
    </xf>
    <xf numFmtId="176" fontId="0" fillId="49" borderId="0" xfId="105" applyNumberFormat="1" applyFont="1" applyFill="1" applyAlignment="1">
      <alignment/>
    </xf>
    <xf numFmtId="3" fontId="2" fillId="49" borderId="0" xfId="120" applyNumberFormat="1" applyFont="1" applyFill="1">
      <alignment/>
      <protection/>
    </xf>
    <xf numFmtId="3" fontId="2" fillId="49" borderId="0" xfId="120" applyNumberFormat="1" applyFont="1" applyFill="1" applyBorder="1" applyAlignment="1">
      <alignment horizontal="right"/>
      <protection/>
    </xf>
    <xf numFmtId="0" fontId="0" fillId="49" borderId="0" xfId="118" applyFont="1" applyFill="1" applyBorder="1" applyAlignment="1">
      <alignment wrapText="1"/>
      <protection/>
    </xf>
    <xf numFmtId="176" fontId="4" fillId="49" borderId="0" xfId="105" applyNumberFormat="1" applyFont="1" applyFill="1" applyBorder="1" applyAlignment="1">
      <alignment horizontal="right"/>
    </xf>
    <xf numFmtId="0" fontId="0" fillId="49" borderId="0" xfId="120" applyFont="1" applyFill="1" applyAlignment="1">
      <alignment vertical="top"/>
      <protection/>
    </xf>
    <xf numFmtId="3" fontId="4" fillId="49" borderId="0" xfId="105" applyNumberFormat="1" applyFont="1" applyFill="1" applyBorder="1" applyAlignment="1">
      <alignment horizontal="right"/>
    </xf>
    <xf numFmtId="0" fontId="0" fillId="49" borderId="0" xfId="118" applyFont="1" applyFill="1" applyAlignment="1">
      <alignment horizontal="center" vertical="center"/>
      <protection/>
    </xf>
    <xf numFmtId="177" fontId="0" fillId="49" borderId="0" xfId="120" applyNumberFormat="1" applyFont="1" applyFill="1">
      <alignment/>
      <protection/>
    </xf>
    <xf numFmtId="3" fontId="3" fillId="49" borderId="0" xfId="120" applyNumberFormat="1" applyFont="1" applyFill="1">
      <alignment/>
      <protection/>
    </xf>
    <xf numFmtId="174" fontId="3" fillId="49" borderId="0" xfId="120" applyNumberFormat="1" applyFont="1" applyFill="1">
      <alignment/>
      <protection/>
    </xf>
    <xf numFmtId="177" fontId="3" fillId="49" borderId="0" xfId="105" applyNumberFormat="1" applyFont="1" applyFill="1" applyAlignment="1">
      <alignment/>
    </xf>
    <xf numFmtId="43" fontId="0" fillId="49" borderId="0" xfId="118" applyNumberFormat="1" applyFont="1" applyFill="1">
      <alignment/>
      <protection/>
    </xf>
    <xf numFmtId="3" fontId="0" fillId="49" borderId="0" xfId="120" applyNumberFormat="1" applyFont="1" applyFill="1">
      <alignment/>
      <protection/>
    </xf>
    <xf numFmtId="177" fontId="0" fillId="49" borderId="0" xfId="105" applyNumberFormat="1" applyFont="1" applyFill="1" applyAlignment="1">
      <alignment/>
    </xf>
    <xf numFmtId="0" fontId="6" fillId="49" borderId="0" xfId="120" applyFont="1" applyFill="1" applyBorder="1" applyAlignment="1">
      <alignment horizontal="left"/>
      <protection/>
    </xf>
    <xf numFmtId="176" fontId="3" fillId="49" borderId="0" xfId="105" applyNumberFormat="1" applyFont="1" applyFill="1" applyAlignment="1">
      <alignment/>
    </xf>
    <xf numFmtId="176" fontId="0" fillId="49" borderId="0" xfId="105" applyNumberFormat="1" applyFont="1" applyFill="1" applyAlignment="1">
      <alignment/>
    </xf>
    <xf numFmtId="176" fontId="7" fillId="49" borderId="0" xfId="105" applyNumberFormat="1" applyFont="1" applyFill="1" applyAlignment="1">
      <alignment/>
    </xf>
    <xf numFmtId="172" fontId="0" fillId="49" borderId="0" xfId="105" applyFont="1" applyFill="1" applyAlignment="1">
      <alignment/>
    </xf>
    <xf numFmtId="172" fontId="3" fillId="49" borderId="0" xfId="105" applyFont="1" applyFill="1" applyAlignment="1">
      <alignment/>
    </xf>
    <xf numFmtId="0" fontId="0" fillId="49" borderId="0" xfId="120" applyFont="1" applyFill="1" applyAlignment="1">
      <alignment vertical="center"/>
      <protection/>
    </xf>
    <xf numFmtId="3" fontId="4" fillId="49" borderId="0" xfId="120" applyNumberFormat="1" applyFont="1" applyFill="1" applyBorder="1" applyAlignment="1">
      <alignment horizontal="right"/>
      <protection/>
    </xf>
    <xf numFmtId="0" fontId="4" fillId="49" borderId="0" xfId="120" applyFont="1" applyFill="1">
      <alignment/>
      <protection/>
    </xf>
    <xf numFmtId="0" fontId="0" fillId="49" borderId="0" xfId="120" applyFont="1" applyFill="1" applyAlignment="1">
      <alignment wrapText="1"/>
      <protection/>
    </xf>
    <xf numFmtId="177" fontId="0" fillId="49" borderId="0" xfId="120" applyNumberFormat="1" applyFont="1" applyFill="1" applyBorder="1">
      <alignment/>
      <protection/>
    </xf>
    <xf numFmtId="0" fontId="0" fillId="49" borderId="0" xfId="120" applyNumberFormat="1" applyFill="1" applyBorder="1">
      <alignment/>
      <protection/>
    </xf>
    <xf numFmtId="0" fontId="74" fillId="51" borderId="0" xfId="120" applyFont="1" applyFill="1" applyBorder="1">
      <alignment/>
      <protection/>
    </xf>
    <xf numFmtId="3" fontId="0" fillId="49" borderId="0" xfId="120" applyNumberFormat="1" applyFont="1" applyFill="1" applyBorder="1">
      <alignment/>
      <protection/>
    </xf>
    <xf numFmtId="0" fontId="0" fillId="49" borderId="0" xfId="120" applyFont="1" applyFill="1" applyAlignment="1">
      <alignment horizontal="right" wrapText="1"/>
      <protection/>
    </xf>
    <xf numFmtId="173" fontId="4" fillId="49" borderId="0" xfId="133" applyNumberFormat="1" applyFont="1" applyFill="1" applyBorder="1" applyAlignment="1">
      <alignment/>
      <protection/>
    </xf>
    <xf numFmtId="173" fontId="0" fillId="49" borderId="0" xfId="120" applyNumberFormat="1" applyFont="1" applyFill="1">
      <alignment/>
      <protection/>
    </xf>
    <xf numFmtId="0" fontId="75" fillId="49" borderId="0" xfId="120" applyFont="1" applyFill="1">
      <alignment/>
      <protection/>
    </xf>
    <xf numFmtId="0" fontId="76" fillId="49" borderId="0" xfId="120" applyFont="1" applyFill="1">
      <alignment/>
      <protection/>
    </xf>
    <xf numFmtId="0" fontId="0" fillId="49" borderId="0" xfId="118" applyFont="1" applyFill="1" applyAlignment="1">
      <alignment horizontal="left" vertical="top"/>
      <protection/>
    </xf>
    <xf numFmtId="177" fontId="0" fillId="49" borderId="0" xfId="0" applyNumberFormat="1" applyFont="1" applyFill="1" applyAlignment="1">
      <alignment/>
    </xf>
    <xf numFmtId="181" fontId="0" fillId="49" borderId="0" xfId="140" applyNumberFormat="1" applyFont="1" applyFill="1" applyAlignment="1">
      <alignment/>
    </xf>
    <xf numFmtId="173" fontId="3" fillId="49" borderId="0" xfId="120" applyNumberFormat="1" applyFont="1" applyFill="1">
      <alignment/>
      <protection/>
    </xf>
    <xf numFmtId="0" fontId="0" fillId="49" borderId="0" xfId="120" applyFont="1" applyFill="1" applyAlignment="1">
      <alignment horizontal="center"/>
      <protection/>
    </xf>
    <xf numFmtId="0" fontId="0" fillId="49" borderId="0" xfId="118" applyFont="1" applyFill="1" applyAlignment="1">
      <alignment horizontal="center"/>
      <protection/>
    </xf>
    <xf numFmtId="3" fontId="0" fillId="49" borderId="0" xfId="0" applyNumberFormat="1" applyFont="1" applyFill="1" applyAlignment="1">
      <alignment/>
    </xf>
    <xf numFmtId="3" fontId="3" fillId="49" borderId="0" xfId="120" applyNumberFormat="1" applyFont="1" applyFill="1" applyBorder="1">
      <alignment/>
      <protection/>
    </xf>
    <xf numFmtId="0" fontId="0" fillId="49" borderId="0" xfId="120" applyFont="1" applyFill="1" applyBorder="1" applyAlignment="1">
      <alignment vertical="center"/>
      <protection/>
    </xf>
    <xf numFmtId="3" fontId="0" fillId="49" borderId="0" xfId="120" applyNumberFormat="1" applyFont="1" applyFill="1" applyBorder="1" applyAlignment="1">
      <alignment vertical="center"/>
      <protection/>
    </xf>
    <xf numFmtId="0" fontId="3" fillId="49" borderId="0" xfId="120" applyFont="1" applyFill="1" applyBorder="1">
      <alignment/>
      <protection/>
    </xf>
    <xf numFmtId="0" fontId="4" fillId="49" borderId="0" xfId="0" applyFont="1" applyFill="1" applyBorder="1" applyAlignment="1">
      <alignment/>
    </xf>
    <xf numFmtId="177" fontId="4" fillId="49" borderId="0" xfId="105" applyNumberFormat="1" applyFont="1" applyFill="1" applyBorder="1" applyAlignment="1">
      <alignment/>
    </xf>
    <xf numFmtId="0" fontId="0" fillId="49" borderId="0" xfId="120" applyFont="1" applyFill="1">
      <alignment/>
      <protection/>
    </xf>
    <xf numFmtId="0" fontId="0" fillId="49" borderId="0" xfId="120" applyFont="1" applyFill="1" applyBorder="1">
      <alignment/>
      <protection/>
    </xf>
    <xf numFmtId="177" fontId="3" fillId="49" borderId="0" xfId="120" applyNumberFormat="1" applyFont="1" applyFill="1">
      <alignment/>
      <protection/>
    </xf>
    <xf numFmtId="3" fontId="4" fillId="49" borderId="0" xfId="111" applyNumberFormat="1" applyFont="1" applyFill="1" applyBorder="1" applyAlignment="1">
      <alignment/>
    </xf>
    <xf numFmtId="174" fontId="4" fillId="49" borderId="0" xfId="111" applyNumberFormat="1" applyFont="1" applyFill="1" applyBorder="1" applyAlignment="1">
      <alignment horizontal="right"/>
    </xf>
    <xf numFmtId="174" fontId="4" fillId="49" borderId="0" xfId="111" applyNumberFormat="1" applyFont="1" applyFill="1" applyBorder="1" applyAlignment="1">
      <alignment/>
    </xf>
    <xf numFmtId="43" fontId="3" fillId="49" borderId="0" xfId="118" applyNumberFormat="1" applyFont="1" applyFill="1">
      <alignment/>
      <protection/>
    </xf>
    <xf numFmtId="3" fontId="3" fillId="49" borderId="0" xfId="131" applyNumberFormat="1" applyFont="1" applyFill="1" applyBorder="1">
      <alignment/>
      <protection/>
    </xf>
    <xf numFmtId="0" fontId="77" fillId="49" borderId="0" xfId="0" applyFont="1" applyFill="1" applyBorder="1" applyAlignment="1">
      <alignment vertical="center" wrapText="1"/>
    </xf>
    <xf numFmtId="174" fontId="0" fillId="49" borderId="19" xfId="120" applyNumberFormat="1" applyFont="1" applyFill="1" applyBorder="1" applyAlignment="1">
      <alignment horizontal="right"/>
      <protection/>
    </xf>
    <xf numFmtId="3" fontId="0" fillId="49" borderId="0" xfId="120" applyNumberFormat="1" applyFont="1" applyFill="1" applyAlignment="1">
      <alignment wrapText="1"/>
      <protection/>
    </xf>
    <xf numFmtId="3" fontId="0" fillId="49" borderId="0" xfId="0" applyNumberFormat="1" applyFont="1" applyFill="1" applyBorder="1" applyAlignment="1">
      <alignment/>
    </xf>
    <xf numFmtId="3" fontId="4" fillId="49" borderId="0" xfId="118" applyNumberFormat="1" applyFont="1" applyFill="1" applyBorder="1">
      <alignment/>
      <protection/>
    </xf>
    <xf numFmtId="0" fontId="2" fillId="49" borderId="0" xfId="120" applyFont="1" applyFill="1">
      <alignment/>
      <protection/>
    </xf>
    <xf numFmtId="3" fontId="3" fillId="49" borderId="0" xfId="120" applyNumberFormat="1" applyFont="1" applyFill="1">
      <alignment/>
      <protection/>
    </xf>
    <xf numFmtId="173" fontId="3" fillId="49" borderId="0" xfId="131" applyNumberFormat="1" applyFont="1" applyFill="1" applyBorder="1">
      <alignment/>
      <protection/>
    </xf>
    <xf numFmtId="0" fontId="2" fillId="49" borderId="0" xfId="120" applyFont="1" applyFill="1" applyAlignment="1">
      <alignment horizontal="left" wrapText="1"/>
      <protection/>
    </xf>
    <xf numFmtId="3" fontId="0" fillId="49" borderId="0" xfId="0" applyNumberFormat="1" applyFont="1" applyFill="1" applyBorder="1" applyAlignment="1">
      <alignment wrapText="1"/>
    </xf>
    <xf numFmtId="3" fontId="0" fillId="49" borderId="19" xfId="0" applyNumberFormat="1" applyFont="1" applyFill="1" applyBorder="1" applyAlignment="1">
      <alignment horizontal="right"/>
    </xf>
    <xf numFmtId="3" fontId="0" fillId="49" borderId="0" xfId="120" applyNumberFormat="1" applyFont="1" applyFill="1" applyBorder="1" applyAlignment="1">
      <alignment horizontal="right"/>
      <protection/>
    </xf>
    <xf numFmtId="177" fontId="0" fillId="49" borderId="0" xfId="120" applyNumberFormat="1" applyFont="1" applyFill="1" applyBorder="1" applyAlignment="1">
      <alignment horizontal="right"/>
      <protection/>
    </xf>
    <xf numFmtId="0" fontId="2" fillId="49" borderId="0" xfId="120" applyFont="1" applyFill="1" applyAlignment="1">
      <alignment wrapText="1"/>
      <protection/>
    </xf>
    <xf numFmtId="174" fontId="75" fillId="49" borderId="0" xfId="111" applyNumberFormat="1" applyFont="1" applyFill="1" applyBorder="1" applyAlignment="1">
      <alignment horizontal="right"/>
    </xf>
    <xf numFmtId="173" fontId="0" fillId="49" borderId="0" xfId="131" applyNumberFormat="1" applyFont="1" applyFill="1" applyBorder="1">
      <alignment/>
      <protection/>
    </xf>
    <xf numFmtId="0" fontId="25" fillId="49" borderId="0" xfId="0" applyFont="1" applyFill="1" applyBorder="1" applyAlignment="1">
      <alignment vertical="center" wrapText="1"/>
    </xf>
    <xf numFmtId="0" fontId="4" fillId="49" borderId="0" xfId="0" applyFont="1" applyFill="1" applyBorder="1" applyAlignment="1">
      <alignment vertical="center" wrapText="1"/>
    </xf>
    <xf numFmtId="0" fontId="25" fillId="49" borderId="0" xfId="120" applyFont="1" applyFill="1" applyBorder="1" applyAlignment="1">
      <alignment vertical="center" wrapText="1"/>
      <protection/>
    </xf>
    <xf numFmtId="0" fontId="77" fillId="49" borderId="0" xfId="120" applyFont="1" applyFill="1" applyBorder="1" applyAlignment="1">
      <alignment vertical="center" wrapText="1"/>
      <protection/>
    </xf>
    <xf numFmtId="0" fontId="78" fillId="49" borderId="20" xfId="100" applyFont="1" applyFill="1" applyBorder="1" applyAlignment="1" applyProtection="1">
      <alignment horizontal="left"/>
      <protection/>
    </xf>
    <xf numFmtId="0" fontId="78" fillId="49" borderId="21" xfId="100" applyFont="1" applyFill="1" applyBorder="1" applyAlignment="1" applyProtection="1">
      <alignment horizontal="left"/>
      <protection/>
    </xf>
    <xf numFmtId="0" fontId="26" fillId="49" borderId="22" xfId="0" applyFont="1" applyFill="1" applyBorder="1" applyAlignment="1">
      <alignment/>
    </xf>
    <xf numFmtId="0" fontId="26" fillId="49" borderId="20" xfId="0" applyFont="1" applyFill="1" applyBorder="1" applyAlignment="1">
      <alignment/>
    </xf>
    <xf numFmtId="0" fontId="79" fillId="49" borderId="22" xfId="0" applyFont="1" applyFill="1" applyBorder="1" applyAlignment="1" applyProtection="1">
      <alignment horizontal="left"/>
      <protection/>
    </xf>
    <xf numFmtId="0" fontId="79" fillId="49" borderId="23" xfId="0" applyFont="1" applyFill="1" applyBorder="1" applyAlignment="1" applyProtection="1">
      <alignment horizontal="left"/>
      <protection/>
    </xf>
    <xf numFmtId="0" fontId="26" fillId="49" borderId="0" xfId="0" applyFont="1" applyFill="1" applyAlignment="1">
      <alignment/>
    </xf>
    <xf numFmtId="0" fontId="28" fillId="49" borderId="0" xfId="0" applyFont="1" applyFill="1" applyAlignment="1">
      <alignment/>
    </xf>
    <xf numFmtId="0" fontId="28" fillId="49" borderId="0" xfId="0" applyFont="1" applyFill="1" applyBorder="1" applyAlignment="1">
      <alignment/>
    </xf>
    <xf numFmtId="177" fontId="28" fillId="49" borderId="0" xfId="105" applyNumberFormat="1" applyFont="1" applyFill="1" applyBorder="1" applyAlignment="1">
      <alignment/>
    </xf>
    <xf numFmtId="0" fontId="27" fillId="49" borderId="0" xfId="0" applyFont="1" applyFill="1" applyBorder="1" applyAlignment="1" applyProtection="1">
      <alignment horizontal="left"/>
      <protection/>
    </xf>
    <xf numFmtId="0" fontId="28" fillId="49" borderId="19" xfId="0" applyFont="1" applyFill="1" applyBorder="1" applyAlignment="1">
      <alignment/>
    </xf>
    <xf numFmtId="0" fontId="27" fillId="49" borderId="19" xfId="0" applyFont="1" applyFill="1" applyBorder="1" applyAlignment="1">
      <alignment horizontal="center" vertical="center"/>
    </xf>
    <xf numFmtId="49" fontId="80" fillId="49" borderId="19" xfId="113" applyNumberFormat="1" applyFont="1" applyFill="1" applyBorder="1" applyAlignment="1">
      <alignment horizontal="center" vertical="center" wrapText="1"/>
    </xf>
    <xf numFmtId="174" fontId="28" fillId="49" borderId="0" xfId="0" applyNumberFormat="1" applyFont="1" applyFill="1" applyBorder="1" applyAlignment="1">
      <alignment horizontal="center" vertical="center"/>
    </xf>
    <xf numFmtId="173" fontId="27" fillId="50" borderId="0" xfId="133" applyNumberFormat="1" applyFont="1" applyFill="1" applyBorder="1" applyAlignment="1">
      <alignment/>
      <protection/>
    </xf>
    <xf numFmtId="177" fontId="27" fillId="49" borderId="0" xfId="105" applyNumberFormat="1" applyFont="1" applyFill="1" applyAlignment="1">
      <alignment/>
    </xf>
    <xf numFmtId="176" fontId="27" fillId="49" borderId="0" xfId="105" applyNumberFormat="1" applyFont="1" applyFill="1" applyAlignment="1">
      <alignment/>
    </xf>
    <xf numFmtId="0" fontId="28" fillId="52" borderId="0" xfId="0" applyFont="1" applyFill="1" applyBorder="1" applyAlignment="1">
      <alignment/>
    </xf>
    <xf numFmtId="176" fontId="28" fillId="52" borderId="0" xfId="105" applyNumberFormat="1" applyFont="1" applyFill="1" applyAlignment="1">
      <alignment/>
    </xf>
    <xf numFmtId="177" fontId="28" fillId="49" borderId="0" xfId="105" applyNumberFormat="1" applyFont="1" applyFill="1" applyAlignment="1">
      <alignment/>
    </xf>
    <xf numFmtId="176" fontId="28" fillId="49" borderId="0" xfId="105" applyNumberFormat="1" applyFont="1" applyFill="1" applyAlignment="1">
      <alignment/>
    </xf>
    <xf numFmtId="177" fontId="28" fillId="49" borderId="19" xfId="105" applyNumberFormat="1" applyFont="1" applyFill="1" applyBorder="1" applyAlignment="1">
      <alignment/>
    </xf>
    <xf numFmtId="176" fontId="28" fillId="49" borderId="19" xfId="105" applyNumberFormat="1" applyFont="1" applyFill="1" applyBorder="1" applyAlignment="1">
      <alignment/>
    </xf>
    <xf numFmtId="0" fontId="5" fillId="49" borderId="19" xfId="120" applyFont="1" applyFill="1" applyBorder="1" applyAlignment="1" applyProtection="1">
      <alignment horizontal="left"/>
      <protection/>
    </xf>
    <xf numFmtId="174" fontId="5" fillId="49" borderId="24" xfId="120" applyNumberFormat="1" applyFont="1" applyFill="1" applyBorder="1" applyAlignment="1">
      <alignment horizontal="center" vertical="center" wrapText="1"/>
      <protection/>
    </xf>
    <xf numFmtId="49" fontId="81" fillId="49" borderId="19" xfId="113" applyNumberFormat="1" applyFont="1" applyFill="1" applyBorder="1" applyAlignment="1">
      <alignment horizontal="center" vertical="center" wrapText="1"/>
    </xf>
    <xf numFmtId="174" fontId="5" fillId="49" borderId="0" xfId="120" applyNumberFormat="1" applyFont="1" applyFill="1" applyBorder="1" applyAlignment="1">
      <alignment horizontal="center" vertical="center" wrapText="1"/>
      <protection/>
    </xf>
    <xf numFmtId="0" fontId="5" fillId="52" borderId="0" xfId="124" applyFont="1" applyFill="1" applyBorder="1" applyAlignment="1">
      <alignment horizontal="left"/>
      <protection/>
    </xf>
    <xf numFmtId="0" fontId="27" fillId="49" borderId="19" xfId="0" applyFont="1" applyFill="1" applyBorder="1" applyAlignment="1" applyProtection="1">
      <alignment horizontal="left"/>
      <protection/>
    </xf>
    <xf numFmtId="174" fontId="27" fillId="49" borderId="0" xfId="105" applyNumberFormat="1" applyFont="1" applyFill="1" applyAlignment="1">
      <alignment/>
    </xf>
    <xf numFmtId="0" fontId="27" fillId="52" borderId="0" xfId="124" applyFont="1" applyFill="1" applyBorder="1" applyAlignment="1">
      <alignment horizontal="left"/>
      <protection/>
    </xf>
    <xf numFmtId="174" fontId="27" fillId="52" borderId="0" xfId="105" applyNumberFormat="1" applyFont="1" applyFill="1" applyAlignment="1">
      <alignment/>
    </xf>
    <xf numFmtId="0" fontId="27" fillId="49" borderId="0" xfId="0" applyFont="1" applyFill="1" applyBorder="1" applyAlignment="1">
      <alignment/>
    </xf>
    <xf numFmtId="174" fontId="28" fillId="52" borderId="0" xfId="105" applyNumberFormat="1" applyFont="1" applyFill="1" applyAlignment="1">
      <alignment/>
    </xf>
    <xf numFmtId="3" fontId="28" fillId="49" borderId="0" xfId="105" applyNumberFormat="1" applyFont="1" applyFill="1" applyAlignment="1">
      <alignment/>
    </xf>
    <xf numFmtId="174" fontId="28" fillId="49" borderId="0" xfId="105" applyNumberFormat="1" applyFont="1" applyFill="1" applyAlignment="1">
      <alignment/>
    </xf>
    <xf numFmtId="0" fontId="28" fillId="49" borderId="0" xfId="120" applyFont="1" applyFill="1">
      <alignment/>
      <protection/>
    </xf>
    <xf numFmtId="0" fontId="28" fillId="49" borderId="19" xfId="120" applyFont="1" applyFill="1" applyBorder="1">
      <alignment/>
      <protection/>
    </xf>
    <xf numFmtId="0" fontId="28" fillId="49" borderId="0" xfId="120" applyFont="1" applyFill="1" applyBorder="1">
      <alignment/>
      <protection/>
    </xf>
    <xf numFmtId="174" fontId="28" fillId="49" borderId="0" xfId="120" applyNumberFormat="1" applyFont="1" applyFill="1" applyBorder="1" applyAlignment="1">
      <alignment horizontal="center" vertical="center"/>
      <protection/>
    </xf>
    <xf numFmtId="0" fontId="27" fillId="49" borderId="0" xfId="120" applyFont="1" applyFill="1">
      <alignment/>
      <protection/>
    </xf>
    <xf numFmtId="0" fontId="27" fillId="49" borderId="0" xfId="120" applyFont="1" applyFill="1" applyBorder="1" applyAlignment="1">
      <alignment/>
      <protection/>
    </xf>
    <xf numFmtId="175" fontId="28" fillId="53" borderId="0" xfId="120" applyNumberFormat="1" applyFont="1" applyFill="1" applyBorder="1" applyAlignment="1" applyProtection="1">
      <alignment horizontal="center"/>
      <protection/>
    </xf>
    <xf numFmtId="0" fontId="28" fillId="53" borderId="0" xfId="120" applyFont="1" applyFill="1" applyBorder="1" applyAlignment="1">
      <alignment/>
      <protection/>
    </xf>
    <xf numFmtId="177" fontId="28" fillId="49" borderId="0" xfId="105" applyNumberFormat="1" applyFont="1" applyFill="1" applyAlignment="1">
      <alignment vertical="center"/>
    </xf>
    <xf numFmtId="0" fontId="28" fillId="52" borderId="0" xfId="120" applyFont="1" applyFill="1" applyBorder="1" applyAlignment="1">
      <alignment/>
      <protection/>
    </xf>
    <xf numFmtId="175" fontId="28" fillId="49" borderId="0" xfId="120" applyNumberFormat="1" applyFont="1" applyFill="1" applyBorder="1" applyAlignment="1" applyProtection="1">
      <alignment horizontal="center"/>
      <protection/>
    </xf>
    <xf numFmtId="0" fontId="28" fillId="49" borderId="0" xfId="120" applyFont="1" applyFill="1" applyBorder="1" applyAlignment="1">
      <alignment/>
      <protection/>
    </xf>
    <xf numFmtId="175" fontId="28" fillId="49" borderId="19" xfId="120" applyNumberFormat="1" applyFont="1" applyFill="1" applyBorder="1" applyAlignment="1" applyProtection="1">
      <alignment vertical="center"/>
      <protection/>
    </xf>
    <xf numFmtId="0" fontId="26" fillId="49" borderId="0" xfId="120" applyFont="1" applyFill="1">
      <alignment/>
      <protection/>
    </xf>
    <xf numFmtId="0" fontId="27" fillId="49" borderId="0" xfId="120" applyFont="1" applyFill="1" applyBorder="1" applyAlignment="1">
      <alignment horizontal="left"/>
      <protection/>
    </xf>
    <xf numFmtId="3" fontId="27" fillId="49" borderId="0" xfId="105" applyNumberFormat="1" applyFont="1" applyFill="1" applyBorder="1" applyAlignment="1">
      <alignment horizontal="right"/>
    </xf>
    <xf numFmtId="0" fontId="29" fillId="49" borderId="19" xfId="130" applyFont="1" applyFill="1" applyBorder="1" applyAlignment="1">
      <alignment/>
      <protection/>
    </xf>
    <xf numFmtId="49" fontId="27" fillId="49" borderId="19" xfId="113" applyNumberFormat="1" applyFont="1" applyFill="1" applyBorder="1" applyAlignment="1">
      <alignment horizontal="center" vertical="center" wrapText="1"/>
    </xf>
    <xf numFmtId="0" fontId="28" fillId="52" borderId="0" xfId="120" applyFont="1" applyFill="1" applyBorder="1" applyAlignment="1">
      <alignment horizontal="left"/>
      <protection/>
    </xf>
    <xf numFmtId="0" fontId="27" fillId="52" borderId="0" xfId="120" applyFont="1" applyFill="1" applyBorder="1" applyAlignment="1">
      <alignment horizontal="left"/>
      <protection/>
    </xf>
    <xf numFmtId="0" fontId="28" fillId="49" borderId="0" xfId="120" applyFont="1" applyFill="1" applyBorder="1" applyAlignment="1">
      <alignment horizontal="left"/>
      <protection/>
    </xf>
    <xf numFmtId="3" fontId="28" fillId="49" borderId="0" xfId="105" applyNumberFormat="1" applyFont="1" applyFill="1" applyBorder="1" applyAlignment="1">
      <alignment horizontal="right"/>
    </xf>
    <xf numFmtId="0" fontId="28" fillId="49" borderId="19" xfId="120" applyFont="1" applyFill="1" applyBorder="1" applyAlignment="1">
      <alignment horizontal="left"/>
      <protection/>
    </xf>
    <xf numFmtId="3" fontId="29" fillId="49" borderId="19" xfId="120" applyNumberFormat="1" applyFont="1" applyFill="1" applyBorder="1" applyAlignment="1" applyProtection="1">
      <alignment/>
      <protection/>
    </xf>
    <xf numFmtId="0" fontId="28" fillId="49" borderId="0" xfId="120" applyFont="1" applyFill="1" applyAlignment="1">
      <alignment vertical="center"/>
      <protection/>
    </xf>
    <xf numFmtId="0" fontId="27" fillId="49" borderId="24" xfId="120" applyFont="1" applyFill="1" applyBorder="1" applyAlignment="1" applyProtection="1">
      <alignment vertical="center" wrapText="1"/>
      <protection/>
    </xf>
    <xf numFmtId="0" fontId="27" fillId="49" borderId="19" xfId="120" applyFont="1" applyFill="1" applyBorder="1" applyAlignment="1" applyProtection="1">
      <alignment vertical="center" wrapText="1"/>
      <protection/>
    </xf>
    <xf numFmtId="173" fontId="27" fillId="50" borderId="24" xfId="133" applyNumberFormat="1" applyFont="1" applyFill="1" applyBorder="1" applyAlignment="1">
      <alignment/>
      <protection/>
    </xf>
    <xf numFmtId="176" fontId="27" fillId="49" borderId="0" xfId="105" applyNumberFormat="1" applyFont="1" applyFill="1" applyBorder="1" applyAlignment="1">
      <alignment vertical="center"/>
    </xf>
    <xf numFmtId="176" fontId="27" fillId="49" borderId="0" xfId="105" applyNumberFormat="1" applyFont="1" applyFill="1" applyBorder="1" applyAlignment="1">
      <alignment wrapText="1"/>
    </xf>
    <xf numFmtId="174" fontId="27" fillId="49" borderId="0" xfId="120" applyNumberFormat="1" applyFont="1" applyFill="1" applyAlignment="1">
      <alignment horizontal="center" vertical="center"/>
      <protection/>
    </xf>
    <xf numFmtId="174" fontId="27" fillId="54" borderId="0" xfId="120" applyNumberFormat="1" applyFont="1" applyFill="1" applyAlignment="1">
      <alignment horizontal="center" vertical="center"/>
      <protection/>
    </xf>
    <xf numFmtId="0" fontId="28" fillId="49" borderId="0" xfId="105" applyNumberFormat="1" applyFont="1" applyFill="1" applyAlignment="1">
      <alignment horizontal="left" vertical="center" wrapText="1"/>
    </xf>
    <xf numFmtId="174" fontId="28" fillId="49" borderId="0" xfId="120" applyNumberFormat="1" applyFont="1" applyFill="1" applyAlignment="1">
      <alignment horizontal="center" vertical="center"/>
      <protection/>
    </xf>
    <xf numFmtId="177" fontId="28" fillId="49" borderId="0" xfId="105" applyNumberFormat="1" applyFont="1" applyFill="1" applyAlignment="1">
      <alignment vertical="center" wrapText="1"/>
    </xf>
    <xf numFmtId="174" fontId="28" fillId="49" borderId="19" xfId="120" applyNumberFormat="1" applyFont="1" applyFill="1" applyBorder="1" applyAlignment="1">
      <alignment horizontal="center" vertical="center"/>
      <protection/>
    </xf>
    <xf numFmtId="49" fontId="80" fillId="49" borderId="19" xfId="110" applyNumberFormat="1" applyFont="1" applyFill="1" applyBorder="1" applyAlignment="1">
      <alignment horizontal="center" vertical="center" wrapText="1"/>
    </xf>
    <xf numFmtId="173" fontId="27" fillId="50" borderId="0" xfId="132" applyNumberFormat="1" applyFont="1" applyFill="1" applyBorder="1" applyAlignment="1">
      <alignment/>
      <protection/>
    </xf>
    <xf numFmtId="174" fontId="27" fillId="49" borderId="0" xfId="0" applyNumberFormat="1" applyFont="1" applyFill="1" applyAlignment="1">
      <alignment/>
    </xf>
    <xf numFmtId="3" fontId="28" fillId="52" borderId="0" xfId="0" applyNumberFormat="1" applyFont="1" applyFill="1" applyAlignment="1">
      <alignment/>
    </xf>
    <xf numFmtId="174" fontId="28" fillId="52" borderId="0" xfId="0" applyNumberFormat="1" applyFont="1" applyFill="1" applyAlignment="1">
      <alignment/>
    </xf>
    <xf numFmtId="3" fontId="28" fillId="49" borderId="0" xfId="0" applyNumberFormat="1" applyFont="1" applyFill="1" applyAlignment="1">
      <alignment/>
    </xf>
    <xf numFmtId="174" fontId="28" fillId="49" borderId="0" xfId="0" applyNumberFormat="1" applyFont="1" applyFill="1" applyAlignment="1">
      <alignment/>
    </xf>
    <xf numFmtId="3" fontId="28" fillId="49" borderId="19" xfId="0" applyNumberFormat="1" applyFont="1" applyFill="1" applyBorder="1" applyAlignment="1">
      <alignment/>
    </xf>
    <xf numFmtId="174" fontId="28" fillId="49" borderId="19" xfId="0" applyNumberFormat="1" applyFont="1" applyFill="1" applyBorder="1" applyAlignment="1">
      <alignment/>
    </xf>
    <xf numFmtId="0" fontId="30" fillId="49" borderId="0" xfId="120" applyFont="1" applyFill="1" applyBorder="1">
      <alignment/>
      <protection/>
    </xf>
    <xf numFmtId="0" fontId="30" fillId="49" borderId="0" xfId="120" applyFont="1" applyFill="1">
      <alignment/>
      <protection/>
    </xf>
    <xf numFmtId="177" fontId="28" fillId="49" borderId="19" xfId="120" applyNumberFormat="1" applyFont="1" applyFill="1" applyBorder="1">
      <alignment/>
      <protection/>
    </xf>
    <xf numFmtId="49" fontId="80" fillId="49" borderId="19" xfId="113" applyNumberFormat="1" applyFont="1" applyFill="1" applyBorder="1" applyAlignment="1">
      <alignment horizontal="right" vertical="center" wrapText="1"/>
    </xf>
    <xf numFmtId="174" fontId="27" fillId="49" borderId="0" xfId="120" applyNumberFormat="1" applyFont="1" applyFill="1" applyAlignment="1">
      <alignment horizontal="right"/>
      <protection/>
    </xf>
    <xf numFmtId="174" fontId="27" fillId="52" borderId="0" xfId="120" applyNumberFormat="1" applyFont="1" applyFill="1" applyAlignment="1">
      <alignment horizontal="right"/>
      <protection/>
    </xf>
    <xf numFmtId="0" fontId="28" fillId="52" borderId="0" xfId="120" applyFont="1" applyFill="1" applyBorder="1">
      <alignment/>
      <protection/>
    </xf>
    <xf numFmtId="174" fontId="28" fillId="52" borderId="0" xfId="120" applyNumberFormat="1" applyFont="1" applyFill="1" applyAlignment="1">
      <alignment horizontal="right"/>
      <protection/>
    </xf>
    <xf numFmtId="174" fontId="28" fillId="49" borderId="0" xfId="120" applyNumberFormat="1" applyFont="1" applyFill="1" applyAlignment="1">
      <alignment horizontal="right"/>
      <protection/>
    </xf>
    <xf numFmtId="0" fontId="31" fillId="49" borderId="0" xfId="120" applyFont="1" applyFill="1" applyBorder="1" applyAlignment="1">
      <alignment horizontal="left"/>
      <protection/>
    </xf>
    <xf numFmtId="3" fontId="27" fillId="49" borderId="19" xfId="120" applyNumberFormat="1" applyFont="1" applyFill="1" applyBorder="1" applyAlignment="1">
      <alignment horizontal="right"/>
      <protection/>
    </xf>
    <xf numFmtId="0" fontId="27" fillId="49" borderId="0" xfId="0" applyFont="1" applyFill="1" applyAlignment="1">
      <alignment/>
    </xf>
    <xf numFmtId="177" fontId="31" fillId="49" borderId="0" xfId="120" applyNumberFormat="1" applyFont="1" applyFill="1" applyBorder="1" applyAlignment="1">
      <alignment horizontal="left"/>
      <protection/>
    </xf>
    <xf numFmtId="0" fontId="27" fillId="49" borderId="0" xfId="120" applyFont="1" applyFill="1" applyAlignment="1">
      <alignment horizontal="center"/>
      <protection/>
    </xf>
    <xf numFmtId="175" fontId="28" fillId="49" borderId="19" xfId="120" applyNumberFormat="1" applyFont="1" applyFill="1" applyBorder="1" applyAlignment="1" applyProtection="1">
      <alignment horizontal="center"/>
      <protection/>
    </xf>
    <xf numFmtId="175" fontId="28" fillId="49" borderId="19" xfId="120" applyNumberFormat="1" applyFont="1" applyFill="1" applyBorder="1" applyAlignment="1" applyProtection="1">
      <alignment/>
      <protection/>
    </xf>
    <xf numFmtId="177" fontId="27" fillId="49" borderId="0" xfId="120" applyNumberFormat="1" applyFont="1" applyFill="1" applyBorder="1" applyAlignment="1">
      <alignment horizontal="right"/>
      <protection/>
    </xf>
    <xf numFmtId="3" fontId="27" fillId="49" borderId="0" xfId="105" applyNumberFormat="1" applyFont="1" applyFill="1" applyBorder="1" applyAlignment="1">
      <alignment horizontal="left"/>
    </xf>
    <xf numFmtId="176" fontId="27" fillId="49" borderId="0" xfId="105" applyNumberFormat="1" applyFont="1" applyFill="1" applyBorder="1" applyAlignment="1">
      <alignment horizontal="right"/>
    </xf>
    <xf numFmtId="176" fontId="28" fillId="49" borderId="0" xfId="105" applyNumberFormat="1" applyFont="1" applyFill="1" applyBorder="1" applyAlignment="1">
      <alignment horizontal="right"/>
    </xf>
    <xf numFmtId="176" fontId="27" fillId="52" borderId="0" xfId="105" applyNumberFormat="1" applyFont="1" applyFill="1" applyBorder="1" applyAlignment="1">
      <alignment horizontal="right"/>
    </xf>
    <xf numFmtId="176" fontId="28" fillId="52" borderId="0" xfId="105" applyNumberFormat="1" applyFont="1" applyFill="1" applyBorder="1" applyAlignment="1">
      <alignment horizontal="right"/>
    </xf>
    <xf numFmtId="0" fontId="80" fillId="0" borderId="25" xfId="120" applyFont="1" applyBorder="1" applyAlignment="1">
      <alignment horizontal="left"/>
      <protection/>
    </xf>
    <xf numFmtId="3" fontId="80" fillId="49" borderId="19" xfId="120" applyNumberFormat="1" applyFont="1" applyFill="1" applyBorder="1">
      <alignment/>
      <protection/>
    </xf>
    <xf numFmtId="3" fontId="27" fillId="50" borderId="0" xfId="105" applyNumberFormat="1" applyFont="1" applyFill="1" applyBorder="1" applyAlignment="1">
      <alignment/>
    </xf>
    <xf numFmtId="1" fontId="27" fillId="55" borderId="0" xfId="133" applyNumberFormat="1" applyFont="1" applyFill="1" applyBorder="1" applyAlignment="1">
      <alignment/>
      <protection/>
    </xf>
    <xf numFmtId="1" fontId="27" fillId="50" borderId="0" xfId="133" applyNumberFormat="1" applyFont="1" applyFill="1" applyBorder="1" applyAlignment="1">
      <alignment/>
      <protection/>
    </xf>
    <xf numFmtId="1" fontId="28" fillId="55" borderId="0" xfId="133" applyNumberFormat="1" applyFont="1" applyFill="1" applyBorder="1" applyAlignment="1">
      <alignment/>
      <protection/>
    </xf>
    <xf numFmtId="1" fontId="28" fillId="50" borderId="0" xfId="133" applyNumberFormat="1" applyFont="1" applyFill="1" applyBorder="1" applyAlignment="1">
      <alignment/>
      <protection/>
    </xf>
    <xf numFmtId="177" fontId="27" fillId="50" borderId="0" xfId="105" applyNumberFormat="1" applyFont="1" applyFill="1" applyBorder="1" applyAlignment="1">
      <alignment horizontal="center"/>
    </xf>
    <xf numFmtId="0" fontId="28" fillId="49" borderId="0" xfId="118" applyFont="1" applyFill="1">
      <alignment/>
      <protection/>
    </xf>
    <xf numFmtId="175" fontId="82" fillId="49" borderId="0" xfId="0" applyNumberFormat="1" applyFont="1" applyFill="1" applyBorder="1" applyAlignment="1" applyProtection="1">
      <alignment horizontal="left" vertical="center"/>
      <protection/>
    </xf>
    <xf numFmtId="175" fontId="27" fillId="49" borderId="0" xfId="0" applyNumberFormat="1" applyFont="1" applyFill="1" applyBorder="1" applyAlignment="1" applyProtection="1">
      <alignment horizontal="left" vertical="top"/>
      <protection/>
    </xf>
    <xf numFmtId="0" fontId="28" fillId="49" borderId="0" xfId="118" applyFont="1" applyFill="1" applyAlignment="1">
      <alignment horizontal="center"/>
      <protection/>
    </xf>
    <xf numFmtId="0" fontId="27" fillId="49" borderId="0" xfId="118" applyFont="1" applyFill="1">
      <alignment/>
      <protection/>
    </xf>
    <xf numFmtId="176" fontId="27" fillId="49" borderId="0" xfId="105" applyNumberFormat="1" applyFont="1" applyFill="1" applyBorder="1" applyAlignment="1">
      <alignment horizontal="center" vertical="center"/>
    </xf>
    <xf numFmtId="176" fontId="27" fillId="49" borderId="0" xfId="105" applyNumberFormat="1" applyFont="1" applyFill="1" applyBorder="1" applyAlignment="1">
      <alignment vertical="center" wrapText="1"/>
    </xf>
    <xf numFmtId="0" fontId="28" fillId="49" borderId="0" xfId="105" applyNumberFormat="1" applyFont="1" applyFill="1" applyBorder="1" applyAlignment="1">
      <alignment vertical="center" wrapText="1"/>
    </xf>
    <xf numFmtId="177" fontId="28" fillId="49" borderId="0" xfId="105" applyNumberFormat="1" applyFont="1" applyFill="1" applyBorder="1" applyAlignment="1">
      <alignment horizontal="center" vertical="center" wrapText="1"/>
    </xf>
    <xf numFmtId="176" fontId="28" fillId="49" borderId="0" xfId="105" applyNumberFormat="1" applyFont="1" applyFill="1" applyBorder="1" applyAlignment="1">
      <alignment horizontal="left" vertical="center" wrapText="1"/>
    </xf>
    <xf numFmtId="0" fontId="28" fillId="49" borderId="0" xfId="105" applyNumberFormat="1" applyFont="1" applyFill="1" applyBorder="1" applyAlignment="1">
      <alignment horizontal="center" vertical="center" wrapText="1"/>
    </xf>
    <xf numFmtId="176" fontId="27" fillId="49" borderId="0" xfId="105" applyNumberFormat="1" applyFont="1" applyFill="1" applyAlignment="1">
      <alignment horizontal="right" vertical="center"/>
    </xf>
    <xf numFmtId="3" fontId="27" fillId="49" borderId="0" xfId="118" applyNumberFormat="1" applyFont="1" applyFill="1" applyAlignment="1">
      <alignment horizontal="right" vertical="center"/>
      <protection/>
    </xf>
    <xf numFmtId="176" fontId="28" fillId="49" borderId="0" xfId="105" applyNumberFormat="1" applyFont="1" applyFill="1" applyAlignment="1">
      <alignment horizontal="right" vertical="center"/>
    </xf>
    <xf numFmtId="3" fontId="28" fillId="49" borderId="0" xfId="118" applyNumberFormat="1" applyFont="1" applyFill="1" applyAlignment="1">
      <alignment horizontal="right" vertical="center"/>
      <protection/>
    </xf>
    <xf numFmtId="176" fontId="27" fillId="54" borderId="0" xfId="105" applyNumberFormat="1" applyFont="1" applyFill="1" applyAlignment="1">
      <alignment horizontal="right" vertical="center"/>
    </xf>
    <xf numFmtId="3" fontId="27" fillId="54" borderId="0" xfId="118" applyNumberFormat="1" applyFont="1" applyFill="1" applyAlignment="1">
      <alignment horizontal="right" vertical="center"/>
      <protection/>
    </xf>
    <xf numFmtId="176" fontId="28" fillId="49" borderId="19" xfId="105" applyNumberFormat="1" applyFont="1" applyFill="1" applyBorder="1" applyAlignment="1">
      <alignment horizontal="right" vertical="center"/>
    </xf>
    <xf numFmtId="3" fontId="28" fillId="49" borderId="19" xfId="118" applyNumberFormat="1" applyFont="1" applyFill="1" applyBorder="1" applyAlignment="1">
      <alignment horizontal="right" vertical="center"/>
      <protection/>
    </xf>
    <xf numFmtId="0" fontId="27" fillId="49" borderId="19" xfId="0" applyFont="1" applyFill="1" applyBorder="1" applyAlignment="1">
      <alignment horizontal="center" vertical="center"/>
    </xf>
    <xf numFmtId="0" fontId="32" fillId="49" borderId="0" xfId="0" applyFont="1" applyFill="1" applyAlignment="1">
      <alignment/>
    </xf>
    <xf numFmtId="0" fontId="32" fillId="49" borderId="0" xfId="120" applyFont="1" applyFill="1">
      <alignment/>
      <protection/>
    </xf>
    <xf numFmtId="176" fontId="26" fillId="49" borderId="0" xfId="105" applyNumberFormat="1" applyFont="1" applyFill="1" applyBorder="1" applyAlignment="1">
      <alignment horizontal="left" vertical="center" wrapText="1"/>
    </xf>
    <xf numFmtId="3" fontId="26" fillId="49" borderId="0" xfId="0" applyNumberFormat="1" applyFont="1" applyFill="1" applyBorder="1" applyAlignment="1">
      <alignment wrapText="1"/>
    </xf>
    <xf numFmtId="3" fontId="32" fillId="49" borderId="0" xfId="105" applyNumberFormat="1" applyFont="1" applyFill="1" applyBorder="1" applyAlignment="1">
      <alignment horizontal="right"/>
    </xf>
    <xf numFmtId="176" fontId="32" fillId="49" borderId="0" xfId="105" applyNumberFormat="1" applyFont="1" applyFill="1" applyBorder="1" applyAlignment="1">
      <alignment horizontal="right"/>
    </xf>
    <xf numFmtId="177" fontId="32" fillId="49" borderId="0" xfId="105" applyNumberFormat="1" applyFont="1" applyFill="1" applyBorder="1" applyAlignment="1">
      <alignment/>
    </xf>
    <xf numFmtId="3" fontId="26" fillId="49" borderId="0" xfId="120" applyNumberFormat="1" applyFont="1" applyFill="1">
      <alignment/>
      <protection/>
    </xf>
    <xf numFmtId="177" fontId="26" fillId="49" borderId="0" xfId="105" applyNumberFormat="1" applyFont="1" applyFill="1" applyAlignment="1">
      <alignment/>
    </xf>
    <xf numFmtId="0" fontId="32" fillId="49" borderId="0" xfId="120" applyFont="1" applyFill="1" applyAlignment="1">
      <alignment/>
      <protection/>
    </xf>
    <xf numFmtId="3" fontId="32" fillId="49" borderId="0" xfId="120" applyNumberFormat="1" applyFont="1" applyFill="1">
      <alignment/>
      <protection/>
    </xf>
    <xf numFmtId="181" fontId="32" fillId="49" borderId="0" xfId="140" applyNumberFormat="1" applyFont="1" applyFill="1" applyAlignment="1">
      <alignment/>
    </xf>
    <xf numFmtId="173" fontId="32" fillId="49" borderId="0" xfId="120" applyNumberFormat="1" applyFont="1" applyFill="1">
      <alignment/>
      <protection/>
    </xf>
    <xf numFmtId="0" fontId="32" fillId="31" borderId="0" xfId="120" applyFont="1" applyFill="1" applyAlignment="1">
      <alignment horizontal="left"/>
      <protection/>
    </xf>
    <xf numFmtId="3" fontId="32" fillId="49" borderId="0" xfId="120" applyNumberFormat="1" applyFont="1" applyFill="1" applyBorder="1" applyAlignment="1">
      <alignment horizontal="right"/>
      <protection/>
    </xf>
    <xf numFmtId="0" fontId="32" fillId="0" borderId="0" xfId="120" applyFont="1">
      <alignment/>
      <protection/>
    </xf>
    <xf numFmtId="0" fontId="32" fillId="49" borderId="0" xfId="120" applyFont="1" applyFill="1" applyBorder="1">
      <alignment/>
      <protection/>
    </xf>
    <xf numFmtId="177" fontId="26" fillId="49" borderId="0" xfId="0" applyNumberFormat="1" applyFont="1" applyFill="1" applyAlignment="1">
      <alignment/>
    </xf>
    <xf numFmtId="177" fontId="28" fillId="50" borderId="0" xfId="105" applyNumberFormat="1" applyFont="1" applyFill="1" applyBorder="1" applyAlignment="1">
      <alignment/>
    </xf>
    <xf numFmtId="172" fontId="28" fillId="49" borderId="0" xfId="105" applyFont="1" applyFill="1" applyAlignment="1">
      <alignment/>
    </xf>
    <xf numFmtId="0" fontId="35" fillId="49" borderId="0" xfId="0" applyFont="1" applyFill="1" applyAlignment="1">
      <alignment/>
    </xf>
    <xf numFmtId="0" fontId="36" fillId="49" borderId="0" xfId="0" applyFont="1" applyFill="1" applyAlignment="1">
      <alignment/>
    </xf>
    <xf numFmtId="3" fontId="83" fillId="0" borderId="0" xfId="0" applyNumberFormat="1" applyFont="1" applyAlignment="1">
      <alignment/>
    </xf>
    <xf numFmtId="4" fontId="26" fillId="49" borderId="0" xfId="0" applyNumberFormat="1" applyFont="1" applyFill="1" applyAlignment="1">
      <alignment/>
    </xf>
    <xf numFmtId="0" fontId="7" fillId="49" borderId="0" xfId="120" applyFont="1" applyFill="1" applyBorder="1">
      <alignment/>
      <protection/>
    </xf>
    <xf numFmtId="0" fontId="28" fillId="49" borderId="26" xfId="0" applyFont="1" applyFill="1" applyBorder="1" applyAlignment="1">
      <alignment/>
    </xf>
    <xf numFmtId="0" fontId="27" fillId="49" borderId="26" xfId="120" applyFont="1" applyFill="1" applyBorder="1" applyAlignment="1" applyProtection="1">
      <alignment horizontal="left"/>
      <protection/>
    </xf>
    <xf numFmtId="0" fontId="28" fillId="49" borderId="26" xfId="120" applyFont="1" applyFill="1" applyBorder="1">
      <alignment/>
      <protection/>
    </xf>
    <xf numFmtId="0" fontId="29" fillId="49" borderId="26" xfId="130" applyFont="1" applyFill="1" applyBorder="1" applyAlignment="1">
      <alignment/>
      <protection/>
    </xf>
    <xf numFmtId="0" fontId="28" fillId="49" borderId="26" xfId="118" applyFont="1" applyFill="1" applyBorder="1" applyAlignment="1">
      <alignment horizontal="center" vertical="center"/>
      <protection/>
    </xf>
    <xf numFmtId="175" fontId="27" fillId="49" borderId="26" xfId="118" applyNumberFormat="1" applyFont="1" applyFill="1" applyBorder="1" applyAlignment="1" applyProtection="1">
      <alignment horizontal="left" vertical="top"/>
      <protection/>
    </xf>
    <xf numFmtId="0" fontId="28" fillId="52" borderId="19" xfId="120" applyFont="1" applyFill="1" applyBorder="1" applyAlignment="1">
      <alignment horizontal="left"/>
      <protection/>
    </xf>
    <xf numFmtId="176" fontId="28" fillId="52" borderId="19" xfId="105" applyNumberFormat="1" applyFont="1" applyFill="1" applyBorder="1" applyAlignment="1">
      <alignment horizontal="left"/>
    </xf>
    <xf numFmtId="0" fontId="27" fillId="49" borderId="19" xfId="0" applyFont="1" applyFill="1" applyBorder="1" applyAlignment="1">
      <alignment horizontal="center" vertical="center"/>
    </xf>
    <xf numFmtId="0" fontId="27" fillId="49" borderId="26" xfId="120" applyFont="1" applyFill="1" applyBorder="1">
      <alignment/>
      <protection/>
    </xf>
    <xf numFmtId="0" fontId="27" fillId="49" borderId="26" xfId="120" applyFont="1" applyFill="1" applyBorder="1" applyAlignment="1">
      <alignment wrapText="1"/>
      <protection/>
    </xf>
    <xf numFmtId="0" fontId="0" fillId="49" borderId="24" xfId="0" applyFont="1" applyFill="1" applyBorder="1" applyAlignment="1">
      <alignment/>
    </xf>
    <xf numFmtId="0" fontId="0" fillId="49" borderId="19" xfId="0" applyFont="1" applyFill="1" applyBorder="1" applyAlignment="1">
      <alignment/>
    </xf>
    <xf numFmtId="0" fontId="27" fillId="49" borderId="0" xfId="0" applyFont="1" applyFill="1" applyBorder="1" applyAlignment="1">
      <alignment horizontal="left" vertical="center" wrapText="1"/>
    </xf>
    <xf numFmtId="174" fontId="28" fillId="52" borderId="0" xfId="105" applyNumberFormat="1" applyFont="1" applyFill="1" applyBorder="1" applyAlignment="1">
      <alignment/>
    </xf>
    <xf numFmtId="0" fontId="29" fillId="49" borderId="26" xfId="0" applyFont="1" applyFill="1" applyBorder="1" applyAlignment="1">
      <alignment/>
    </xf>
    <xf numFmtId="0" fontId="28" fillId="49" borderId="26" xfId="118" applyFont="1" applyFill="1" applyBorder="1">
      <alignment/>
      <protection/>
    </xf>
    <xf numFmtId="174" fontId="28" fillId="49" borderId="0" xfId="105" applyNumberFormat="1" applyFont="1" applyFill="1" applyBorder="1" applyAlignment="1">
      <alignment/>
    </xf>
    <xf numFmtId="174" fontId="28" fillId="49" borderId="0" xfId="120" applyNumberFormat="1" applyFont="1" applyFill="1" applyBorder="1" applyAlignment="1">
      <alignment horizontal="right"/>
      <protection/>
    </xf>
    <xf numFmtId="174" fontId="28" fillId="52" borderId="0" xfId="120" applyNumberFormat="1" applyFont="1" applyFill="1" applyBorder="1" applyAlignment="1">
      <alignment horizontal="right"/>
      <protection/>
    </xf>
    <xf numFmtId="174" fontId="28" fillId="49" borderId="0" xfId="0" applyNumberFormat="1" applyFont="1" applyFill="1" applyBorder="1" applyAlignment="1">
      <alignment/>
    </xf>
    <xf numFmtId="174" fontId="28" fillId="55" borderId="0" xfId="105" applyNumberFormat="1" applyFont="1" applyFill="1" applyBorder="1" applyAlignment="1">
      <alignment/>
    </xf>
    <xf numFmtId="174" fontId="27" fillId="50" borderId="0" xfId="105" applyNumberFormat="1" applyFont="1" applyFill="1" applyBorder="1" applyAlignment="1">
      <alignment/>
    </xf>
    <xf numFmtId="174" fontId="27" fillId="55" borderId="0" xfId="105" applyNumberFormat="1" applyFont="1" applyFill="1" applyBorder="1" applyAlignment="1">
      <alignment/>
    </xf>
    <xf numFmtId="174" fontId="28" fillId="50" borderId="0" xfId="105" applyNumberFormat="1" applyFont="1" applyFill="1" applyBorder="1" applyAlignment="1">
      <alignment/>
    </xf>
    <xf numFmtId="174" fontId="27" fillId="49" borderId="0" xfId="105" applyNumberFormat="1" applyFont="1" applyFill="1" applyBorder="1" applyAlignment="1">
      <alignment horizontal="right"/>
    </xf>
    <xf numFmtId="174" fontId="27" fillId="49" borderId="0" xfId="118" applyNumberFormat="1" applyFont="1" applyFill="1" applyAlignment="1">
      <alignment horizontal="center" vertical="center"/>
      <protection/>
    </xf>
    <xf numFmtId="174" fontId="28" fillId="49" borderId="0" xfId="118" applyNumberFormat="1" applyFont="1" applyFill="1" applyAlignment="1">
      <alignment horizontal="center" vertical="center"/>
      <protection/>
    </xf>
    <xf numFmtId="174" fontId="27" fillId="54" borderId="0" xfId="118" applyNumberFormat="1" applyFont="1" applyFill="1" applyAlignment="1">
      <alignment horizontal="center" vertical="center"/>
      <protection/>
    </xf>
    <xf numFmtId="174" fontId="28" fillId="49" borderId="19" xfId="118" applyNumberFormat="1" applyFont="1" applyFill="1" applyBorder="1" applyAlignment="1">
      <alignment horizontal="center" vertical="center"/>
      <protection/>
    </xf>
    <xf numFmtId="174" fontId="5" fillId="49" borderId="0" xfId="120" applyNumberFormat="1" applyFont="1" applyFill="1">
      <alignment/>
      <protection/>
    </xf>
    <xf numFmtId="174" fontId="5" fillId="52" borderId="0" xfId="120" applyNumberFormat="1" applyFont="1" applyFill="1">
      <alignment/>
      <protection/>
    </xf>
    <xf numFmtId="174" fontId="4" fillId="52" borderId="0" xfId="120" applyNumberFormat="1" applyFont="1" applyFill="1">
      <alignment/>
      <protection/>
    </xf>
    <xf numFmtId="174" fontId="4" fillId="49" borderId="0" xfId="120" applyNumberFormat="1" applyFont="1" applyFill="1">
      <alignment/>
      <protection/>
    </xf>
    <xf numFmtId="174" fontId="27" fillId="49" borderId="0" xfId="120" applyNumberFormat="1" applyFont="1" applyFill="1" applyBorder="1" applyAlignment="1">
      <alignment horizontal="right"/>
      <protection/>
    </xf>
    <xf numFmtId="174" fontId="27" fillId="52" borderId="0" xfId="120" applyNumberFormat="1" applyFont="1" applyFill="1" applyBorder="1" applyAlignment="1">
      <alignment horizontal="right"/>
      <protection/>
    </xf>
    <xf numFmtId="174" fontId="27" fillId="49" borderId="0" xfId="120" applyNumberFormat="1" applyFont="1" applyFill="1">
      <alignment/>
      <protection/>
    </xf>
    <xf numFmtId="174" fontId="28" fillId="49" borderId="0" xfId="120" applyNumberFormat="1" applyFont="1" applyFill="1">
      <alignment/>
      <protection/>
    </xf>
    <xf numFmtId="174" fontId="27" fillId="52" borderId="0" xfId="120" applyNumberFormat="1" applyFont="1" applyFill="1">
      <alignment/>
      <protection/>
    </xf>
    <xf numFmtId="174" fontId="28" fillId="52" borderId="0" xfId="120" applyNumberFormat="1" applyFont="1" applyFill="1">
      <alignment/>
      <protection/>
    </xf>
    <xf numFmtId="174" fontId="28" fillId="49" borderId="0" xfId="120" applyNumberFormat="1" applyFont="1" applyFill="1" applyBorder="1">
      <alignment/>
      <protection/>
    </xf>
    <xf numFmtId="174" fontId="28" fillId="52" borderId="0" xfId="120" applyNumberFormat="1" applyFont="1" applyFill="1" applyBorder="1">
      <alignment/>
      <protection/>
    </xf>
    <xf numFmtId="174" fontId="28" fillId="49" borderId="27" xfId="120" applyNumberFormat="1" applyFont="1" applyFill="1" applyBorder="1">
      <alignment/>
      <protection/>
    </xf>
    <xf numFmtId="177" fontId="28" fillId="52" borderId="0" xfId="105" applyNumberFormat="1" applyFont="1" applyFill="1" applyAlignment="1">
      <alignment/>
    </xf>
    <xf numFmtId="176" fontId="27" fillId="49" borderId="0" xfId="105" applyNumberFormat="1" applyFont="1" applyFill="1" applyAlignment="1">
      <alignment horizontal="right"/>
    </xf>
    <xf numFmtId="176" fontId="28" fillId="52" borderId="0" xfId="105" applyNumberFormat="1" applyFont="1" applyFill="1" applyAlignment="1">
      <alignment horizontal="right"/>
    </xf>
    <xf numFmtId="176" fontId="28" fillId="49" borderId="0" xfId="105" applyNumberFormat="1" applyFont="1" applyFill="1" applyAlignment="1">
      <alignment horizontal="right"/>
    </xf>
    <xf numFmtId="176" fontId="28" fillId="49" borderId="19" xfId="105" applyNumberFormat="1" applyFont="1" applyFill="1" applyBorder="1" applyAlignment="1">
      <alignment horizontal="right"/>
    </xf>
    <xf numFmtId="49" fontId="81" fillId="49" borderId="19" xfId="113" applyNumberFormat="1" applyFont="1" applyFill="1" applyBorder="1" applyAlignment="1">
      <alignment horizontal="right" vertical="center" wrapText="1"/>
    </xf>
    <xf numFmtId="174" fontId="5" fillId="49" borderId="0" xfId="120" applyNumberFormat="1" applyFont="1" applyFill="1" applyAlignment="1">
      <alignment horizontal="right"/>
      <protection/>
    </xf>
    <xf numFmtId="174" fontId="5" fillId="52" borderId="0" xfId="120" applyNumberFormat="1" applyFont="1" applyFill="1" applyAlignment="1">
      <alignment horizontal="right"/>
      <protection/>
    </xf>
    <xf numFmtId="174" fontId="4" fillId="52" borderId="0" xfId="120" applyNumberFormat="1" applyFont="1" applyFill="1" applyAlignment="1">
      <alignment horizontal="right"/>
      <protection/>
    </xf>
    <xf numFmtId="174" fontId="4" fillId="49" borderId="0" xfId="120" applyNumberFormat="1" applyFont="1" applyFill="1" applyAlignment="1">
      <alignment horizontal="right"/>
      <protection/>
    </xf>
    <xf numFmtId="3" fontId="32" fillId="49" borderId="0" xfId="120" applyNumberFormat="1" applyFont="1" applyFill="1" applyAlignment="1">
      <alignment horizontal="right"/>
      <protection/>
    </xf>
    <xf numFmtId="0" fontId="0" fillId="49" borderId="0" xfId="0" applyFont="1" applyFill="1" applyAlignment="1">
      <alignment horizontal="right"/>
    </xf>
    <xf numFmtId="0" fontId="26" fillId="49" borderId="0" xfId="0" applyFont="1" applyFill="1" applyAlignment="1">
      <alignment horizontal="right"/>
    </xf>
    <xf numFmtId="174" fontId="27" fillId="49" borderId="0" xfId="105" applyNumberFormat="1" applyFont="1" applyFill="1" applyAlignment="1">
      <alignment horizontal="right"/>
    </xf>
    <xf numFmtId="174" fontId="27" fillId="52" borderId="0" xfId="105" applyNumberFormat="1" applyFont="1" applyFill="1" applyAlignment="1">
      <alignment horizontal="right"/>
    </xf>
    <xf numFmtId="174" fontId="28" fillId="52" borderId="0" xfId="105" applyNumberFormat="1" applyFont="1" applyFill="1" applyAlignment="1">
      <alignment horizontal="right"/>
    </xf>
    <xf numFmtId="174" fontId="28" fillId="49" borderId="0" xfId="105" applyNumberFormat="1" applyFont="1" applyFill="1" applyAlignment="1">
      <alignment horizontal="right"/>
    </xf>
    <xf numFmtId="3" fontId="28" fillId="49" borderId="0" xfId="105" applyNumberFormat="1" applyFont="1" applyFill="1" applyBorder="1" applyAlignment="1">
      <alignment/>
    </xf>
    <xf numFmtId="174" fontId="28" fillId="49" borderId="0" xfId="120" applyNumberFormat="1" applyFont="1" applyFill="1" applyBorder="1" applyAlignment="1">
      <alignment/>
      <protection/>
    </xf>
    <xf numFmtId="174" fontId="27" fillId="49" borderId="0" xfId="105" applyNumberFormat="1" applyFont="1" applyFill="1" applyBorder="1" applyAlignment="1">
      <alignment/>
    </xf>
    <xf numFmtId="174" fontId="28" fillId="49" borderId="19" xfId="105" applyNumberFormat="1" applyFont="1" applyFill="1" applyBorder="1" applyAlignment="1">
      <alignment/>
    </xf>
    <xf numFmtId="174" fontId="28" fillId="49" borderId="19" xfId="120" applyNumberFormat="1" applyFont="1" applyFill="1" applyBorder="1" applyAlignment="1">
      <alignment/>
      <protection/>
    </xf>
    <xf numFmtId="0" fontId="27" fillId="49" borderId="19" xfId="0" applyFont="1" applyFill="1" applyBorder="1" applyAlignment="1">
      <alignment horizontal="center" vertical="center"/>
    </xf>
    <xf numFmtId="0" fontId="27" fillId="49" borderId="19" xfId="0" applyFont="1" applyFill="1" applyBorder="1" applyAlignment="1">
      <alignment horizontal="center" vertical="center"/>
    </xf>
    <xf numFmtId="0" fontId="27" fillId="49" borderId="26" xfId="0" applyFont="1" applyFill="1" applyBorder="1" applyAlignment="1">
      <alignment horizontal="center"/>
    </xf>
    <xf numFmtId="0" fontId="5" fillId="49" borderId="19" xfId="120" applyFont="1" applyFill="1" applyBorder="1" applyAlignment="1">
      <alignment horizontal="center"/>
      <protection/>
    </xf>
    <xf numFmtId="0" fontId="27" fillId="49" borderId="19" xfId="120" applyFont="1" applyFill="1" applyBorder="1" applyAlignment="1">
      <alignment horizontal="center"/>
      <protection/>
    </xf>
    <xf numFmtId="0" fontId="27" fillId="49" borderId="19" xfId="0" applyFont="1" applyFill="1" applyBorder="1" applyAlignment="1">
      <alignment/>
    </xf>
    <xf numFmtId="174" fontId="28" fillId="49" borderId="0" xfId="0" applyNumberFormat="1" applyFont="1" applyFill="1" applyBorder="1" applyAlignment="1">
      <alignment horizontal="right"/>
    </xf>
    <xf numFmtId="173" fontId="27" fillId="50" borderId="0" xfId="132" applyNumberFormat="1" applyFont="1" applyFill="1" applyBorder="1" applyAlignment="1">
      <alignment horizontal="left"/>
      <protection/>
    </xf>
    <xf numFmtId="0" fontId="27" fillId="49" borderId="0" xfId="0" applyFont="1" applyFill="1" applyBorder="1" applyAlignment="1">
      <alignment horizontal="left"/>
    </xf>
    <xf numFmtId="0" fontId="28" fillId="52" borderId="0" xfId="0" applyFont="1" applyFill="1" applyBorder="1" applyAlignment="1">
      <alignment horizontal="left"/>
    </xf>
    <xf numFmtId="0" fontId="28" fillId="49" borderId="0" xfId="0" applyFont="1" applyFill="1" applyBorder="1" applyAlignment="1">
      <alignment horizontal="left"/>
    </xf>
    <xf numFmtId="174" fontId="4" fillId="49" borderId="0" xfId="120" applyNumberFormat="1" applyFont="1" applyFill="1" applyBorder="1" applyAlignment="1">
      <alignment horizontal="right"/>
      <protection/>
    </xf>
    <xf numFmtId="174" fontId="28" fillId="49" borderId="27" xfId="0" applyNumberFormat="1" applyFont="1" applyFill="1" applyBorder="1" applyAlignment="1">
      <alignment/>
    </xf>
    <xf numFmtId="174" fontId="4" fillId="52" borderId="0" xfId="120" applyNumberFormat="1" applyFont="1" applyFill="1" applyBorder="1" applyAlignment="1">
      <alignment horizontal="right"/>
      <protection/>
    </xf>
    <xf numFmtId="173" fontId="5" fillId="50" borderId="0" xfId="133" applyNumberFormat="1" applyFont="1" applyFill="1" applyBorder="1" applyAlignment="1">
      <alignment horizontal="left"/>
      <protection/>
    </xf>
    <xf numFmtId="0" fontId="5" fillId="49" borderId="0" xfId="0" applyFont="1" applyFill="1" applyBorder="1" applyAlignment="1">
      <alignment horizontal="left"/>
    </xf>
    <xf numFmtId="0" fontId="4" fillId="52" borderId="0" xfId="120" applyFont="1" applyFill="1" applyBorder="1" applyAlignment="1">
      <alignment horizontal="left"/>
      <protection/>
    </xf>
    <xf numFmtId="0" fontId="4" fillId="49" borderId="0" xfId="120" applyFont="1" applyFill="1" applyBorder="1" applyAlignment="1">
      <alignment horizontal="left"/>
      <protection/>
    </xf>
    <xf numFmtId="174" fontId="5" fillId="49" borderId="0" xfId="120" applyNumberFormat="1" applyFont="1" applyFill="1" applyAlignment="1">
      <alignment horizontal="center"/>
      <protection/>
    </xf>
    <xf numFmtId="174" fontId="5" fillId="52" borderId="0" xfId="120" applyNumberFormat="1" applyFont="1" applyFill="1" applyAlignment="1">
      <alignment horizontal="center"/>
      <protection/>
    </xf>
    <xf numFmtId="174" fontId="4" fillId="52" borderId="0" xfId="120" applyNumberFormat="1" applyFont="1" applyFill="1" applyAlignment="1">
      <alignment horizontal="center"/>
      <protection/>
    </xf>
    <xf numFmtId="174" fontId="4" fillId="49" borderId="0" xfId="120" applyNumberFormat="1" applyFont="1" applyFill="1" applyAlignment="1">
      <alignment horizontal="center"/>
      <protection/>
    </xf>
    <xf numFmtId="174" fontId="27" fillId="49" borderId="0" xfId="0" applyNumberFormat="1" applyFont="1" applyFill="1" applyAlignment="1">
      <alignment horizontal="right"/>
    </xf>
    <xf numFmtId="174" fontId="27" fillId="52" borderId="0" xfId="0" applyNumberFormat="1" applyFont="1" applyFill="1" applyAlignment="1">
      <alignment horizontal="right"/>
    </xf>
    <xf numFmtId="174" fontId="28" fillId="52" borderId="0" xfId="0" applyNumberFormat="1" applyFont="1" applyFill="1" applyAlignment="1">
      <alignment horizontal="right"/>
    </xf>
    <xf numFmtId="174" fontId="28" fillId="49" borderId="0" xfId="0" applyNumberFormat="1" applyFont="1" applyFill="1" applyAlignment="1">
      <alignment horizontal="right"/>
    </xf>
    <xf numFmtId="174" fontId="28" fillId="52" borderId="0" xfId="0" applyNumberFormat="1" applyFont="1" applyFill="1" applyBorder="1" applyAlignment="1">
      <alignment horizontal="right"/>
    </xf>
    <xf numFmtId="174" fontId="28" fillId="49" borderId="0" xfId="105" applyNumberFormat="1" applyFont="1" applyFill="1" applyBorder="1" applyAlignment="1">
      <alignment horizontal="right"/>
    </xf>
    <xf numFmtId="174" fontId="27" fillId="52" borderId="0" xfId="105" applyNumberFormat="1" applyFont="1" applyFill="1" applyBorder="1" applyAlignment="1">
      <alignment horizontal="right"/>
    </xf>
    <xf numFmtId="174" fontId="28" fillId="52" borderId="0" xfId="105" applyNumberFormat="1" applyFont="1" applyFill="1" applyBorder="1" applyAlignment="1">
      <alignment horizontal="right"/>
    </xf>
    <xf numFmtId="175" fontId="28" fillId="49" borderId="19" xfId="120" applyNumberFormat="1" applyFont="1" applyFill="1" applyBorder="1" applyAlignment="1" applyProtection="1">
      <alignment horizontal="center" wrapText="1"/>
      <protection/>
    </xf>
    <xf numFmtId="0" fontId="4" fillId="49" borderId="27" xfId="120" applyFont="1" applyFill="1" applyBorder="1" applyAlignment="1">
      <alignment horizontal="left"/>
      <protection/>
    </xf>
    <xf numFmtId="174" fontId="4" fillId="49" borderId="27" xfId="120" applyNumberFormat="1" applyFont="1" applyFill="1" applyBorder="1" applyAlignment="1">
      <alignment horizontal="right"/>
      <protection/>
    </xf>
    <xf numFmtId="174" fontId="4" fillId="49" borderId="27" xfId="120" applyNumberFormat="1" applyFont="1" applyFill="1" applyBorder="1" applyAlignment="1">
      <alignment horizontal="center"/>
      <protection/>
    </xf>
    <xf numFmtId="174" fontId="4" fillId="49" borderId="27" xfId="120" applyNumberFormat="1" applyFont="1" applyFill="1" applyBorder="1">
      <alignment/>
      <protection/>
    </xf>
    <xf numFmtId="174" fontId="28" fillId="49" borderId="27" xfId="105" applyNumberFormat="1" applyFont="1" applyFill="1" applyBorder="1" applyAlignment="1">
      <alignment/>
    </xf>
    <xf numFmtId="0" fontId="28" fillId="49" borderId="27" xfId="120" applyFont="1" applyFill="1" applyBorder="1">
      <alignment/>
      <protection/>
    </xf>
    <xf numFmtId="174" fontId="28" fillId="49" borderId="27" xfId="120" applyNumberFormat="1" applyFont="1" applyFill="1" applyBorder="1" applyAlignment="1">
      <alignment horizontal="right"/>
      <protection/>
    </xf>
    <xf numFmtId="0" fontId="28" fillId="49" borderId="27" xfId="0" applyFont="1" applyFill="1" applyBorder="1" applyAlignment="1">
      <alignment horizontal="left"/>
    </xf>
    <xf numFmtId="174" fontId="28" fillId="49" borderId="27" xfId="0" applyNumberFormat="1" applyFont="1" applyFill="1" applyBorder="1" applyAlignment="1">
      <alignment horizontal="right"/>
    </xf>
    <xf numFmtId="1" fontId="28" fillId="50" borderId="27" xfId="133" applyNumberFormat="1" applyFont="1" applyFill="1" applyBorder="1" applyAlignment="1">
      <alignment/>
      <protection/>
    </xf>
    <xf numFmtId="174" fontId="28" fillId="50" borderId="27" xfId="105" applyNumberFormat="1" applyFont="1" applyFill="1" applyBorder="1" applyAlignment="1">
      <alignment/>
    </xf>
    <xf numFmtId="0" fontId="28" fillId="52" borderId="27" xfId="0" applyFont="1" applyFill="1" applyBorder="1" applyAlignment="1">
      <alignment/>
    </xf>
    <xf numFmtId="174" fontId="28" fillId="52" borderId="27" xfId="105" applyNumberFormat="1" applyFont="1" applyFill="1" applyBorder="1" applyAlignment="1">
      <alignment/>
    </xf>
    <xf numFmtId="174" fontId="28" fillId="52" borderId="27" xfId="105" applyNumberFormat="1" applyFont="1" applyFill="1" applyBorder="1" applyAlignment="1">
      <alignment horizontal="right"/>
    </xf>
    <xf numFmtId="174" fontId="28" fillId="49" borderId="0" xfId="105" applyNumberFormat="1" applyFont="1" applyFill="1" applyBorder="1" applyAlignment="1">
      <alignment/>
    </xf>
    <xf numFmtId="174" fontId="28" fillId="52" borderId="19" xfId="105" applyNumberFormat="1" applyFont="1" applyFill="1" applyBorder="1" applyAlignment="1">
      <alignment horizontal="right"/>
    </xf>
    <xf numFmtId="173" fontId="28" fillId="49" borderId="0" xfId="105" applyNumberFormat="1" applyFont="1" applyFill="1" applyAlignment="1">
      <alignment horizontal="right" vertical="center"/>
    </xf>
    <xf numFmtId="0" fontId="84" fillId="56" borderId="28" xfId="0" applyFont="1" applyFill="1" applyBorder="1" applyAlignment="1">
      <alignment horizontal="center"/>
    </xf>
    <xf numFmtId="0" fontId="84" fillId="56" borderId="29" xfId="0" applyFont="1" applyFill="1" applyBorder="1" applyAlignment="1">
      <alignment horizontal="center"/>
    </xf>
    <xf numFmtId="0" fontId="84" fillId="56" borderId="22" xfId="0" applyFont="1" applyFill="1" applyBorder="1" applyAlignment="1">
      <alignment horizontal="center"/>
    </xf>
    <xf numFmtId="0" fontId="84" fillId="56" borderId="20" xfId="0" applyFont="1" applyFill="1" applyBorder="1" applyAlignment="1">
      <alignment horizontal="center"/>
    </xf>
    <xf numFmtId="2" fontId="84" fillId="56" borderId="30" xfId="0" applyNumberFormat="1" applyFont="1" applyFill="1" applyBorder="1" applyAlignment="1">
      <alignment horizontal="center"/>
    </xf>
    <xf numFmtId="2" fontId="84" fillId="56" borderId="31" xfId="0" applyNumberFormat="1" applyFont="1" applyFill="1" applyBorder="1" applyAlignment="1">
      <alignment horizontal="center"/>
    </xf>
    <xf numFmtId="0" fontId="36" fillId="49" borderId="0" xfId="0" applyFont="1" applyFill="1" applyAlignment="1">
      <alignment horizontal="center"/>
    </xf>
    <xf numFmtId="0" fontId="36" fillId="49" borderId="19" xfId="0" applyFont="1" applyFill="1" applyBorder="1" applyAlignment="1">
      <alignment horizontal="center"/>
    </xf>
    <xf numFmtId="0" fontId="84" fillId="56" borderId="0" xfId="0" applyFont="1" applyFill="1" applyBorder="1" applyAlignment="1">
      <alignment horizontal="center" vertical="center"/>
    </xf>
    <xf numFmtId="0" fontId="27" fillId="52" borderId="0" xfId="0" applyFont="1" applyFill="1" applyBorder="1" applyAlignment="1">
      <alignment horizontal="left" vertical="center" wrapText="1"/>
    </xf>
    <xf numFmtId="0" fontId="27" fillId="49" borderId="26" xfId="0" applyFont="1" applyFill="1" applyBorder="1" applyAlignment="1">
      <alignment horizontal="center"/>
    </xf>
    <xf numFmtId="0" fontId="32" fillId="49" borderId="0" xfId="120" applyFont="1" applyFill="1" applyAlignment="1">
      <alignment horizontal="left" wrapText="1"/>
      <protection/>
    </xf>
    <xf numFmtId="0" fontId="27" fillId="49" borderId="24" xfId="0" applyFont="1" applyFill="1" applyBorder="1" applyAlignment="1">
      <alignment horizontal="center" vertical="center" wrapText="1"/>
    </xf>
    <xf numFmtId="0" fontId="27" fillId="49" borderId="19" xfId="0" applyFont="1" applyFill="1" applyBorder="1" applyAlignment="1">
      <alignment horizontal="center" vertical="center" wrapText="1"/>
    </xf>
    <xf numFmtId="0" fontId="5" fillId="49" borderId="26" xfId="120" applyFont="1" applyFill="1" applyBorder="1" applyAlignment="1">
      <alignment horizontal="center"/>
      <protection/>
    </xf>
    <xf numFmtId="174" fontId="27" fillId="49" borderId="24" xfId="0" applyNumberFormat="1" applyFont="1" applyFill="1" applyBorder="1" applyAlignment="1">
      <alignment horizontal="center" vertical="center" wrapText="1"/>
    </xf>
    <xf numFmtId="174" fontId="27" fillId="49" borderId="19" xfId="0" applyNumberFormat="1" applyFont="1" applyFill="1" applyBorder="1" applyAlignment="1">
      <alignment horizontal="center" vertical="center" wrapText="1"/>
    </xf>
    <xf numFmtId="0" fontId="2" fillId="49" borderId="0" xfId="120" applyFont="1" applyFill="1" applyAlignment="1">
      <alignment horizontal="left" wrapText="1"/>
      <protection/>
    </xf>
    <xf numFmtId="0" fontId="5" fillId="49" borderId="0" xfId="120" applyFont="1" applyFill="1" applyAlignment="1">
      <alignment horizontal="center" vertical="center"/>
      <protection/>
    </xf>
    <xf numFmtId="0" fontId="5" fillId="49" borderId="19" xfId="120" applyFont="1" applyFill="1" applyBorder="1" applyAlignment="1">
      <alignment horizontal="center" vertical="center"/>
      <protection/>
    </xf>
    <xf numFmtId="0" fontId="27" fillId="49" borderId="19" xfId="0" applyFont="1" applyFill="1" applyBorder="1" applyAlignment="1">
      <alignment horizontal="center"/>
    </xf>
    <xf numFmtId="0" fontId="27" fillId="49" borderId="0" xfId="0" applyFont="1" applyFill="1" applyAlignment="1">
      <alignment horizontal="center" vertical="center"/>
    </xf>
    <xf numFmtId="0" fontId="27" fillId="49" borderId="19" xfId="0" applyFont="1" applyFill="1" applyBorder="1" applyAlignment="1">
      <alignment horizontal="center" vertical="center"/>
    </xf>
    <xf numFmtId="0" fontId="27" fillId="49" borderId="26" xfId="120" applyFont="1" applyFill="1" applyBorder="1" applyAlignment="1">
      <alignment horizontal="center"/>
      <protection/>
    </xf>
    <xf numFmtId="0" fontId="27" fillId="49" borderId="19" xfId="120" applyFont="1" applyFill="1" applyBorder="1" applyAlignment="1">
      <alignment horizontal="center"/>
      <protection/>
    </xf>
    <xf numFmtId="0" fontId="27" fillId="49" borderId="0" xfId="120" applyFont="1" applyFill="1" applyBorder="1" applyAlignment="1">
      <alignment horizontal="center"/>
      <protection/>
    </xf>
    <xf numFmtId="0" fontId="27" fillId="49" borderId="24" xfId="120" applyFont="1" applyFill="1" applyBorder="1" applyAlignment="1">
      <alignment horizontal="center"/>
      <protection/>
    </xf>
    <xf numFmtId="175" fontId="27" fillId="31" borderId="24" xfId="120" applyNumberFormat="1" applyFont="1" applyFill="1" applyBorder="1" applyAlignment="1" applyProtection="1">
      <alignment horizontal="center" vertical="center" wrapText="1"/>
      <protection/>
    </xf>
    <xf numFmtId="175" fontId="27" fillId="31" borderId="19" xfId="120" applyNumberFormat="1" applyFont="1" applyFill="1" applyBorder="1" applyAlignment="1" applyProtection="1">
      <alignment horizontal="center" vertical="center" wrapText="1"/>
      <protection/>
    </xf>
    <xf numFmtId="0" fontId="27" fillId="49" borderId="0" xfId="120" applyFont="1" applyFill="1" applyBorder="1" applyAlignment="1">
      <alignment horizontal="center" vertical="center" wrapText="1"/>
      <protection/>
    </xf>
    <xf numFmtId="0" fontId="27" fillId="49" borderId="19" xfId="120" applyFont="1" applyFill="1" applyBorder="1" applyAlignment="1">
      <alignment horizontal="center" vertical="center" wrapText="1"/>
      <protection/>
    </xf>
    <xf numFmtId="0" fontId="27" fillId="49" borderId="24" xfId="120" applyFont="1" applyFill="1" applyBorder="1" applyAlignment="1">
      <alignment horizontal="center" vertical="center" wrapText="1"/>
      <protection/>
    </xf>
    <xf numFmtId="0" fontId="27" fillId="49" borderId="26" xfId="120" applyFont="1" applyFill="1" applyBorder="1" applyAlignment="1">
      <alignment horizontal="center" vertical="center" wrapText="1"/>
      <protection/>
    </xf>
    <xf numFmtId="0" fontId="28" fillId="49" borderId="19" xfId="105" applyNumberFormat="1" applyFont="1" applyFill="1" applyBorder="1" applyAlignment="1">
      <alignment horizontal="center" vertical="center"/>
    </xf>
    <xf numFmtId="177" fontId="27" fillId="54" borderId="0" xfId="105" applyNumberFormat="1" applyFont="1" applyFill="1" applyAlignment="1">
      <alignment horizontal="center" vertical="center"/>
    </xf>
    <xf numFmtId="176" fontId="27" fillId="54" borderId="0" xfId="105" applyNumberFormat="1" applyFont="1" applyFill="1" applyAlignment="1">
      <alignment horizontal="center" vertical="center"/>
    </xf>
    <xf numFmtId="0" fontId="28" fillId="49" borderId="0" xfId="105" applyNumberFormat="1" applyFont="1" applyFill="1" applyAlignment="1">
      <alignment horizontal="center" vertical="center" wrapText="1"/>
    </xf>
    <xf numFmtId="0" fontId="28" fillId="49" borderId="0" xfId="105" applyNumberFormat="1" applyFont="1" applyFill="1" applyAlignment="1">
      <alignment horizontal="center" vertical="center"/>
    </xf>
    <xf numFmtId="175" fontId="27" fillId="49" borderId="0" xfId="120" applyNumberFormat="1" applyFont="1" applyFill="1" applyBorder="1" applyAlignment="1" applyProtection="1">
      <alignment horizontal="center" vertical="center" wrapText="1"/>
      <protection/>
    </xf>
    <xf numFmtId="175" fontId="27" fillId="49" borderId="19" xfId="120" applyNumberFormat="1" applyFont="1" applyFill="1" applyBorder="1" applyAlignment="1" applyProtection="1">
      <alignment horizontal="center" vertical="center" wrapText="1"/>
      <protection/>
    </xf>
    <xf numFmtId="0" fontId="27" fillId="49" borderId="24" xfId="0" applyFont="1" applyFill="1" applyBorder="1" applyAlignment="1">
      <alignment horizontal="center"/>
    </xf>
    <xf numFmtId="0" fontId="27" fillId="49" borderId="0" xfId="120" applyFont="1" applyFill="1" applyAlignment="1">
      <alignment horizontal="center" vertical="center"/>
      <protection/>
    </xf>
    <xf numFmtId="0" fontId="27" fillId="49" borderId="19" xfId="120" applyFont="1" applyFill="1" applyBorder="1" applyAlignment="1">
      <alignment horizontal="center" vertical="center"/>
      <protection/>
    </xf>
    <xf numFmtId="0" fontId="27" fillId="49" borderId="0" xfId="0" applyFont="1" applyFill="1" applyBorder="1" applyAlignment="1" applyProtection="1">
      <alignment horizontal="center" vertical="center" wrapText="1"/>
      <protection/>
    </xf>
    <xf numFmtId="0" fontId="27" fillId="49" borderId="19" xfId="0" applyFont="1" applyFill="1" applyBorder="1" applyAlignment="1" applyProtection="1">
      <alignment horizontal="center" vertical="center" wrapText="1"/>
      <protection/>
    </xf>
    <xf numFmtId="0" fontId="27" fillId="49" borderId="24" xfId="120" applyFont="1" applyFill="1" applyBorder="1" applyAlignment="1" applyProtection="1">
      <alignment horizontal="center" vertical="center" wrapText="1"/>
      <protection/>
    </xf>
    <xf numFmtId="0" fontId="27" fillId="49" borderId="0" xfId="120" applyFont="1" applyFill="1" applyBorder="1" applyAlignment="1" applyProtection="1">
      <alignment horizontal="center" vertical="center" wrapText="1"/>
      <protection/>
    </xf>
    <xf numFmtId="0" fontId="27" fillId="49" borderId="19" xfId="120" applyFont="1" applyFill="1" applyBorder="1" applyAlignment="1" applyProtection="1">
      <alignment horizontal="center" vertical="center" wrapText="1"/>
      <protection/>
    </xf>
    <xf numFmtId="177" fontId="27" fillId="54" borderId="0" xfId="105" applyNumberFormat="1" applyFont="1" applyFill="1" applyBorder="1" applyAlignment="1">
      <alignment horizontal="center" vertical="center"/>
    </xf>
    <xf numFmtId="0" fontId="28" fillId="49" borderId="0" xfId="105" applyNumberFormat="1" applyFont="1" applyFill="1" applyBorder="1" applyAlignment="1">
      <alignment horizontal="left" vertical="center" wrapText="1"/>
    </xf>
    <xf numFmtId="0" fontId="28" fillId="49" borderId="19" xfId="105" applyNumberFormat="1" applyFont="1" applyFill="1" applyBorder="1" applyAlignment="1">
      <alignment horizontal="left" vertical="center" wrapText="1"/>
    </xf>
    <xf numFmtId="177" fontId="27" fillId="54" borderId="0" xfId="105" applyNumberFormat="1" applyFont="1" applyFill="1" applyBorder="1" applyAlignment="1">
      <alignment horizontal="left" vertical="center" wrapText="1"/>
    </xf>
    <xf numFmtId="175" fontId="27" fillId="49" borderId="24" xfId="118" applyNumberFormat="1" applyFont="1" applyFill="1" applyBorder="1" applyAlignment="1" applyProtection="1">
      <alignment horizontal="center" vertical="center" wrapText="1"/>
      <protection/>
    </xf>
    <xf numFmtId="175" fontId="27" fillId="49" borderId="19" xfId="118" applyNumberFormat="1" applyFont="1" applyFill="1" applyBorder="1" applyAlignment="1" applyProtection="1">
      <alignment horizontal="center" vertical="center" wrapText="1"/>
      <protection/>
    </xf>
  </cellXfs>
  <cellStyles count="142">
    <cellStyle name="Normal" xfId="0"/>
    <cellStyle name="20% - Énfasis1" xfId="15"/>
    <cellStyle name="20% - Énfasis1 2" xfId="16"/>
    <cellStyle name="20% - Énfasis1 2 2" xfId="17"/>
    <cellStyle name="20% - Énfasis1 3" xfId="18"/>
    <cellStyle name="20% - Énfasis2" xfId="19"/>
    <cellStyle name="20% - Énfasis2 2" xfId="20"/>
    <cellStyle name="20% - Énfasis2 2 2" xfId="21"/>
    <cellStyle name="20% - Énfasis2 3" xfId="22"/>
    <cellStyle name="20% - Énfasis3" xfId="23"/>
    <cellStyle name="20% - Énfasis3 2" xfId="24"/>
    <cellStyle name="20% - Énfasis3 2 2" xfId="25"/>
    <cellStyle name="20% - Énfasis3 3" xfId="26"/>
    <cellStyle name="20% - Énfasis4" xfId="27"/>
    <cellStyle name="20% - Énfasis4 2" xfId="28"/>
    <cellStyle name="20% - Énfasis4 2 2" xfId="29"/>
    <cellStyle name="20% - Énfasis4 3" xfId="30"/>
    <cellStyle name="20% - Énfasis5" xfId="31"/>
    <cellStyle name="20% - Énfasis5 2" xfId="32"/>
    <cellStyle name="20% - Énfasis5 2 2" xfId="33"/>
    <cellStyle name="20% - Énfasis5 3" xfId="34"/>
    <cellStyle name="20% - Énfasis6" xfId="35"/>
    <cellStyle name="20% - Énfasis6 2" xfId="36"/>
    <cellStyle name="20% - Énfasis6 2 2" xfId="37"/>
    <cellStyle name="20% - Énfasis6 3" xfId="38"/>
    <cellStyle name="40% - Énfasis1" xfId="39"/>
    <cellStyle name="40% - Énfasis1 2" xfId="40"/>
    <cellStyle name="40% - Énfasis1 2 2" xfId="41"/>
    <cellStyle name="40% - Énfasis1 3" xfId="42"/>
    <cellStyle name="40% - Énfasis2" xfId="43"/>
    <cellStyle name="40% - Énfasis2 2" xfId="44"/>
    <cellStyle name="40% - Énfasis2 2 2" xfId="45"/>
    <cellStyle name="40% - Énfasis2 3" xfId="46"/>
    <cellStyle name="40% - Énfasis3" xfId="47"/>
    <cellStyle name="40% - Énfasis3 2" xfId="48"/>
    <cellStyle name="40% - Énfasis3 2 2" xfId="49"/>
    <cellStyle name="40% - Énfasis3 3" xfId="50"/>
    <cellStyle name="40% - Énfasis4" xfId="51"/>
    <cellStyle name="40% - Énfasis4 2" xfId="52"/>
    <cellStyle name="40% - Énfasis4 2 2" xfId="53"/>
    <cellStyle name="40% - Énfasis4 3" xfId="54"/>
    <cellStyle name="40% - Énfasis5" xfId="55"/>
    <cellStyle name="40% - Énfasis5 2" xfId="56"/>
    <cellStyle name="40% - Énfasis5 2 2" xfId="57"/>
    <cellStyle name="40% - Énfasis5 3" xfId="58"/>
    <cellStyle name="40% - Énfasis6" xfId="59"/>
    <cellStyle name="40% - Énfasis6 2" xfId="60"/>
    <cellStyle name="40% - Énfasis6 2 2" xfId="61"/>
    <cellStyle name="40% - Énfasis6 3" xfId="62"/>
    <cellStyle name="60% - Énfasis1" xfId="63"/>
    <cellStyle name="60% - Énfasis1 2" xfId="64"/>
    <cellStyle name="60% - Énfasis2" xfId="65"/>
    <cellStyle name="60% - Énfasis2 2" xfId="66"/>
    <cellStyle name="60% - Énfasis3" xfId="67"/>
    <cellStyle name="60% - Énfasis3 2" xfId="68"/>
    <cellStyle name="60% - Énfasis4" xfId="69"/>
    <cellStyle name="60% - Énfasis4 2" xfId="70"/>
    <cellStyle name="60% - Énfasis5" xfId="71"/>
    <cellStyle name="60% - Énfasis5 2" xfId="72"/>
    <cellStyle name="60% - Énfasis6" xfId="73"/>
    <cellStyle name="60% - Énfasis6 2" xfId="74"/>
    <cellStyle name="Buena" xfId="75"/>
    <cellStyle name="Buena 2" xfId="76"/>
    <cellStyle name="Cálculo" xfId="77"/>
    <cellStyle name="Cálculo 2" xfId="78"/>
    <cellStyle name="Celda de comprobación" xfId="79"/>
    <cellStyle name="Celda de comprobación 2" xfId="80"/>
    <cellStyle name="Celda vinculada" xfId="81"/>
    <cellStyle name="Celda vinculada 2" xfId="82"/>
    <cellStyle name="Encabezado 1" xfId="83"/>
    <cellStyle name="Encabezado 4" xfId="84"/>
    <cellStyle name="Encabezado 4 2" xfId="85"/>
    <cellStyle name="Énfasis1" xfId="86"/>
    <cellStyle name="Énfasis1 2" xfId="87"/>
    <cellStyle name="Énfasis2" xfId="88"/>
    <cellStyle name="Énfasis2 2" xfId="89"/>
    <cellStyle name="Énfasis3" xfId="90"/>
    <cellStyle name="Énfasis3 2" xfId="91"/>
    <cellStyle name="Énfasis4" xfId="92"/>
    <cellStyle name="Énfasis4 2" xfId="93"/>
    <cellStyle name="Énfasis5" xfId="94"/>
    <cellStyle name="Énfasis5 2" xfId="95"/>
    <cellStyle name="Énfasis6" xfId="96"/>
    <cellStyle name="Énfasis6 2" xfId="97"/>
    <cellStyle name="Entrada" xfId="98"/>
    <cellStyle name="Entrada 2" xfId="99"/>
    <cellStyle name="Hyperlink" xfId="100"/>
    <cellStyle name="Hipervínculo 2" xfId="101"/>
    <cellStyle name="Followed Hyperlink" xfId="102"/>
    <cellStyle name="Incorrecto" xfId="103"/>
    <cellStyle name="Incorrecto 2" xfId="104"/>
    <cellStyle name="Comma" xfId="105"/>
    <cellStyle name="Comma [0]" xfId="106"/>
    <cellStyle name="Millares 2" xfId="107"/>
    <cellStyle name="Millares 2 2" xfId="108"/>
    <cellStyle name="Millares 2 3" xfId="109"/>
    <cellStyle name="Millares 3" xfId="110"/>
    <cellStyle name="Millares 3 2" xfId="111"/>
    <cellStyle name="Millares 3 2 2" xfId="112"/>
    <cellStyle name="Millares 3 3" xfId="113"/>
    <cellStyle name="Currency" xfId="114"/>
    <cellStyle name="Currency [0]" xfId="115"/>
    <cellStyle name="Neutral" xfId="116"/>
    <cellStyle name="Neutral 2" xfId="117"/>
    <cellStyle name="Normal 2" xfId="118"/>
    <cellStyle name="Normal 2 2" xfId="119"/>
    <cellStyle name="Normal 2 3" xfId="120"/>
    <cellStyle name="Normal 3" xfId="121"/>
    <cellStyle name="Normal 3 2" xfId="122"/>
    <cellStyle name="Normal 3 2 2" xfId="123"/>
    <cellStyle name="Normal 3 3" xfId="124"/>
    <cellStyle name="Normal 4" xfId="125"/>
    <cellStyle name="Normal 4 2" xfId="126"/>
    <cellStyle name="Normal 5" xfId="127"/>
    <cellStyle name="Normal 5 2" xfId="128"/>
    <cellStyle name="Normal 6" xfId="129"/>
    <cellStyle name="Normal_cuadro2.3 " xfId="130"/>
    <cellStyle name="Normal_cuadro2.3  2 2" xfId="131"/>
    <cellStyle name="Normal_cuadro2.3 _MPAIS macro" xfId="132"/>
    <cellStyle name="Normal_cuadro2.3 _MPAIS macro 2" xfId="133"/>
    <cellStyle name="Notas" xfId="134"/>
    <cellStyle name="Notas 2" xfId="135"/>
    <cellStyle name="Notas 2 2" xfId="136"/>
    <cellStyle name="Notas 3" xfId="137"/>
    <cellStyle name="Notas 3 2" xfId="138"/>
    <cellStyle name="Percent" xfId="139"/>
    <cellStyle name="Porcentaje 2" xfId="140"/>
    <cellStyle name="Salida" xfId="141"/>
    <cellStyle name="Salida 2" xfId="142"/>
    <cellStyle name="Texto de advertencia" xfId="143"/>
    <cellStyle name="Texto de advertencia 2" xfId="144"/>
    <cellStyle name="Texto explicativo" xfId="145"/>
    <cellStyle name="Texto explicativo 2" xfId="146"/>
    <cellStyle name="Título" xfId="147"/>
    <cellStyle name="Título 1 2" xfId="148"/>
    <cellStyle name="Título 2" xfId="149"/>
    <cellStyle name="Título 2 2" xfId="150"/>
    <cellStyle name="Título 3" xfId="151"/>
    <cellStyle name="Título 3 2" xfId="152"/>
    <cellStyle name="Título 4" xfId="153"/>
    <cellStyle name="Total" xfId="154"/>
    <cellStyle name="Total 2"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png" /><Relationship Id="rId3"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190500</xdr:rowOff>
    </xdr:from>
    <xdr:to>
      <xdr:col>2</xdr:col>
      <xdr:colOff>19050</xdr:colOff>
      <xdr:row>4</xdr:row>
      <xdr:rowOff>228600</xdr:rowOff>
    </xdr:to>
    <xdr:pic>
      <xdr:nvPicPr>
        <xdr:cNvPr id="1" name="Imagen 6"/>
        <xdr:cNvPicPr preferRelativeResize="1">
          <a:picLocks noChangeAspect="0"/>
        </xdr:cNvPicPr>
      </xdr:nvPicPr>
      <xdr:blipFill>
        <a:blip r:embed="rId1"/>
        <a:srcRect l="2815" t="45454" r="978" b="19909"/>
        <a:stretch>
          <a:fillRect/>
        </a:stretch>
      </xdr:blipFill>
      <xdr:spPr>
        <a:xfrm>
          <a:off x="0" y="1085850"/>
          <a:ext cx="5200650" cy="38100"/>
        </a:xfrm>
        <a:prstGeom prst="rect">
          <a:avLst/>
        </a:prstGeom>
        <a:noFill/>
        <a:ln w="9525" cmpd="sng">
          <a:noFill/>
        </a:ln>
      </xdr:spPr>
    </xdr:pic>
    <xdr:clientData/>
  </xdr:twoCellAnchor>
  <xdr:twoCellAnchor>
    <xdr:from>
      <xdr:col>0</xdr:col>
      <xdr:colOff>9525</xdr:colOff>
      <xdr:row>1</xdr:row>
      <xdr:rowOff>66675</xdr:rowOff>
    </xdr:from>
    <xdr:to>
      <xdr:col>1</xdr:col>
      <xdr:colOff>152400</xdr:colOff>
      <xdr:row>3</xdr:row>
      <xdr:rowOff>114300</xdr:rowOff>
    </xdr:to>
    <xdr:pic>
      <xdr:nvPicPr>
        <xdr:cNvPr id="2" name="Imagen 17"/>
        <xdr:cNvPicPr preferRelativeResize="1">
          <a:picLocks noChangeAspect="1"/>
        </xdr:cNvPicPr>
      </xdr:nvPicPr>
      <xdr:blipFill>
        <a:blip r:embed="rId2"/>
        <a:stretch>
          <a:fillRect/>
        </a:stretch>
      </xdr:blipFill>
      <xdr:spPr>
        <a:xfrm>
          <a:off x="9525" y="304800"/>
          <a:ext cx="1057275" cy="485775"/>
        </a:xfrm>
        <a:prstGeom prst="rect">
          <a:avLst/>
        </a:prstGeom>
        <a:noFill/>
        <a:ln w="9525" cmpd="sng">
          <a:noFill/>
        </a:ln>
      </xdr:spPr>
    </xdr:pic>
    <xdr:clientData/>
  </xdr:twoCellAnchor>
  <xdr:twoCellAnchor editAs="oneCell">
    <xdr:from>
      <xdr:col>1</xdr:col>
      <xdr:colOff>2390775</xdr:colOff>
      <xdr:row>1</xdr:row>
      <xdr:rowOff>190500</xdr:rowOff>
    </xdr:from>
    <xdr:to>
      <xdr:col>1</xdr:col>
      <xdr:colOff>4133850</xdr:colOff>
      <xdr:row>3</xdr:row>
      <xdr:rowOff>209550</xdr:rowOff>
    </xdr:to>
    <xdr:pic>
      <xdr:nvPicPr>
        <xdr:cNvPr id="3" name="Imagen 4"/>
        <xdr:cNvPicPr preferRelativeResize="1">
          <a:picLocks noChangeAspect="1"/>
        </xdr:cNvPicPr>
      </xdr:nvPicPr>
      <xdr:blipFill>
        <a:blip r:embed="rId3"/>
        <a:stretch>
          <a:fillRect/>
        </a:stretch>
      </xdr:blipFill>
      <xdr:spPr>
        <a:xfrm>
          <a:off x="3305175" y="428625"/>
          <a:ext cx="1743075"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85725</xdr:rowOff>
    </xdr:from>
    <xdr:to>
      <xdr:col>12</xdr:col>
      <xdr:colOff>85725</xdr:colOff>
      <xdr:row>5</xdr:row>
      <xdr:rowOff>19050</xdr:rowOff>
    </xdr:to>
    <xdr:pic>
      <xdr:nvPicPr>
        <xdr:cNvPr id="1" name="Imagen 6"/>
        <xdr:cNvPicPr preferRelativeResize="1">
          <a:picLocks noChangeAspect="0"/>
        </xdr:cNvPicPr>
      </xdr:nvPicPr>
      <xdr:blipFill>
        <a:blip r:embed="rId1"/>
        <a:srcRect l="2815" t="45454" r="978" b="19909"/>
        <a:stretch>
          <a:fillRect/>
        </a:stretch>
      </xdr:blipFill>
      <xdr:spPr>
        <a:xfrm>
          <a:off x="0" y="762000"/>
          <a:ext cx="11125200" cy="95250"/>
        </a:xfrm>
        <a:prstGeom prst="rect">
          <a:avLst/>
        </a:prstGeom>
        <a:noFill/>
        <a:ln w="9525" cmpd="sng">
          <a:noFill/>
        </a:ln>
      </xdr:spPr>
    </xdr:pic>
    <xdr:clientData/>
  </xdr:twoCellAnchor>
  <xdr:twoCellAnchor>
    <xdr:from>
      <xdr:col>0</xdr:col>
      <xdr:colOff>0</xdr:colOff>
      <xdr:row>1</xdr:row>
      <xdr:rowOff>0</xdr:rowOff>
    </xdr:from>
    <xdr:to>
      <xdr:col>0</xdr:col>
      <xdr:colOff>1990725</xdr:colOff>
      <xdr:row>4</xdr:row>
      <xdr:rowOff>19050</xdr:rowOff>
    </xdr:to>
    <xdr:pic>
      <xdr:nvPicPr>
        <xdr:cNvPr id="2" name="Imagen 17"/>
        <xdr:cNvPicPr preferRelativeResize="1">
          <a:picLocks noChangeAspect="1"/>
        </xdr:cNvPicPr>
      </xdr:nvPicPr>
      <xdr:blipFill>
        <a:blip r:embed="rId2"/>
        <a:stretch>
          <a:fillRect/>
        </a:stretch>
      </xdr:blipFill>
      <xdr:spPr>
        <a:xfrm>
          <a:off x="0" y="161925"/>
          <a:ext cx="1990725" cy="533400"/>
        </a:xfrm>
        <a:prstGeom prst="rect">
          <a:avLst/>
        </a:prstGeom>
        <a:noFill/>
        <a:ln w="9525" cmpd="sng">
          <a:noFill/>
        </a:ln>
      </xdr:spPr>
    </xdr:pic>
    <xdr:clientData/>
  </xdr:twoCellAnchor>
  <xdr:twoCellAnchor editAs="oneCell">
    <xdr:from>
      <xdr:col>9</xdr:col>
      <xdr:colOff>552450</xdr:colOff>
      <xdr:row>0</xdr:row>
      <xdr:rowOff>142875</xdr:rowOff>
    </xdr:from>
    <xdr:to>
      <xdr:col>11</xdr:col>
      <xdr:colOff>752475</xdr:colOff>
      <xdr:row>3</xdr:row>
      <xdr:rowOff>142875</xdr:rowOff>
    </xdr:to>
    <xdr:pic>
      <xdr:nvPicPr>
        <xdr:cNvPr id="3" name="Imagen 4"/>
        <xdr:cNvPicPr preferRelativeResize="1">
          <a:picLocks noChangeAspect="1"/>
        </xdr:cNvPicPr>
      </xdr:nvPicPr>
      <xdr:blipFill>
        <a:blip r:embed="rId3"/>
        <a:stretch>
          <a:fillRect/>
        </a:stretch>
      </xdr:blipFill>
      <xdr:spPr>
        <a:xfrm>
          <a:off x="9305925" y="142875"/>
          <a:ext cx="1733550" cy="514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95250</xdr:rowOff>
    </xdr:from>
    <xdr:to>
      <xdr:col>12</xdr:col>
      <xdr:colOff>85725</xdr:colOff>
      <xdr:row>4</xdr:row>
      <xdr:rowOff>161925</xdr:rowOff>
    </xdr:to>
    <xdr:pic>
      <xdr:nvPicPr>
        <xdr:cNvPr id="1" name="Imagen 6"/>
        <xdr:cNvPicPr preferRelativeResize="1">
          <a:picLocks noChangeAspect="0"/>
        </xdr:cNvPicPr>
      </xdr:nvPicPr>
      <xdr:blipFill>
        <a:blip r:embed="rId1"/>
        <a:srcRect l="2815" t="45454" r="978" b="19909"/>
        <a:stretch>
          <a:fillRect/>
        </a:stretch>
      </xdr:blipFill>
      <xdr:spPr>
        <a:xfrm>
          <a:off x="0" y="742950"/>
          <a:ext cx="11934825" cy="66675"/>
        </a:xfrm>
        <a:prstGeom prst="rect">
          <a:avLst/>
        </a:prstGeom>
        <a:noFill/>
        <a:ln w="9525" cmpd="sng">
          <a:noFill/>
        </a:ln>
      </xdr:spPr>
    </xdr:pic>
    <xdr:clientData/>
  </xdr:twoCellAnchor>
  <xdr:twoCellAnchor>
    <xdr:from>
      <xdr:col>0</xdr:col>
      <xdr:colOff>57150</xdr:colOff>
      <xdr:row>0</xdr:row>
      <xdr:rowOff>123825</xdr:rowOff>
    </xdr:from>
    <xdr:to>
      <xdr:col>0</xdr:col>
      <xdr:colOff>2038350</xdr:colOff>
      <xdr:row>3</xdr:row>
      <xdr:rowOff>161925</xdr:rowOff>
    </xdr:to>
    <xdr:pic>
      <xdr:nvPicPr>
        <xdr:cNvPr id="2" name="Imagen 17"/>
        <xdr:cNvPicPr preferRelativeResize="1">
          <a:picLocks noChangeAspect="1"/>
        </xdr:cNvPicPr>
      </xdr:nvPicPr>
      <xdr:blipFill>
        <a:blip r:embed="rId2"/>
        <a:stretch>
          <a:fillRect/>
        </a:stretch>
      </xdr:blipFill>
      <xdr:spPr>
        <a:xfrm>
          <a:off x="57150" y="123825"/>
          <a:ext cx="1981200" cy="523875"/>
        </a:xfrm>
        <a:prstGeom prst="rect">
          <a:avLst/>
        </a:prstGeom>
        <a:noFill/>
        <a:ln w="9525" cmpd="sng">
          <a:noFill/>
        </a:ln>
      </xdr:spPr>
    </xdr:pic>
    <xdr:clientData/>
  </xdr:twoCellAnchor>
  <xdr:twoCellAnchor editAs="oneCell">
    <xdr:from>
      <xdr:col>10</xdr:col>
      <xdr:colOff>200025</xdr:colOff>
      <xdr:row>0</xdr:row>
      <xdr:rowOff>133350</xdr:rowOff>
    </xdr:from>
    <xdr:to>
      <xdr:col>11</xdr:col>
      <xdr:colOff>952500</xdr:colOff>
      <xdr:row>3</xdr:row>
      <xdr:rowOff>142875</xdr:rowOff>
    </xdr:to>
    <xdr:pic>
      <xdr:nvPicPr>
        <xdr:cNvPr id="3" name="Imagen 4"/>
        <xdr:cNvPicPr preferRelativeResize="1">
          <a:picLocks noChangeAspect="1"/>
        </xdr:cNvPicPr>
      </xdr:nvPicPr>
      <xdr:blipFill>
        <a:blip r:embed="rId3"/>
        <a:stretch>
          <a:fillRect/>
        </a:stretch>
      </xdr:blipFill>
      <xdr:spPr>
        <a:xfrm>
          <a:off x="10086975" y="133350"/>
          <a:ext cx="1743075"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57150</xdr:rowOff>
    </xdr:from>
    <xdr:to>
      <xdr:col>21</xdr:col>
      <xdr:colOff>152400</xdr:colOff>
      <xdr:row>4</xdr:row>
      <xdr:rowOff>9525</xdr:rowOff>
    </xdr:to>
    <xdr:pic>
      <xdr:nvPicPr>
        <xdr:cNvPr id="1" name="Imagen 6"/>
        <xdr:cNvPicPr preferRelativeResize="1">
          <a:picLocks noChangeAspect="0"/>
        </xdr:cNvPicPr>
      </xdr:nvPicPr>
      <xdr:blipFill>
        <a:blip r:embed="rId1"/>
        <a:srcRect l="2815" t="45454" r="978" b="19909"/>
        <a:stretch>
          <a:fillRect/>
        </a:stretch>
      </xdr:blipFill>
      <xdr:spPr>
        <a:xfrm>
          <a:off x="0" y="828675"/>
          <a:ext cx="20240625" cy="85725"/>
        </a:xfrm>
        <a:prstGeom prst="rect">
          <a:avLst/>
        </a:prstGeom>
        <a:noFill/>
        <a:ln w="9525" cmpd="sng">
          <a:noFill/>
        </a:ln>
      </xdr:spPr>
    </xdr:pic>
    <xdr:clientData/>
  </xdr:twoCellAnchor>
  <xdr:twoCellAnchor>
    <xdr:from>
      <xdr:col>0</xdr:col>
      <xdr:colOff>57150</xdr:colOff>
      <xdr:row>0</xdr:row>
      <xdr:rowOff>133350</xdr:rowOff>
    </xdr:from>
    <xdr:to>
      <xdr:col>1</xdr:col>
      <xdr:colOff>571500</xdr:colOff>
      <xdr:row>2</xdr:row>
      <xdr:rowOff>152400</xdr:rowOff>
    </xdr:to>
    <xdr:pic>
      <xdr:nvPicPr>
        <xdr:cNvPr id="2" name="Imagen 17"/>
        <xdr:cNvPicPr preferRelativeResize="1">
          <a:picLocks noChangeAspect="1"/>
        </xdr:cNvPicPr>
      </xdr:nvPicPr>
      <xdr:blipFill>
        <a:blip r:embed="rId2"/>
        <a:stretch>
          <a:fillRect/>
        </a:stretch>
      </xdr:blipFill>
      <xdr:spPr>
        <a:xfrm>
          <a:off x="57150" y="133350"/>
          <a:ext cx="1990725" cy="533400"/>
        </a:xfrm>
        <a:prstGeom prst="rect">
          <a:avLst/>
        </a:prstGeom>
        <a:noFill/>
        <a:ln w="9525" cmpd="sng">
          <a:noFill/>
        </a:ln>
      </xdr:spPr>
    </xdr:pic>
    <xdr:clientData/>
  </xdr:twoCellAnchor>
  <xdr:twoCellAnchor editAs="oneCell">
    <xdr:from>
      <xdr:col>19</xdr:col>
      <xdr:colOff>38100</xdr:colOff>
      <xdr:row>0</xdr:row>
      <xdr:rowOff>133350</xdr:rowOff>
    </xdr:from>
    <xdr:to>
      <xdr:col>20</xdr:col>
      <xdr:colOff>1019175</xdr:colOff>
      <xdr:row>2</xdr:row>
      <xdr:rowOff>104775</xdr:rowOff>
    </xdr:to>
    <xdr:pic>
      <xdr:nvPicPr>
        <xdr:cNvPr id="3" name="Imagen 4"/>
        <xdr:cNvPicPr preferRelativeResize="1">
          <a:picLocks noChangeAspect="1"/>
        </xdr:cNvPicPr>
      </xdr:nvPicPr>
      <xdr:blipFill>
        <a:blip r:embed="rId3"/>
        <a:stretch>
          <a:fillRect/>
        </a:stretch>
      </xdr:blipFill>
      <xdr:spPr>
        <a:xfrm>
          <a:off x="18316575" y="133350"/>
          <a:ext cx="1743075"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133350</xdr:rowOff>
    </xdr:from>
    <xdr:to>
      <xdr:col>10</xdr:col>
      <xdr:colOff>19050</xdr:colOff>
      <xdr:row>5</xdr:row>
      <xdr:rowOff>38100</xdr:rowOff>
    </xdr:to>
    <xdr:pic>
      <xdr:nvPicPr>
        <xdr:cNvPr id="1" name="Imagen 6"/>
        <xdr:cNvPicPr preferRelativeResize="1">
          <a:picLocks noChangeAspect="0"/>
        </xdr:cNvPicPr>
      </xdr:nvPicPr>
      <xdr:blipFill>
        <a:blip r:embed="rId1"/>
        <a:srcRect l="2815" t="45454" r="978" b="19909"/>
        <a:stretch>
          <a:fillRect/>
        </a:stretch>
      </xdr:blipFill>
      <xdr:spPr>
        <a:xfrm>
          <a:off x="0" y="781050"/>
          <a:ext cx="10001250" cy="66675"/>
        </a:xfrm>
        <a:prstGeom prst="rect">
          <a:avLst/>
        </a:prstGeom>
        <a:noFill/>
        <a:ln w="9525" cmpd="sng">
          <a:noFill/>
        </a:ln>
      </xdr:spPr>
    </xdr:pic>
    <xdr:clientData/>
  </xdr:twoCellAnchor>
  <xdr:twoCellAnchor>
    <xdr:from>
      <xdr:col>0</xdr:col>
      <xdr:colOff>0</xdr:colOff>
      <xdr:row>1</xdr:row>
      <xdr:rowOff>0</xdr:rowOff>
    </xdr:from>
    <xdr:to>
      <xdr:col>0</xdr:col>
      <xdr:colOff>1981200</xdr:colOff>
      <xdr:row>4</xdr:row>
      <xdr:rowOff>28575</xdr:rowOff>
    </xdr:to>
    <xdr:pic>
      <xdr:nvPicPr>
        <xdr:cNvPr id="2" name="Imagen 17"/>
        <xdr:cNvPicPr preferRelativeResize="1">
          <a:picLocks noChangeAspect="1"/>
        </xdr:cNvPicPr>
      </xdr:nvPicPr>
      <xdr:blipFill>
        <a:blip r:embed="rId2"/>
        <a:stretch>
          <a:fillRect/>
        </a:stretch>
      </xdr:blipFill>
      <xdr:spPr>
        <a:xfrm>
          <a:off x="0" y="161925"/>
          <a:ext cx="1981200" cy="514350"/>
        </a:xfrm>
        <a:prstGeom prst="rect">
          <a:avLst/>
        </a:prstGeom>
        <a:noFill/>
        <a:ln w="9525" cmpd="sng">
          <a:noFill/>
        </a:ln>
      </xdr:spPr>
    </xdr:pic>
    <xdr:clientData/>
  </xdr:twoCellAnchor>
  <xdr:twoCellAnchor editAs="oneCell">
    <xdr:from>
      <xdr:col>8</xdr:col>
      <xdr:colOff>266700</xdr:colOff>
      <xdr:row>1</xdr:row>
      <xdr:rowOff>9525</xdr:rowOff>
    </xdr:from>
    <xdr:to>
      <xdr:col>9</xdr:col>
      <xdr:colOff>1038225</xdr:colOff>
      <xdr:row>4</xdr:row>
      <xdr:rowOff>9525</xdr:rowOff>
    </xdr:to>
    <xdr:pic>
      <xdr:nvPicPr>
        <xdr:cNvPr id="3" name="Imagen 4"/>
        <xdr:cNvPicPr preferRelativeResize="1">
          <a:picLocks noChangeAspect="1"/>
        </xdr:cNvPicPr>
      </xdr:nvPicPr>
      <xdr:blipFill>
        <a:blip r:embed="rId3"/>
        <a:stretch>
          <a:fillRect/>
        </a:stretch>
      </xdr:blipFill>
      <xdr:spPr>
        <a:xfrm>
          <a:off x="8220075" y="171450"/>
          <a:ext cx="175260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66675</xdr:rowOff>
    </xdr:from>
    <xdr:to>
      <xdr:col>9</xdr:col>
      <xdr:colOff>76200</xdr:colOff>
      <xdr:row>5</xdr:row>
      <xdr:rowOff>152400</xdr:rowOff>
    </xdr:to>
    <xdr:pic>
      <xdr:nvPicPr>
        <xdr:cNvPr id="1" name="Imagen 6"/>
        <xdr:cNvPicPr preferRelativeResize="1">
          <a:picLocks noChangeAspect="0"/>
        </xdr:cNvPicPr>
      </xdr:nvPicPr>
      <xdr:blipFill>
        <a:blip r:embed="rId1"/>
        <a:srcRect l="2815" t="45454" r="978" b="19909"/>
        <a:stretch>
          <a:fillRect/>
        </a:stretch>
      </xdr:blipFill>
      <xdr:spPr>
        <a:xfrm>
          <a:off x="0" y="876300"/>
          <a:ext cx="10763250" cy="85725"/>
        </a:xfrm>
        <a:prstGeom prst="rect">
          <a:avLst/>
        </a:prstGeom>
        <a:noFill/>
        <a:ln w="9525" cmpd="sng">
          <a:noFill/>
        </a:ln>
      </xdr:spPr>
    </xdr:pic>
    <xdr:clientData/>
  </xdr:twoCellAnchor>
  <xdr:twoCellAnchor>
    <xdr:from>
      <xdr:col>0</xdr:col>
      <xdr:colOff>0</xdr:colOff>
      <xdr:row>1</xdr:row>
      <xdr:rowOff>0</xdr:rowOff>
    </xdr:from>
    <xdr:to>
      <xdr:col>0</xdr:col>
      <xdr:colOff>1981200</xdr:colOff>
      <xdr:row>4</xdr:row>
      <xdr:rowOff>28575</xdr:rowOff>
    </xdr:to>
    <xdr:pic>
      <xdr:nvPicPr>
        <xdr:cNvPr id="2" name="Imagen 17"/>
        <xdr:cNvPicPr preferRelativeResize="1">
          <a:picLocks noChangeAspect="1"/>
        </xdr:cNvPicPr>
      </xdr:nvPicPr>
      <xdr:blipFill>
        <a:blip r:embed="rId2"/>
        <a:stretch>
          <a:fillRect/>
        </a:stretch>
      </xdr:blipFill>
      <xdr:spPr>
        <a:xfrm>
          <a:off x="0" y="161925"/>
          <a:ext cx="1981200" cy="514350"/>
        </a:xfrm>
        <a:prstGeom prst="rect">
          <a:avLst/>
        </a:prstGeom>
        <a:noFill/>
        <a:ln w="9525" cmpd="sng">
          <a:noFill/>
        </a:ln>
      </xdr:spPr>
    </xdr:pic>
    <xdr:clientData/>
  </xdr:twoCellAnchor>
  <xdr:twoCellAnchor editAs="oneCell">
    <xdr:from>
      <xdr:col>7</xdr:col>
      <xdr:colOff>0</xdr:colOff>
      <xdr:row>1</xdr:row>
      <xdr:rowOff>0</xdr:rowOff>
    </xdr:from>
    <xdr:to>
      <xdr:col>8</xdr:col>
      <xdr:colOff>809625</xdr:colOff>
      <xdr:row>4</xdr:row>
      <xdr:rowOff>0</xdr:rowOff>
    </xdr:to>
    <xdr:pic>
      <xdr:nvPicPr>
        <xdr:cNvPr id="3" name="Imagen 4"/>
        <xdr:cNvPicPr preferRelativeResize="1">
          <a:picLocks noChangeAspect="1"/>
        </xdr:cNvPicPr>
      </xdr:nvPicPr>
      <xdr:blipFill>
        <a:blip r:embed="rId3"/>
        <a:stretch>
          <a:fillRect/>
        </a:stretch>
      </xdr:blipFill>
      <xdr:spPr>
        <a:xfrm>
          <a:off x="8839200" y="161925"/>
          <a:ext cx="1733550" cy="4857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95250</xdr:rowOff>
    </xdr:from>
    <xdr:to>
      <xdr:col>12</xdr:col>
      <xdr:colOff>9525</xdr:colOff>
      <xdr:row>4</xdr:row>
      <xdr:rowOff>152400</xdr:rowOff>
    </xdr:to>
    <xdr:pic>
      <xdr:nvPicPr>
        <xdr:cNvPr id="1" name="Imagen 6"/>
        <xdr:cNvPicPr preferRelativeResize="1">
          <a:picLocks noChangeAspect="0"/>
        </xdr:cNvPicPr>
      </xdr:nvPicPr>
      <xdr:blipFill>
        <a:blip r:embed="rId1"/>
        <a:srcRect l="2815" t="45454" r="978" b="19909"/>
        <a:stretch>
          <a:fillRect/>
        </a:stretch>
      </xdr:blipFill>
      <xdr:spPr>
        <a:xfrm>
          <a:off x="0" y="742950"/>
          <a:ext cx="14039850" cy="57150"/>
        </a:xfrm>
        <a:prstGeom prst="rect">
          <a:avLst/>
        </a:prstGeom>
        <a:noFill/>
        <a:ln w="9525" cmpd="sng">
          <a:noFill/>
        </a:ln>
      </xdr:spPr>
    </xdr:pic>
    <xdr:clientData/>
  </xdr:twoCellAnchor>
  <xdr:twoCellAnchor>
    <xdr:from>
      <xdr:col>0</xdr:col>
      <xdr:colOff>0</xdr:colOff>
      <xdr:row>1</xdr:row>
      <xdr:rowOff>0</xdr:rowOff>
    </xdr:from>
    <xdr:to>
      <xdr:col>1</xdr:col>
      <xdr:colOff>1123950</xdr:colOff>
      <xdr:row>4</xdr:row>
      <xdr:rowOff>38100</xdr:rowOff>
    </xdr:to>
    <xdr:pic>
      <xdr:nvPicPr>
        <xdr:cNvPr id="2" name="Imagen 17"/>
        <xdr:cNvPicPr preferRelativeResize="1">
          <a:picLocks noChangeAspect="1"/>
        </xdr:cNvPicPr>
      </xdr:nvPicPr>
      <xdr:blipFill>
        <a:blip r:embed="rId2"/>
        <a:stretch>
          <a:fillRect/>
        </a:stretch>
      </xdr:blipFill>
      <xdr:spPr>
        <a:xfrm>
          <a:off x="0" y="161925"/>
          <a:ext cx="1990725" cy="523875"/>
        </a:xfrm>
        <a:prstGeom prst="rect">
          <a:avLst/>
        </a:prstGeom>
        <a:noFill/>
        <a:ln w="9525" cmpd="sng">
          <a:noFill/>
        </a:ln>
      </xdr:spPr>
    </xdr:pic>
    <xdr:clientData/>
  </xdr:twoCellAnchor>
  <xdr:twoCellAnchor editAs="oneCell">
    <xdr:from>
      <xdr:col>11</xdr:col>
      <xdr:colOff>123825</xdr:colOff>
      <xdr:row>0</xdr:row>
      <xdr:rowOff>76200</xdr:rowOff>
    </xdr:from>
    <xdr:to>
      <xdr:col>12</xdr:col>
      <xdr:colOff>914400</xdr:colOff>
      <xdr:row>3</xdr:row>
      <xdr:rowOff>85725</xdr:rowOff>
    </xdr:to>
    <xdr:pic>
      <xdr:nvPicPr>
        <xdr:cNvPr id="3" name="Imagen 4"/>
        <xdr:cNvPicPr preferRelativeResize="1">
          <a:picLocks noChangeAspect="1"/>
        </xdr:cNvPicPr>
      </xdr:nvPicPr>
      <xdr:blipFill>
        <a:blip r:embed="rId3"/>
        <a:stretch>
          <a:fillRect/>
        </a:stretch>
      </xdr:blipFill>
      <xdr:spPr>
        <a:xfrm>
          <a:off x="13201650" y="76200"/>
          <a:ext cx="174307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123825</xdr:rowOff>
    </xdr:from>
    <xdr:to>
      <xdr:col>20</xdr:col>
      <xdr:colOff>47625</xdr:colOff>
      <xdr:row>4</xdr:row>
      <xdr:rowOff>171450</xdr:rowOff>
    </xdr:to>
    <xdr:pic>
      <xdr:nvPicPr>
        <xdr:cNvPr id="1" name="Imagen 6"/>
        <xdr:cNvPicPr preferRelativeResize="1">
          <a:picLocks noChangeAspect="0"/>
        </xdr:cNvPicPr>
      </xdr:nvPicPr>
      <xdr:blipFill>
        <a:blip r:embed="rId1"/>
        <a:srcRect l="2815" t="45454" r="978" b="19909"/>
        <a:stretch>
          <a:fillRect/>
        </a:stretch>
      </xdr:blipFill>
      <xdr:spPr>
        <a:xfrm>
          <a:off x="0" y="771525"/>
          <a:ext cx="16383000" cy="47625"/>
        </a:xfrm>
        <a:prstGeom prst="rect">
          <a:avLst/>
        </a:prstGeom>
        <a:noFill/>
        <a:ln w="9525" cmpd="sng">
          <a:noFill/>
        </a:ln>
      </xdr:spPr>
    </xdr:pic>
    <xdr:clientData/>
  </xdr:twoCellAnchor>
  <xdr:twoCellAnchor>
    <xdr:from>
      <xdr:col>0</xdr:col>
      <xdr:colOff>0</xdr:colOff>
      <xdr:row>1</xdr:row>
      <xdr:rowOff>47625</xdr:rowOff>
    </xdr:from>
    <xdr:to>
      <xdr:col>1</xdr:col>
      <xdr:colOff>76200</xdr:colOff>
      <xdr:row>4</xdr:row>
      <xdr:rowOff>95250</xdr:rowOff>
    </xdr:to>
    <xdr:pic>
      <xdr:nvPicPr>
        <xdr:cNvPr id="2" name="Imagen 17"/>
        <xdr:cNvPicPr preferRelativeResize="1">
          <a:picLocks noChangeAspect="1"/>
        </xdr:cNvPicPr>
      </xdr:nvPicPr>
      <xdr:blipFill>
        <a:blip r:embed="rId2"/>
        <a:stretch>
          <a:fillRect/>
        </a:stretch>
      </xdr:blipFill>
      <xdr:spPr>
        <a:xfrm>
          <a:off x="0" y="209550"/>
          <a:ext cx="1990725" cy="533400"/>
        </a:xfrm>
        <a:prstGeom prst="rect">
          <a:avLst/>
        </a:prstGeom>
        <a:noFill/>
        <a:ln w="9525" cmpd="sng">
          <a:noFill/>
        </a:ln>
      </xdr:spPr>
    </xdr:pic>
    <xdr:clientData/>
  </xdr:twoCellAnchor>
  <xdr:twoCellAnchor editAs="oneCell">
    <xdr:from>
      <xdr:col>18</xdr:col>
      <xdr:colOff>123825</xdr:colOff>
      <xdr:row>1</xdr:row>
      <xdr:rowOff>28575</xdr:rowOff>
    </xdr:from>
    <xdr:to>
      <xdr:col>19</xdr:col>
      <xdr:colOff>1095375</xdr:colOff>
      <xdr:row>4</xdr:row>
      <xdr:rowOff>57150</xdr:rowOff>
    </xdr:to>
    <xdr:pic>
      <xdr:nvPicPr>
        <xdr:cNvPr id="3" name="Imagen 4"/>
        <xdr:cNvPicPr preferRelativeResize="1">
          <a:picLocks noChangeAspect="1"/>
        </xdr:cNvPicPr>
      </xdr:nvPicPr>
      <xdr:blipFill>
        <a:blip r:embed="rId3"/>
        <a:stretch>
          <a:fillRect/>
        </a:stretch>
      </xdr:blipFill>
      <xdr:spPr>
        <a:xfrm>
          <a:off x="14535150" y="190500"/>
          <a:ext cx="17430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95250</xdr:rowOff>
    </xdr:from>
    <xdr:to>
      <xdr:col>12</xdr:col>
      <xdr:colOff>66675</xdr:colOff>
      <xdr:row>4</xdr:row>
      <xdr:rowOff>161925</xdr:rowOff>
    </xdr:to>
    <xdr:pic>
      <xdr:nvPicPr>
        <xdr:cNvPr id="1" name="Imagen 6"/>
        <xdr:cNvPicPr preferRelativeResize="1">
          <a:picLocks noChangeAspect="0"/>
        </xdr:cNvPicPr>
      </xdr:nvPicPr>
      <xdr:blipFill>
        <a:blip r:embed="rId1"/>
        <a:srcRect l="2815" t="45454" r="978" b="19909"/>
        <a:stretch>
          <a:fillRect/>
        </a:stretch>
      </xdr:blipFill>
      <xdr:spPr>
        <a:xfrm>
          <a:off x="0" y="742950"/>
          <a:ext cx="10944225" cy="66675"/>
        </a:xfrm>
        <a:prstGeom prst="rect">
          <a:avLst/>
        </a:prstGeom>
        <a:noFill/>
        <a:ln w="9525" cmpd="sng">
          <a:noFill/>
        </a:ln>
      </xdr:spPr>
    </xdr:pic>
    <xdr:clientData/>
  </xdr:twoCellAnchor>
  <xdr:twoCellAnchor>
    <xdr:from>
      <xdr:col>0</xdr:col>
      <xdr:colOff>0</xdr:colOff>
      <xdr:row>1</xdr:row>
      <xdr:rowOff>0</xdr:rowOff>
    </xdr:from>
    <xdr:to>
      <xdr:col>0</xdr:col>
      <xdr:colOff>1990725</xdr:colOff>
      <xdr:row>4</xdr:row>
      <xdr:rowOff>57150</xdr:rowOff>
    </xdr:to>
    <xdr:pic>
      <xdr:nvPicPr>
        <xdr:cNvPr id="2" name="Imagen 17"/>
        <xdr:cNvPicPr preferRelativeResize="1">
          <a:picLocks noChangeAspect="1"/>
        </xdr:cNvPicPr>
      </xdr:nvPicPr>
      <xdr:blipFill>
        <a:blip r:embed="rId2"/>
        <a:stretch>
          <a:fillRect/>
        </a:stretch>
      </xdr:blipFill>
      <xdr:spPr>
        <a:xfrm>
          <a:off x="0" y="161925"/>
          <a:ext cx="1990725" cy="542925"/>
        </a:xfrm>
        <a:prstGeom prst="rect">
          <a:avLst/>
        </a:prstGeom>
        <a:noFill/>
        <a:ln w="9525" cmpd="sng">
          <a:noFill/>
        </a:ln>
      </xdr:spPr>
    </xdr:pic>
    <xdr:clientData/>
  </xdr:twoCellAnchor>
  <xdr:twoCellAnchor editAs="oneCell">
    <xdr:from>
      <xdr:col>9</xdr:col>
      <xdr:colOff>885825</xdr:colOff>
      <xdr:row>0</xdr:row>
      <xdr:rowOff>123825</xdr:rowOff>
    </xdr:from>
    <xdr:to>
      <xdr:col>12</xdr:col>
      <xdr:colOff>47625</xdr:colOff>
      <xdr:row>3</xdr:row>
      <xdr:rowOff>152400</xdr:rowOff>
    </xdr:to>
    <xdr:pic>
      <xdr:nvPicPr>
        <xdr:cNvPr id="3" name="Imagen 4"/>
        <xdr:cNvPicPr preferRelativeResize="1">
          <a:picLocks noChangeAspect="1"/>
        </xdr:cNvPicPr>
      </xdr:nvPicPr>
      <xdr:blipFill>
        <a:blip r:embed="rId3"/>
        <a:stretch>
          <a:fillRect/>
        </a:stretch>
      </xdr:blipFill>
      <xdr:spPr>
        <a:xfrm>
          <a:off x="9201150" y="123825"/>
          <a:ext cx="172402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9525</xdr:rowOff>
    </xdr:from>
    <xdr:to>
      <xdr:col>12</xdr:col>
      <xdr:colOff>47625</xdr:colOff>
      <xdr:row>5</xdr:row>
      <xdr:rowOff>57150</xdr:rowOff>
    </xdr:to>
    <xdr:pic>
      <xdr:nvPicPr>
        <xdr:cNvPr id="1" name="Imagen 6"/>
        <xdr:cNvPicPr preferRelativeResize="1">
          <a:picLocks noChangeAspect="0"/>
        </xdr:cNvPicPr>
      </xdr:nvPicPr>
      <xdr:blipFill>
        <a:blip r:embed="rId1"/>
        <a:srcRect l="2815" t="19909" r="978" b="45454"/>
        <a:stretch>
          <a:fillRect/>
        </a:stretch>
      </xdr:blipFill>
      <xdr:spPr>
        <a:xfrm>
          <a:off x="0" y="819150"/>
          <a:ext cx="11991975" cy="47625"/>
        </a:xfrm>
        <a:prstGeom prst="rect">
          <a:avLst/>
        </a:prstGeom>
        <a:noFill/>
        <a:ln w="9525" cmpd="sng">
          <a:noFill/>
        </a:ln>
      </xdr:spPr>
    </xdr:pic>
    <xdr:clientData/>
  </xdr:twoCellAnchor>
  <xdr:twoCellAnchor>
    <xdr:from>
      <xdr:col>0</xdr:col>
      <xdr:colOff>0</xdr:colOff>
      <xdr:row>0</xdr:row>
      <xdr:rowOff>123825</xdr:rowOff>
    </xdr:from>
    <xdr:to>
      <xdr:col>0</xdr:col>
      <xdr:colOff>1981200</xdr:colOff>
      <xdr:row>3</xdr:row>
      <xdr:rowOff>161925</xdr:rowOff>
    </xdr:to>
    <xdr:pic>
      <xdr:nvPicPr>
        <xdr:cNvPr id="2" name="Imagen 17"/>
        <xdr:cNvPicPr preferRelativeResize="1">
          <a:picLocks noChangeAspect="1"/>
        </xdr:cNvPicPr>
      </xdr:nvPicPr>
      <xdr:blipFill>
        <a:blip r:embed="rId2"/>
        <a:stretch>
          <a:fillRect/>
        </a:stretch>
      </xdr:blipFill>
      <xdr:spPr>
        <a:xfrm>
          <a:off x="0" y="123825"/>
          <a:ext cx="1981200" cy="523875"/>
        </a:xfrm>
        <a:prstGeom prst="rect">
          <a:avLst/>
        </a:prstGeom>
        <a:noFill/>
        <a:ln w="9525" cmpd="sng">
          <a:noFill/>
        </a:ln>
      </xdr:spPr>
    </xdr:pic>
    <xdr:clientData/>
  </xdr:twoCellAnchor>
  <xdr:twoCellAnchor editAs="oneCell">
    <xdr:from>
      <xdr:col>10</xdr:col>
      <xdr:colOff>0</xdr:colOff>
      <xdr:row>1</xdr:row>
      <xdr:rowOff>0</xdr:rowOff>
    </xdr:from>
    <xdr:to>
      <xdr:col>11</xdr:col>
      <xdr:colOff>838200</xdr:colOff>
      <xdr:row>4</xdr:row>
      <xdr:rowOff>0</xdr:rowOff>
    </xdr:to>
    <xdr:pic>
      <xdr:nvPicPr>
        <xdr:cNvPr id="3" name="Imagen 4"/>
        <xdr:cNvPicPr preferRelativeResize="1">
          <a:picLocks noChangeAspect="1"/>
        </xdr:cNvPicPr>
      </xdr:nvPicPr>
      <xdr:blipFill>
        <a:blip r:embed="rId3"/>
        <a:stretch>
          <a:fillRect/>
        </a:stretch>
      </xdr:blipFill>
      <xdr:spPr>
        <a:xfrm>
          <a:off x="10191750" y="161925"/>
          <a:ext cx="17335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123825</xdr:rowOff>
    </xdr:from>
    <xdr:to>
      <xdr:col>21</xdr:col>
      <xdr:colOff>114300</xdr:colOff>
      <xdr:row>5</xdr:row>
      <xdr:rowOff>9525</xdr:rowOff>
    </xdr:to>
    <xdr:pic>
      <xdr:nvPicPr>
        <xdr:cNvPr id="1" name="Imagen 6"/>
        <xdr:cNvPicPr preferRelativeResize="1">
          <a:picLocks noChangeAspect="0"/>
        </xdr:cNvPicPr>
      </xdr:nvPicPr>
      <xdr:blipFill>
        <a:blip r:embed="rId1"/>
        <a:srcRect l="2815" t="45454" r="978" b="19909"/>
        <a:stretch>
          <a:fillRect/>
        </a:stretch>
      </xdr:blipFill>
      <xdr:spPr>
        <a:xfrm>
          <a:off x="0" y="771525"/>
          <a:ext cx="17325975" cy="47625"/>
        </a:xfrm>
        <a:prstGeom prst="rect">
          <a:avLst/>
        </a:prstGeom>
        <a:noFill/>
        <a:ln w="9525" cmpd="sng">
          <a:noFill/>
        </a:ln>
      </xdr:spPr>
    </xdr:pic>
    <xdr:clientData/>
  </xdr:twoCellAnchor>
  <xdr:twoCellAnchor>
    <xdr:from>
      <xdr:col>0</xdr:col>
      <xdr:colOff>57150</xdr:colOff>
      <xdr:row>0</xdr:row>
      <xdr:rowOff>133350</xdr:rowOff>
    </xdr:from>
    <xdr:to>
      <xdr:col>1</xdr:col>
      <xdr:colOff>457200</xdr:colOff>
      <xdr:row>4</xdr:row>
      <xdr:rowOff>9525</xdr:rowOff>
    </xdr:to>
    <xdr:pic>
      <xdr:nvPicPr>
        <xdr:cNvPr id="2" name="Imagen 17"/>
        <xdr:cNvPicPr preferRelativeResize="1">
          <a:picLocks noChangeAspect="1"/>
        </xdr:cNvPicPr>
      </xdr:nvPicPr>
      <xdr:blipFill>
        <a:blip r:embed="rId2"/>
        <a:stretch>
          <a:fillRect/>
        </a:stretch>
      </xdr:blipFill>
      <xdr:spPr>
        <a:xfrm>
          <a:off x="57150" y="133350"/>
          <a:ext cx="1981200" cy="523875"/>
        </a:xfrm>
        <a:prstGeom prst="rect">
          <a:avLst/>
        </a:prstGeom>
        <a:noFill/>
        <a:ln w="9525" cmpd="sng">
          <a:noFill/>
        </a:ln>
      </xdr:spPr>
    </xdr:pic>
    <xdr:clientData/>
  </xdr:twoCellAnchor>
  <xdr:twoCellAnchor editAs="oneCell">
    <xdr:from>
      <xdr:col>19</xdr:col>
      <xdr:colOff>0</xdr:colOff>
      <xdr:row>1</xdr:row>
      <xdr:rowOff>0</xdr:rowOff>
    </xdr:from>
    <xdr:to>
      <xdr:col>21</xdr:col>
      <xdr:colOff>57150</xdr:colOff>
      <xdr:row>4</xdr:row>
      <xdr:rowOff>9525</xdr:rowOff>
    </xdr:to>
    <xdr:pic>
      <xdr:nvPicPr>
        <xdr:cNvPr id="3" name="Imagen 4"/>
        <xdr:cNvPicPr preferRelativeResize="1">
          <a:picLocks noChangeAspect="1"/>
        </xdr:cNvPicPr>
      </xdr:nvPicPr>
      <xdr:blipFill>
        <a:blip r:embed="rId3"/>
        <a:stretch>
          <a:fillRect/>
        </a:stretch>
      </xdr:blipFill>
      <xdr:spPr>
        <a:xfrm>
          <a:off x="15525750" y="161925"/>
          <a:ext cx="1743075"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114300</xdr:rowOff>
    </xdr:from>
    <xdr:to>
      <xdr:col>10</xdr:col>
      <xdr:colOff>114300</xdr:colOff>
      <xdr:row>5</xdr:row>
      <xdr:rowOff>9525</xdr:rowOff>
    </xdr:to>
    <xdr:pic>
      <xdr:nvPicPr>
        <xdr:cNvPr id="1" name="Imagen 6"/>
        <xdr:cNvPicPr preferRelativeResize="1">
          <a:picLocks noChangeAspect="0"/>
        </xdr:cNvPicPr>
      </xdr:nvPicPr>
      <xdr:blipFill>
        <a:blip r:embed="rId1"/>
        <a:srcRect l="2815" t="45454" r="978" b="19909"/>
        <a:stretch>
          <a:fillRect/>
        </a:stretch>
      </xdr:blipFill>
      <xdr:spPr>
        <a:xfrm>
          <a:off x="0" y="762000"/>
          <a:ext cx="9705975" cy="57150"/>
        </a:xfrm>
        <a:prstGeom prst="rect">
          <a:avLst/>
        </a:prstGeom>
        <a:noFill/>
        <a:ln w="9525" cmpd="sng">
          <a:noFill/>
        </a:ln>
      </xdr:spPr>
    </xdr:pic>
    <xdr:clientData/>
  </xdr:twoCellAnchor>
  <xdr:twoCellAnchor>
    <xdr:from>
      <xdr:col>0</xdr:col>
      <xdr:colOff>0</xdr:colOff>
      <xdr:row>0</xdr:row>
      <xdr:rowOff>114300</xdr:rowOff>
    </xdr:from>
    <xdr:to>
      <xdr:col>1</xdr:col>
      <xdr:colOff>409575</xdr:colOff>
      <xdr:row>3</xdr:row>
      <xdr:rowOff>142875</xdr:rowOff>
    </xdr:to>
    <xdr:pic>
      <xdr:nvPicPr>
        <xdr:cNvPr id="2" name="Imagen 17"/>
        <xdr:cNvPicPr preferRelativeResize="1">
          <a:picLocks noChangeAspect="1"/>
        </xdr:cNvPicPr>
      </xdr:nvPicPr>
      <xdr:blipFill>
        <a:blip r:embed="rId2"/>
        <a:stretch>
          <a:fillRect/>
        </a:stretch>
      </xdr:blipFill>
      <xdr:spPr>
        <a:xfrm>
          <a:off x="0" y="114300"/>
          <a:ext cx="1990725" cy="514350"/>
        </a:xfrm>
        <a:prstGeom prst="rect">
          <a:avLst/>
        </a:prstGeom>
        <a:noFill/>
        <a:ln w="9525" cmpd="sng">
          <a:noFill/>
        </a:ln>
      </xdr:spPr>
    </xdr:pic>
    <xdr:clientData/>
  </xdr:twoCellAnchor>
  <xdr:twoCellAnchor editAs="oneCell">
    <xdr:from>
      <xdr:col>8</xdr:col>
      <xdr:colOff>200025</xdr:colOff>
      <xdr:row>1</xdr:row>
      <xdr:rowOff>0</xdr:rowOff>
    </xdr:from>
    <xdr:to>
      <xdr:col>10</xdr:col>
      <xdr:colOff>19050</xdr:colOff>
      <xdr:row>4</xdr:row>
      <xdr:rowOff>0</xdr:rowOff>
    </xdr:to>
    <xdr:pic>
      <xdr:nvPicPr>
        <xdr:cNvPr id="3" name="Imagen 4"/>
        <xdr:cNvPicPr preferRelativeResize="1">
          <a:picLocks noChangeAspect="1"/>
        </xdr:cNvPicPr>
      </xdr:nvPicPr>
      <xdr:blipFill>
        <a:blip r:embed="rId3"/>
        <a:stretch>
          <a:fillRect/>
        </a:stretch>
      </xdr:blipFill>
      <xdr:spPr>
        <a:xfrm>
          <a:off x="7867650" y="161925"/>
          <a:ext cx="1743075"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28575</xdr:rowOff>
    </xdr:from>
    <xdr:to>
      <xdr:col>8</xdr:col>
      <xdr:colOff>742950</xdr:colOff>
      <xdr:row>4</xdr:row>
      <xdr:rowOff>95250</xdr:rowOff>
    </xdr:to>
    <xdr:pic>
      <xdr:nvPicPr>
        <xdr:cNvPr id="1" name="Imagen 6"/>
        <xdr:cNvPicPr preferRelativeResize="1">
          <a:picLocks noChangeAspect="0"/>
        </xdr:cNvPicPr>
      </xdr:nvPicPr>
      <xdr:blipFill>
        <a:blip r:embed="rId1"/>
        <a:srcRect l="2815" t="45454" r="978" b="19909"/>
        <a:stretch>
          <a:fillRect/>
        </a:stretch>
      </xdr:blipFill>
      <xdr:spPr>
        <a:xfrm>
          <a:off x="0" y="676275"/>
          <a:ext cx="9277350" cy="66675"/>
        </a:xfrm>
        <a:prstGeom prst="rect">
          <a:avLst/>
        </a:prstGeom>
        <a:noFill/>
        <a:ln w="9525" cmpd="sng">
          <a:noFill/>
        </a:ln>
      </xdr:spPr>
    </xdr:pic>
    <xdr:clientData/>
  </xdr:twoCellAnchor>
  <xdr:twoCellAnchor>
    <xdr:from>
      <xdr:col>0</xdr:col>
      <xdr:colOff>0</xdr:colOff>
      <xdr:row>0</xdr:row>
      <xdr:rowOff>66675</xdr:rowOff>
    </xdr:from>
    <xdr:to>
      <xdr:col>0</xdr:col>
      <xdr:colOff>1981200</xdr:colOff>
      <xdr:row>3</xdr:row>
      <xdr:rowOff>114300</xdr:rowOff>
    </xdr:to>
    <xdr:pic>
      <xdr:nvPicPr>
        <xdr:cNvPr id="2" name="Imagen 17"/>
        <xdr:cNvPicPr preferRelativeResize="1">
          <a:picLocks noChangeAspect="1"/>
        </xdr:cNvPicPr>
      </xdr:nvPicPr>
      <xdr:blipFill>
        <a:blip r:embed="rId2"/>
        <a:stretch>
          <a:fillRect/>
        </a:stretch>
      </xdr:blipFill>
      <xdr:spPr>
        <a:xfrm>
          <a:off x="0" y="66675"/>
          <a:ext cx="1981200" cy="533400"/>
        </a:xfrm>
        <a:prstGeom prst="rect">
          <a:avLst/>
        </a:prstGeom>
        <a:noFill/>
        <a:ln w="9525" cmpd="sng">
          <a:noFill/>
        </a:ln>
      </xdr:spPr>
    </xdr:pic>
    <xdr:clientData/>
  </xdr:twoCellAnchor>
  <xdr:twoCellAnchor editAs="oneCell">
    <xdr:from>
      <xdr:col>6</xdr:col>
      <xdr:colOff>647700</xdr:colOff>
      <xdr:row>0</xdr:row>
      <xdr:rowOff>133350</xdr:rowOff>
    </xdr:from>
    <xdr:to>
      <xdr:col>8</xdr:col>
      <xdr:colOff>828675</xdr:colOff>
      <xdr:row>3</xdr:row>
      <xdr:rowOff>142875</xdr:rowOff>
    </xdr:to>
    <xdr:pic>
      <xdr:nvPicPr>
        <xdr:cNvPr id="3" name="Imagen 4"/>
        <xdr:cNvPicPr preferRelativeResize="1">
          <a:picLocks noChangeAspect="1"/>
        </xdr:cNvPicPr>
      </xdr:nvPicPr>
      <xdr:blipFill>
        <a:blip r:embed="rId3"/>
        <a:stretch>
          <a:fillRect/>
        </a:stretch>
      </xdr:blipFill>
      <xdr:spPr>
        <a:xfrm>
          <a:off x="7639050" y="133350"/>
          <a:ext cx="173355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76200</xdr:rowOff>
    </xdr:from>
    <xdr:to>
      <xdr:col>13</xdr:col>
      <xdr:colOff>47625</xdr:colOff>
      <xdr:row>4</xdr:row>
      <xdr:rowOff>123825</xdr:rowOff>
    </xdr:to>
    <xdr:pic>
      <xdr:nvPicPr>
        <xdr:cNvPr id="1" name="Imagen 6"/>
        <xdr:cNvPicPr preferRelativeResize="1">
          <a:picLocks noChangeAspect="0"/>
        </xdr:cNvPicPr>
      </xdr:nvPicPr>
      <xdr:blipFill>
        <a:blip r:embed="rId1"/>
        <a:srcRect l="2815" t="19909" r="978" b="45454"/>
        <a:stretch>
          <a:fillRect/>
        </a:stretch>
      </xdr:blipFill>
      <xdr:spPr>
        <a:xfrm>
          <a:off x="0" y="723900"/>
          <a:ext cx="13515975" cy="47625"/>
        </a:xfrm>
        <a:prstGeom prst="rect">
          <a:avLst/>
        </a:prstGeom>
        <a:noFill/>
        <a:ln w="9525" cmpd="sng">
          <a:noFill/>
        </a:ln>
      </xdr:spPr>
    </xdr:pic>
    <xdr:clientData/>
  </xdr:twoCellAnchor>
  <xdr:twoCellAnchor>
    <xdr:from>
      <xdr:col>0</xdr:col>
      <xdr:colOff>0</xdr:colOff>
      <xdr:row>1</xdr:row>
      <xdr:rowOff>0</xdr:rowOff>
    </xdr:from>
    <xdr:to>
      <xdr:col>1</xdr:col>
      <xdr:colOff>962025</xdr:colOff>
      <xdr:row>4</xdr:row>
      <xdr:rowOff>28575</xdr:rowOff>
    </xdr:to>
    <xdr:pic>
      <xdr:nvPicPr>
        <xdr:cNvPr id="2" name="Imagen 17"/>
        <xdr:cNvPicPr preferRelativeResize="1">
          <a:picLocks noChangeAspect="1"/>
        </xdr:cNvPicPr>
      </xdr:nvPicPr>
      <xdr:blipFill>
        <a:blip r:embed="rId2"/>
        <a:stretch>
          <a:fillRect/>
        </a:stretch>
      </xdr:blipFill>
      <xdr:spPr>
        <a:xfrm>
          <a:off x="0" y="161925"/>
          <a:ext cx="1981200" cy="514350"/>
        </a:xfrm>
        <a:prstGeom prst="rect">
          <a:avLst/>
        </a:prstGeom>
        <a:noFill/>
        <a:ln w="9525" cmpd="sng">
          <a:noFill/>
        </a:ln>
      </xdr:spPr>
    </xdr:pic>
    <xdr:clientData/>
  </xdr:twoCellAnchor>
  <xdr:twoCellAnchor editAs="oneCell">
    <xdr:from>
      <xdr:col>11</xdr:col>
      <xdr:colOff>304800</xdr:colOff>
      <xdr:row>0</xdr:row>
      <xdr:rowOff>123825</xdr:rowOff>
    </xdr:from>
    <xdr:to>
      <xdr:col>12</xdr:col>
      <xdr:colOff>1009650</xdr:colOff>
      <xdr:row>3</xdr:row>
      <xdr:rowOff>123825</xdr:rowOff>
    </xdr:to>
    <xdr:pic>
      <xdr:nvPicPr>
        <xdr:cNvPr id="3" name="Imagen 4"/>
        <xdr:cNvPicPr preferRelativeResize="1">
          <a:picLocks noChangeAspect="1"/>
        </xdr:cNvPicPr>
      </xdr:nvPicPr>
      <xdr:blipFill>
        <a:blip r:embed="rId3"/>
        <a:stretch>
          <a:fillRect/>
        </a:stretch>
      </xdr:blipFill>
      <xdr:spPr>
        <a:xfrm>
          <a:off x="11658600" y="123825"/>
          <a:ext cx="17335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19050</xdr:rowOff>
    </xdr:from>
    <xdr:to>
      <xdr:col>20</xdr:col>
      <xdr:colOff>95250</xdr:colOff>
      <xdr:row>5</xdr:row>
      <xdr:rowOff>66675</xdr:rowOff>
    </xdr:to>
    <xdr:pic>
      <xdr:nvPicPr>
        <xdr:cNvPr id="1" name="Imagen 6"/>
        <xdr:cNvPicPr preferRelativeResize="1">
          <a:picLocks noChangeAspect="0"/>
        </xdr:cNvPicPr>
      </xdr:nvPicPr>
      <xdr:blipFill>
        <a:blip r:embed="rId1"/>
        <a:srcRect l="2815" t="45454" r="978" b="19909"/>
        <a:stretch>
          <a:fillRect/>
        </a:stretch>
      </xdr:blipFill>
      <xdr:spPr>
        <a:xfrm>
          <a:off x="0" y="828675"/>
          <a:ext cx="14735175" cy="47625"/>
        </a:xfrm>
        <a:prstGeom prst="rect">
          <a:avLst/>
        </a:prstGeom>
        <a:noFill/>
        <a:ln w="9525" cmpd="sng">
          <a:noFill/>
        </a:ln>
      </xdr:spPr>
    </xdr:pic>
    <xdr:clientData/>
  </xdr:twoCellAnchor>
  <xdr:twoCellAnchor>
    <xdr:from>
      <xdr:col>0</xdr:col>
      <xdr:colOff>0</xdr:colOff>
      <xdr:row>1</xdr:row>
      <xdr:rowOff>0</xdr:rowOff>
    </xdr:from>
    <xdr:to>
      <xdr:col>1</xdr:col>
      <xdr:colOff>342900</xdr:colOff>
      <xdr:row>4</xdr:row>
      <xdr:rowOff>38100</xdr:rowOff>
    </xdr:to>
    <xdr:pic>
      <xdr:nvPicPr>
        <xdr:cNvPr id="2" name="Imagen 17"/>
        <xdr:cNvPicPr preferRelativeResize="1">
          <a:picLocks noChangeAspect="1"/>
        </xdr:cNvPicPr>
      </xdr:nvPicPr>
      <xdr:blipFill>
        <a:blip r:embed="rId2"/>
        <a:stretch>
          <a:fillRect/>
        </a:stretch>
      </xdr:blipFill>
      <xdr:spPr>
        <a:xfrm>
          <a:off x="0" y="161925"/>
          <a:ext cx="1990725" cy="523875"/>
        </a:xfrm>
        <a:prstGeom prst="rect">
          <a:avLst/>
        </a:prstGeom>
        <a:noFill/>
        <a:ln w="9525" cmpd="sng">
          <a:noFill/>
        </a:ln>
      </xdr:spPr>
    </xdr:pic>
    <xdr:clientData/>
  </xdr:twoCellAnchor>
  <xdr:twoCellAnchor editAs="oneCell">
    <xdr:from>
      <xdr:col>17</xdr:col>
      <xdr:colOff>476250</xdr:colOff>
      <xdr:row>1</xdr:row>
      <xdr:rowOff>76200</xdr:rowOff>
    </xdr:from>
    <xdr:to>
      <xdr:col>19</xdr:col>
      <xdr:colOff>685800</xdr:colOff>
      <xdr:row>4</xdr:row>
      <xdr:rowOff>85725</xdr:rowOff>
    </xdr:to>
    <xdr:pic>
      <xdr:nvPicPr>
        <xdr:cNvPr id="3" name="Imagen 4"/>
        <xdr:cNvPicPr preferRelativeResize="1">
          <a:picLocks noChangeAspect="1"/>
        </xdr:cNvPicPr>
      </xdr:nvPicPr>
      <xdr:blipFill>
        <a:blip r:embed="rId3"/>
        <a:stretch>
          <a:fillRect/>
        </a:stretch>
      </xdr:blipFill>
      <xdr:spPr>
        <a:xfrm>
          <a:off x="12830175" y="238125"/>
          <a:ext cx="173355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ATALIA\Bolet&#237;n%202015\05.may\Anexos\Anexo%20Estad&#237;stico%20Movimiento_mayo2015D%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ausecheg\Desktop\Bases%20Definitivas\Anexo%20Estad&#237;stico%20Movimien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1"/>
      <sheetName val="Cuadro S.3"/>
      <sheetName val="Cuadro S.3.1"/>
      <sheetName val="Cuadro S.4"/>
      <sheetName val="Cuadro S.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
      <sheetName val="Cuadro S.2.1"/>
      <sheetName val="Cuadro S.3"/>
      <sheetName val="Cuadro S.3.1"/>
      <sheetName val="Cuadro S.4"/>
      <sheetName val="Cuadro S.5"/>
      <sheetName val="Cuadro S.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2">
      <selection activeCell="A8" sqref="A8:B8"/>
    </sheetView>
  </sheetViews>
  <sheetFormatPr defaultColWidth="11.421875" defaultRowHeight="12.75"/>
  <cols>
    <col min="1" max="1" width="13.7109375" style="115" customWidth="1"/>
    <col min="2" max="2" width="64.00390625" style="115" customWidth="1"/>
    <col min="3" max="5" width="11.421875" style="115" customWidth="1"/>
    <col min="6" max="6" width="16.421875" style="115" bestFit="1" customWidth="1"/>
    <col min="7" max="16384" width="11.421875" style="115" customWidth="1"/>
  </cols>
  <sheetData>
    <row r="1" spans="1:3" ht="18.75">
      <c r="A1" s="385"/>
      <c r="B1" s="385"/>
      <c r="C1" s="262"/>
    </row>
    <row r="2" spans="1:3" ht="17.25">
      <c r="A2" s="385"/>
      <c r="B2" s="385"/>
      <c r="C2" s="262"/>
    </row>
    <row r="3" spans="1:3" ht="17.25">
      <c r="A3" s="385"/>
      <c r="B3" s="385"/>
      <c r="C3" s="262"/>
    </row>
    <row r="4" spans="1:3" ht="17.25">
      <c r="A4" s="385"/>
      <c r="B4" s="385"/>
      <c r="C4" s="262"/>
    </row>
    <row r="5" spans="1:3" ht="18" thickBot="1">
      <c r="A5" s="386"/>
      <c r="B5" s="386"/>
      <c r="C5" s="262"/>
    </row>
    <row r="6" spans="1:3" ht="20.25">
      <c r="A6" s="379" t="s">
        <v>50</v>
      </c>
      <c r="B6" s="380"/>
      <c r="C6" s="262"/>
    </row>
    <row r="7" spans="1:3" ht="20.25">
      <c r="A7" s="381" t="s">
        <v>51</v>
      </c>
      <c r="B7" s="382"/>
      <c r="C7" s="262"/>
    </row>
    <row r="8" spans="1:3" ht="21" thickBot="1">
      <c r="A8" s="383" t="s">
        <v>130</v>
      </c>
      <c r="B8" s="384"/>
      <c r="C8" s="262"/>
    </row>
    <row r="9" spans="1:3" ht="19.5" thickTop="1">
      <c r="A9" s="111"/>
      <c r="B9" s="112"/>
      <c r="C9" s="262"/>
    </row>
    <row r="10" spans="1:3" ht="15">
      <c r="A10" s="113" t="s">
        <v>9</v>
      </c>
      <c r="B10" s="109" t="s">
        <v>3</v>
      </c>
      <c r="C10" s="116"/>
    </row>
    <row r="11" spans="1:3" ht="15">
      <c r="A11" s="113" t="s">
        <v>41</v>
      </c>
      <c r="B11" s="109" t="s">
        <v>52</v>
      </c>
      <c r="C11" s="116"/>
    </row>
    <row r="12" spans="1:3" ht="15">
      <c r="A12" s="113" t="s">
        <v>29</v>
      </c>
      <c r="B12" s="109" t="s">
        <v>53</v>
      </c>
      <c r="C12" s="116"/>
    </row>
    <row r="13" spans="1:3" ht="15">
      <c r="A13" s="113" t="s">
        <v>55</v>
      </c>
      <c r="B13" s="109" t="s">
        <v>56</v>
      </c>
      <c r="C13" s="116"/>
    </row>
    <row r="14" spans="1:3" ht="15">
      <c r="A14" s="113" t="s">
        <v>35</v>
      </c>
      <c r="B14" s="109" t="s">
        <v>10</v>
      </c>
      <c r="C14" s="116"/>
    </row>
    <row r="15" spans="1:3" ht="15">
      <c r="A15" s="113" t="s">
        <v>4</v>
      </c>
      <c r="B15" s="109" t="s">
        <v>20</v>
      </c>
      <c r="C15" s="116"/>
    </row>
    <row r="16" spans="1:3" ht="15">
      <c r="A16" s="113" t="s">
        <v>19</v>
      </c>
      <c r="B16" s="109" t="s">
        <v>30</v>
      </c>
      <c r="C16" s="116"/>
    </row>
    <row r="17" spans="1:3" ht="15">
      <c r="A17" s="113" t="s">
        <v>5</v>
      </c>
      <c r="B17" s="109" t="s">
        <v>6</v>
      </c>
      <c r="C17" s="116"/>
    </row>
    <row r="18" spans="1:6" ht="16.5">
      <c r="A18" s="113" t="s">
        <v>44</v>
      </c>
      <c r="B18" s="109" t="s">
        <v>8</v>
      </c>
      <c r="C18" s="116"/>
      <c r="F18" s="263"/>
    </row>
    <row r="19" spans="1:6" ht="15">
      <c r="A19" s="113" t="s">
        <v>32</v>
      </c>
      <c r="B19" s="109" t="s">
        <v>8</v>
      </c>
      <c r="C19" s="116"/>
      <c r="F19" s="264"/>
    </row>
    <row r="20" spans="1:6" ht="15">
      <c r="A20" s="113" t="s">
        <v>62</v>
      </c>
      <c r="B20" s="109" t="s">
        <v>63</v>
      </c>
      <c r="C20" s="116"/>
      <c r="F20" s="264"/>
    </row>
    <row r="21" spans="1:3" ht="15">
      <c r="A21" s="113" t="s">
        <v>36</v>
      </c>
      <c r="B21" s="109" t="s">
        <v>26</v>
      </c>
      <c r="C21" s="116"/>
    </row>
    <row r="22" spans="1:3" ht="15">
      <c r="A22" s="113" t="s">
        <v>24</v>
      </c>
      <c r="B22" s="109" t="s">
        <v>27</v>
      </c>
      <c r="C22" s="116"/>
    </row>
    <row r="23" spans="1:3" ht="15" thickBot="1">
      <c r="A23" s="114" t="s">
        <v>25</v>
      </c>
      <c r="B23" s="110" t="s">
        <v>33</v>
      </c>
      <c r="C23" s="116"/>
    </row>
    <row r="24" spans="2:3" ht="15">
      <c r="B24" s="116"/>
      <c r="C24" s="116"/>
    </row>
    <row r="25" spans="1:3" ht="15">
      <c r="A25" s="261"/>
      <c r="B25" s="116"/>
      <c r="C25" s="116"/>
    </row>
  </sheetData>
  <sheetProtection/>
  <mergeCells count="4">
    <mergeCell ref="A6:B6"/>
    <mergeCell ref="A7:B7"/>
    <mergeCell ref="A8:B8"/>
    <mergeCell ref="A1:B5"/>
  </mergeCells>
  <hyperlinks>
    <hyperlink ref="B10" location="'Cuadro I.1'!A1" display="Ingresos totales, según  tipo de operación  "/>
    <hyperlink ref="B11" location="'Cuadro I.2'!A1" display="Ingresos totales, según Zonas Francas - Miles de dólares CIF "/>
    <hyperlink ref="B12" location="'Cuadro I.2.1'!A1" display="Ingresos totales, según Zonas Francas  - Toneladas métricas"/>
    <hyperlink ref="B14" location="'Cuadro I.4'!A1" display="Ingresos desde el Resto del Mundo,  según país de origen"/>
    <hyperlink ref="B15" location="'Cuadro I.5'!A1" display="Ingresos por zonas francas, según tipo de operación "/>
    <hyperlink ref="B16" location="'Cuadro I.6'!A1" display="Ingresos por tipo de operación, según códigos de operación "/>
    <hyperlink ref="B17" location="'Cuadro S.1'!A1" display="Salidas totales, según  tipo de operación  "/>
    <hyperlink ref="B18" location="'Cuadro S.2'!A1" display="Salidas totales, según Zonas Francas  "/>
    <hyperlink ref="B19" location="'Cuadro S.2.1'!A1" display="Salidas totales, según Zonas Francas  "/>
    <hyperlink ref="B21" location="'Cuadro S.4'!A1" display="Salidas hacia el Resto del Mundo, según país de destino"/>
    <hyperlink ref="B22" location="'Cuadro S.5'!A1" display="Salidas por zonas francas, según tipo de operación "/>
    <hyperlink ref="B23" location="'Cuadro S.6'!A1" display="Salidas por tipo de operación, según códigos de operación "/>
    <hyperlink ref="B13" location="'Cuadro I.3.1'!A1" display="Ingresos totales, según sección CIIU Rev 4 "/>
    <hyperlink ref="B20" location="'Cuadro S.3.1'!A1" display="Salidas totales, según sección CIIU Rev 4"/>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L62"/>
  <sheetViews>
    <sheetView zoomScalePageLayoutView="0" workbookViewId="0" topLeftCell="A32">
      <selection activeCell="B54" sqref="B54:L54"/>
    </sheetView>
  </sheetViews>
  <sheetFormatPr defaultColWidth="11.421875" defaultRowHeight="12.75"/>
  <cols>
    <col min="1" max="1" width="39.57421875" style="19" customWidth="1"/>
    <col min="2" max="3" width="14.00390625" style="19" bestFit="1" customWidth="1"/>
    <col min="4" max="4" width="11.7109375" style="33" bestFit="1" customWidth="1"/>
    <col min="5" max="5" width="12.8515625" style="19" bestFit="1" customWidth="1"/>
    <col min="6" max="6" width="14.140625" style="19" customWidth="1"/>
    <col min="7" max="7" width="2.140625" style="19" customWidth="1"/>
    <col min="8" max="16384" width="11.421875" style="19" customWidth="1"/>
  </cols>
  <sheetData>
    <row r="1" ht="12.75" customHeight="1">
      <c r="G1" s="107"/>
    </row>
    <row r="2" spans="5:7" ht="12.75">
      <c r="E2" s="23"/>
      <c r="F2" s="23"/>
      <c r="G2" s="108"/>
    </row>
    <row r="3" spans="5:7" ht="15">
      <c r="E3" s="23"/>
      <c r="F3" s="61"/>
      <c r="G3" s="108"/>
    </row>
    <row r="4" spans="5:7" ht="12.75">
      <c r="E4" s="23"/>
      <c r="F4" s="60"/>
      <c r="G4" s="108"/>
    </row>
    <row r="5" spans="4:7" s="81" customFormat="1" ht="12.75">
      <c r="D5" s="33"/>
      <c r="E5" s="82"/>
      <c r="F5" s="60"/>
      <c r="G5" s="108"/>
    </row>
    <row r="6" spans="1:12" ht="12.75" customHeight="1">
      <c r="A6" s="387" t="s">
        <v>50</v>
      </c>
      <c r="B6" s="387"/>
      <c r="C6" s="387"/>
      <c r="D6" s="387"/>
      <c r="E6" s="387"/>
      <c r="F6" s="387"/>
      <c r="G6" s="387"/>
      <c r="H6" s="387"/>
      <c r="I6" s="387"/>
      <c r="J6" s="387"/>
      <c r="K6" s="387"/>
      <c r="L6" s="387"/>
    </row>
    <row r="7" spans="1:12" ht="12.75" customHeight="1">
      <c r="A7" s="387"/>
      <c r="B7" s="387"/>
      <c r="C7" s="387"/>
      <c r="D7" s="387"/>
      <c r="E7" s="387"/>
      <c r="F7" s="387"/>
      <c r="G7" s="387"/>
      <c r="H7" s="387"/>
      <c r="I7" s="387"/>
      <c r="J7" s="387"/>
      <c r="K7" s="387"/>
      <c r="L7" s="387"/>
    </row>
    <row r="8" spans="1:12" s="81" customFormat="1" ht="12.75" customHeight="1">
      <c r="A8" s="388" t="s">
        <v>141</v>
      </c>
      <c r="B8" s="388"/>
      <c r="C8" s="388"/>
      <c r="D8" s="388"/>
      <c r="E8" s="388"/>
      <c r="F8" s="388"/>
      <c r="G8" s="388"/>
      <c r="H8" s="388"/>
      <c r="I8" s="388"/>
      <c r="J8" s="388"/>
      <c r="K8" s="388"/>
      <c r="L8" s="388"/>
    </row>
    <row r="9" spans="1:12" s="81" customFormat="1" ht="12.75">
      <c r="A9" s="388"/>
      <c r="B9" s="388"/>
      <c r="C9" s="388"/>
      <c r="D9" s="388"/>
      <c r="E9" s="388"/>
      <c r="F9" s="388"/>
      <c r="G9" s="388"/>
      <c r="H9" s="388"/>
      <c r="I9" s="388"/>
      <c r="J9" s="388"/>
      <c r="K9" s="388"/>
      <c r="L9" s="388"/>
    </row>
    <row r="10" spans="1:12" s="81" customFormat="1" ht="12.75">
      <c r="A10" s="388"/>
      <c r="B10" s="388"/>
      <c r="C10" s="388"/>
      <c r="D10" s="388"/>
      <c r="E10" s="388"/>
      <c r="F10" s="388"/>
      <c r="G10" s="388"/>
      <c r="H10" s="388"/>
      <c r="I10" s="388"/>
      <c r="J10" s="388"/>
      <c r="K10" s="388"/>
      <c r="L10" s="388"/>
    </row>
    <row r="11" spans="1:12" s="81" customFormat="1" ht="12.75">
      <c r="A11" s="388"/>
      <c r="B11" s="388"/>
      <c r="C11" s="388"/>
      <c r="D11" s="388"/>
      <c r="E11" s="388"/>
      <c r="F11" s="388"/>
      <c r="G11" s="388"/>
      <c r="H11" s="388"/>
      <c r="I11" s="388"/>
      <c r="J11" s="388"/>
      <c r="K11" s="388"/>
      <c r="L11" s="388"/>
    </row>
    <row r="12" spans="1:12" s="81" customFormat="1" ht="12.75">
      <c r="A12" s="388"/>
      <c r="B12" s="388"/>
      <c r="C12" s="388"/>
      <c r="D12" s="388"/>
      <c r="E12" s="388"/>
      <c r="F12" s="388"/>
      <c r="G12" s="388"/>
      <c r="H12" s="388"/>
      <c r="I12" s="388"/>
      <c r="J12" s="388"/>
      <c r="K12" s="388"/>
      <c r="L12" s="388"/>
    </row>
    <row r="13" spans="1:7" ht="14.25" thickBot="1">
      <c r="A13" s="148"/>
      <c r="B13" s="193"/>
      <c r="C13" s="193"/>
      <c r="D13" s="193"/>
      <c r="E13" s="193"/>
      <c r="F13" s="193"/>
      <c r="G13" s="193"/>
    </row>
    <row r="14" spans="1:12" ht="14.25" thickBot="1">
      <c r="A14" s="267"/>
      <c r="B14" s="403" t="s">
        <v>127</v>
      </c>
      <c r="C14" s="403"/>
      <c r="D14" s="403"/>
      <c r="E14" s="403"/>
      <c r="F14" s="403"/>
      <c r="G14" s="146"/>
      <c r="H14" s="402" t="s">
        <v>148</v>
      </c>
      <c r="I14" s="402"/>
      <c r="J14" s="402"/>
      <c r="K14" s="402"/>
      <c r="L14" s="402"/>
    </row>
    <row r="15" spans="1:12" ht="13.5" customHeight="1" thickBot="1">
      <c r="A15" s="420" t="s">
        <v>40</v>
      </c>
      <c r="B15" s="402" t="s">
        <v>7</v>
      </c>
      <c r="C15" s="402"/>
      <c r="D15" s="402"/>
      <c r="E15" s="402"/>
      <c r="F15" s="394" t="s">
        <v>131</v>
      </c>
      <c r="G15" s="146"/>
      <c r="H15" s="402" t="s">
        <v>7</v>
      </c>
      <c r="I15" s="402"/>
      <c r="J15" s="402"/>
      <c r="K15" s="402"/>
      <c r="L15" s="394" t="s">
        <v>131</v>
      </c>
    </row>
    <row r="16" spans="1:12" ht="27" thickBot="1">
      <c r="A16" s="421"/>
      <c r="B16" s="332">
        <v>2023</v>
      </c>
      <c r="C16" s="332">
        <v>2024</v>
      </c>
      <c r="D16" s="194" t="s">
        <v>45</v>
      </c>
      <c r="E16" s="122" t="s">
        <v>46</v>
      </c>
      <c r="F16" s="395"/>
      <c r="G16" s="146"/>
      <c r="H16" s="332">
        <v>2023</v>
      </c>
      <c r="I16" s="332">
        <v>2024</v>
      </c>
      <c r="J16" s="194" t="s">
        <v>45</v>
      </c>
      <c r="K16" s="122" t="s">
        <v>46</v>
      </c>
      <c r="L16" s="395"/>
    </row>
    <row r="17" spans="1:12" s="25" customFormat="1" ht="13.5">
      <c r="A17" s="124" t="s">
        <v>1</v>
      </c>
      <c r="B17" s="302">
        <v>2686064.2402303154</v>
      </c>
      <c r="C17" s="302">
        <v>2978636.5425683605</v>
      </c>
      <c r="D17" s="195">
        <v>10.892230273426318</v>
      </c>
      <c r="E17" s="195"/>
      <c r="F17" s="195">
        <v>100.00000000000001</v>
      </c>
      <c r="G17" s="303"/>
      <c r="H17" s="302">
        <v>5319157.816732324</v>
      </c>
      <c r="I17" s="302">
        <v>5829801.545637263</v>
      </c>
      <c r="J17" s="195">
        <v>9.600086075630653</v>
      </c>
      <c r="K17" s="195"/>
      <c r="L17" s="195">
        <v>100</v>
      </c>
    </row>
    <row r="18" spans="1:12" s="25" customFormat="1" ht="13.5">
      <c r="A18" s="140" t="s">
        <v>75</v>
      </c>
      <c r="B18" s="304">
        <v>932544.8832779578</v>
      </c>
      <c r="C18" s="304">
        <v>1093543.174170719</v>
      </c>
      <c r="D18" s="196">
        <v>17.264401293677302</v>
      </c>
      <c r="E18" s="196">
        <v>5.9938362039679465</v>
      </c>
      <c r="F18" s="196">
        <v>36.71287713497935</v>
      </c>
      <c r="G18" s="303"/>
      <c r="H18" s="304">
        <v>1910722.7068114763</v>
      </c>
      <c r="I18" s="304">
        <v>2191835.381015965</v>
      </c>
      <c r="J18" s="196">
        <v>14.712374181892462</v>
      </c>
      <c r="K18" s="196">
        <v>5.284909451646656</v>
      </c>
      <c r="L18" s="196">
        <v>37.59708394630048</v>
      </c>
    </row>
    <row r="19" spans="1:12" s="25" customFormat="1" ht="13.5">
      <c r="A19" s="142" t="s">
        <v>76</v>
      </c>
      <c r="B19" s="302">
        <v>1753519.3569523576</v>
      </c>
      <c r="C19" s="302">
        <v>1885093.3683976417</v>
      </c>
      <c r="D19" s="195">
        <v>7.503425093291338</v>
      </c>
      <c r="E19" s="195">
        <v>4.898394069458383</v>
      </c>
      <c r="F19" s="195">
        <v>63.28712286502066</v>
      </c>
      <c r="G19" s="303"/>
      <c r="H19" s="302">
        <v>3408435.109920847</v>
      </c>
      <c r="I19" s="302">
        <v>3637966.164621298</v>
      </c>
      <c r="J19" s="195">
        <v>6.734206382053776</v>
      </c>
      <c r="K19" s="195">
        <v>4.315176623984001</v>
      </c>
      <c r="L19" s="195">
        <v>62.402916053699514</v>
      </c>
    </row>
    <row r="20" spans="1:12" s="25" customFormat="1" ht="13.5">
      <c r="A20" s="197" t="s">
        <v>183</v>
      </c>
      <c r="B20" s="305">
        <v>353830.1389899997</v>
      </c>
      <c r="C20" s="305">
        <v>457394.0903599999</v>
      </c>
      <c r="D20" s="198">
        <v>29.269397927949605</v>
      </c>
      <c r="E20" s="198">
        <v>3.855602178789296</v>
      </c>
      <c r="F20" s="198">
        <v>15.355820820139643</v>
      </c>
      <c r="G20" s="303"/>
      <c r="H20" s="305">
        <v>712308.5232199999</v>
      </c>
      <c r="I20" s="305">
        <v>856847.9215800001</v>
      </c>
      <c r="J20" s="198">
        <v>20.291684522685195</v>
      </c>
      <c r="K20" s="198">
        <v>2.7173361524511783</v>
      </c>
      <c r="L20" s="198">
        <v>14.697720237513453</v>
      </c>
    </row>
    <row r="21" spans="1:12" s="66" customFormat="1" ht="13.5">
      <c r="A21" s="148" t="s">
        <v>151</v>
      </c>
      <c r="B21" s="303">
        <v>3590.372910000001</v>
      </c>
      <c r="C21" s="303">
        <v>41022.42929000003</v>
      </c>
      <c r="D21" s="199" t="s">
        <v>185</v>
      </c>
      <c r="E21" s="199">
        <v>1.393565195476875</v>
      </c>
      <c r="F21" s="199">
        <v>1.3772217154976556</v>
      </c>
      <c r="G21" s="303"/>
      <c r="H21" s="303">
        <v>13215.694380000004</v>
      </c>
      <c r="I21" s="303">
        <v>69257.28821000004</v>
      </c>
      <c r="J21" s="199">
        <v>424.0533430828325</v>
      </c>
      <c r="K21" s="199">
        <v>1.0535802050037242</v>
      </c>
      <c r="L21" s="199">
        <v>1.1879870638448884</v>
      </c>
    </row>
    <row r="22" spans="1:12" s="66" customFormat="1" ht="13.5">
      <c r="A22" s="197" t="s">
        <v>160</v>
      </c>
      <c r="B22" s="305">
        <v>103320.59464835511</v>
      </c>
      <c r="C22" s="305">
        <v>129363.42173919301</v>
      </c>
      <c r="D22" s="198">
        <v>25.20584321012955</v>
      </c>
      <c r="E22" s="198">
        <v>0.9695533971519935</v>
      </c>
      <c r="F22" s="198">
        <v>4.343041518843654</v>
      </c>
      <c r="G22" s="303"/>
      <c r="H22" s="305">
        <v>212910.67858663423</v>
      </c>
      <c r="I22" s="305">
        <v>230217.6489529073</v>
      </c>
      <c r="J22" s="198">
        <v>8.128746984961953</v>
      </c>
      <c r="K22" s="198">
        <v>0.32537049966502274</v>
      </c>
      <c r="L22" s="198">
        <v>3.9489791745173703</v>
      </c>
    </row>
    <row r="23" spans="1:12" s="66" customFormat="1" ht="13.5">
      <c r="A23" s="148" t="s">
        <v>175</v>
      </c>
      <c r="B23" s="303">
        <v>23329.06122399897</v>
      </c>
      <c r="C23" s="303">
        <v>48330.23885844399</v>
      </c>
      <c r="D23" s="199">
        <v>107.16752549273569</v>
      </c>
      <c r="E23" s="199">
        <v>0.9307736300566403</v>
      </c>
      <c r="F23" s="199">
        <v>1.6225624767488664</v>
      </c>
      <c r="G23" s="303"/>
      <c r="H23" s="303">
        <v>48748.97747420896</v>
      </c>
      <c r="I23" s="303">
        <v>82803.792378385</v>
      </c>
      <c r="J23" s="199">
        <v>69.85749582582119</v>
      </c>
      <c r="K23" s="199">
        <v>0.6402294513061969</v>
      </c>
      <c r="L23" s="199">
        <v>1.4203535357108559</v>
      </c>
    </row>
    <row r="24" spans="1:12" s="66" customFormat="1" ht="13.5">
      <c r="A24" s="197" t="s">
        <v>153</v>
      </c>
      <c r="B24" s="305">
        <v>32635.20964999999</v>
      </c>
      <c r="C24" s="305">
        <v>55319.978770000016</v>
      </c>
      <c r="D24" s="198">
        <v>69.51010691607442</v>
      </c>
      <c r="E24" s="198">
        <v>0.8445356138636108</v>
      </c>
      <c r="F24" s="198">
        <v>1.857224873844453</v>
      </c>
      <c r="G24" s="303"/>
      <c r="H24" s="305">
        <v>65584.18964</v>
      </c>
      <c r="I24" s="305">
        <v>145782.62148000006</v>
      </c>
      <c r="J24" s="198">
        <v>122.28317873594156</v>
      </c>
      <c r="K24" s="198">
        <v>1.5077280013712346</v>
      </c>
      <c r="L24" s="198">
        <v>2.500644667554706</v>
      </c>
    </row>
    <row r="25" spans="1:12" s="66" customFormat="1" ht="13.5">
      <c r="A25" s="148" t="s">
        <v>152</v>
      </c>
      <c r="B25" s="303">
        <v>153497.50772999975</v>
      </c>
      <c r="C25" s="303">
        <v>170937.79890000008</v>
      </c>
      <c r="D25" s="199">
        <v>11.361937680889</v>
      </c>
      <c r="E25" s="199">
        <v>0.6492879399081283</v>
      </c>
      <c r="F25" s="199">
        <v>5.7387934532155835</v>
      </c>
      <c r="G25" s="303"/>
      <c r="H25" s="303">
        <v>314994.45635999966</v>
      </c>
      <c r="I25" s="303">
        <v>326808.41660000023</v>
      </c>
      <c r="J25" s="199">
        <v>3.7505295732883193</v>
      </c>
      <c r="K25" s="199">
        <v>0.22210208170244036</v>
      </c>
      <c r="L25" s="199">
        <v>5.605824041207159</v>
      </c>
    </row>
    <row r="26" spans="1:12" s="66" customFormat="1" ht="13.5">
      <c r="A26" s="197" t="s">
        <v>181</v>
      </c>
      <c r="B26" s="305">
        <v>43864.80171000006</v>
      </c>
      <c r="C26" s="305">
        <v>57309.34240000007</v>
      </c>
      <c r="D26" s="198">
        <v>30.649952047851148</v>
      </c>
      <c r="E26" s="198">
        <v>0.5005293800734718</v>
      </c>
      <c r="F26" s="198">
        <v>1.9240126004290703</v>
      </c>
      <c r="G26" s="303"/>
      <c r="H26" s="305">
        <v>85032.84664000003</v>
      </c>
      <c r="I26" s="305">
        <v>108230.9498200001</v>
      </c>
      <c r="J26" s="198">
        <v>27.281343735571852</v>
      </c>
      <c r="K26" s="198">
        <v>0.4361236116557108</v>
      </c>
      <c r="L26" s="198">
        <v>1.8565117349662583</v>
      </c>
    </row>
    <row r="27" spans="1:12" s="66" customFormat="1" ht="13.5">
      <c r="A27" s="148" t="s">
        <v>165</v>
      </c>
      <c r="B27" s="303">
        <v>12673.153440000002</v>
      </c>
      <c r="C27" s="303">
        <v>24537.308869999993</v>
      </c>
      <c r="D27" s="199">
        <v>93.61644271230405</v>
      </c>
      <c r="E27" s="199">
        <v>0.4416929145738787</v>
      </c>
      <c r="F27" s="199">
        <v>0.8237765339722329</v>
      </c>
      <c r="G27" s="303"/>
      <c r="H27" s="303">
        <v>24415.29326</v>
      </c>
      <c r="I27" s="303">
        <v>35958.2553</v>
      </c>
      <c r="J27" s="199">
        <v>47.27758916134355</v>
      </c>
      <c r="K27" s="199">
        <v>0.21700732404836023</v>
      </c>
      <c r="L27" s="199">
        <v>0.6168006752632839</v>
      </c>
    </row>
    <row r="28" spans="1:12" s="66" customFormat="1" ht="13.5">
      <c r="A28" s="197" t="s">
        <v>168</v>
      </c>
      <c r="B28" s="305">
        <v>13914.708489999994</v>
      </c>
      <c r="C28" s="305">
        <v>24355.034750000006</v>
      </c>
      <c r="D28" s="198">
        <v>75.03086584604416</v>
      </c>
      <c r="E28" s="198">
        <v>0.38868490573050524</v>
      </c>
      <c r="F28" s="198">
        <v>0.8176571529267422</v>
      </c>
      <c r="G28" s="303"/>
      <c r="H28" s="305">
        <v>29528.948429999993</v>
      </c>
      <c r="I28" s="305">
        <v>44203.86256999998</v>
      </c>
      <c r="J28" s="198">
        <v>49.69670415046335</v>
      </c>
      <c r="K28" s="198">
        <v>0.27588792522450695</v>
      </c>
      <c r="L28" s="198">
        <v>0.7582395768356812</v>
      </c>
    </row>
    <row r="29" spans="1:12" s="66" customFormat="1" ht="13.5">
      <c r="A29" s="148" t="s">
        <v>154</v>
      </c>
      <c r="B29" s="303">
        <v>25897.401419999995</v>
      </c>
      <c r="C29" s="303">
        <v>34643.12496999999</v>
      </c>
      <c r="D29" s="199">
        <v>33.77066064723338</v>
      </c>
      <c r="E29" s="199">
        <v>0.32559621691140556</v>
      </c>
      <c r="F29" s="199">
        <v>1.1630531108749709</v>
      </c>
      <c r="G29" s="303"/>
      <c r="H29" s="303">
        <v>53411.73971999998</v>
      </c>
      <c r="I29" s="303">
        <v>72854.62373999998</v>
      </c>
      <c r="J29" s="199">
        <v>36.40189239655047</v>
      </c>
      <c r="K29" s="199">
        <v>0.36552560931429917</v>
      </c>
      <c r="L29" s="199">
        <v>1.2496930327674842</v>
      </c>
    </row>
    <row r="30" spans="1:12" s="66" customFormat="1" ht="13.5">
      <c r="A30" s="197" t="s">
        <v>159</v>
      </c>
      <c r="B30" s="305">
        <v>31732.933690000023</v>
      </c>
      <c r="C30" s="305">
        <v>39680.87301999999</v>
      </c>
      <c r="D30" s="198">
        <v>25.046342729114258</v>
      </c>
      <c r="E30" s="198">
        <v>0.2958953554036547</v>
      </c>
      <c r="F30" s="198">
        <v>1.3321824416276296</v>
      </c>
      <c r="G30" s="303"/>
      <c r="H30" s="305">
        <v>65402.67505000002</v>
      </c>
      <c r="I30" s="305">
        <v>78018.87017999998</v>
      </c>
      <c r="J30" s="198">
        <v>19.290029223353542</v>
      </c>
      <c r="K30" s="198">
        <v>0.23718407245435655</v>
      </c>
      <c r="L30" s="198">
        <v>1.3382766046021837</v>
      </c>
    </row>
    <row r="31" spans="1:12" s="66" customFormat="1" ht="13.5">
      <c r="A31" s="148" t="s">
        <v>163</v>
      </c>
      <c r="B31" s="303">
        <v>13526.394119999984</v>
      </c>
      <c r="C31" s="303">
        <v>20752.39618000001</v>
      </c>
      <c r="D31" s="199">
        <v>53.42149575041388</v>
      </c>
      <c r="E31" s="199">
        <v>0.26901821452268904</v>
      </c>
      <c r="F31" s="199">
        <v>0.6967079025393962</v>
      </c>
      <c r="G31" s="303"/>
      <c r="H31" s="303">
        <v>29192.526299999987</v>
      </c>
      <c r="I31" s="303">
        <v>40507.06381000001</v>
      </c>
      <c r="J31" s="199">
        <v>38.75833627321259</v>
      </c>
      <c r="K31" s="199">
        <v>0.2127129500540142</v>
      </c>
      <c r="L31" s="199">
        <v>0.6948274910029056</v>
      </c>
    </row>
    <row r="32" spans="1:12" s="66" customFormat="1" ht="13.5">
      <c r="A32" s="197" t="s">
        <v>157</v>
      </c>
      <c r="B32" s="305">
        <v>8537.36509</v>
      </c>
      <c r="C32" s="305">
        <v>13391.985130000001</v>
      </c>
      <c r="D32" s="198">
        <v>56.86321234740592</v>
      </c>
      <c r="E32" s="198">
        <v>0.18073357916353275</v>
      </c>
      <c r="F32" s="198">
        <v>0.44960118291077644</v>
      </c>
      <c r="G32" s="303"/>
      <c r="H32" s="305">
        <v>13795.161789999996</v>
      </c>
      <c r="I32" s="305">
        <v>24908.78104</v>
      </c>
      <c r="J32" s="198">
        <v>80.56171735554547</v>
      </c>
      <c r="K32" s="198">
        <v>0.20893569307231696</v>
      </c>
      <c r="L32" s="198">
        <v>0.4272663631001386</v>
      </c>
    </row>
    <row r="33" spans="1:12" s="66" customFormat="1" ht="13.5">
      <c r="A33" s="148" t="s">
        <v>169</v>
      </c>
      <c r="B33" s="303">
        <v>46411.74101999996</v>
      </c>
      <c r="C33" s="303">
        <v>51044.37710000001</v>
      </c>
      <c r="D33" s="199">
        <v>9.98160374549133</v>
      </c>
      <c r="E33" s="199">
        <v>0.17246929580518267</v>
      </c>
      <c r="F33" s="199">
        <v>1.7136826319865957</v>
      </c>
      <c r="G33" s="303"/>
      <c r="H33" s="303">
        <v>93836.59934999996</v>
      </c>
      <c r="I33" s="303">
        <v>100392.88587999996</v>
      </c>
      <c r="J33" s="199">
        <v>6.9869182977803534</v>
      </c>
      <c r="K33" s="199">
        <v>0.12325798097917066</v>
      </c>
      <c r="L33" s="199">
        <v>1.7220635229878292</v>
      </c>
    </row>
    <row r="34" spans="1:12" s="66" customFormat="1" ht="13.5">
      <c r="A34" s="197" t="s">
        <v>161</v>
      </c>
      <c r="B34" s="305">
        <v>26943.629109999983</v>
      </c>
      <c r="C34" s="305">
        <v>30000.174480000016</v>
      </c>
      <c r="D34" s="198">
        <v>11.344222998028176</v>
      </c>
      <c r="E34" s="198">
        <v>0.11379271292997634</v>
      </c>
      <c r="F34" s="198">
        <v>1.007178084712949</v>
      </c>
      <c r="G34" s="303"/>
      <c r="H34" s="305">
        <v>62267.76024</v>
      </c>
      <c r="I34" s="305">
        <v>65394.767530000114</v>
      </c>
      <c r="J34" s="198">
        <v>5.0218721180071535</v>
      </c>
      <c r="K34" s="198">
        <v>0.058787638903353694</v>
      </c>
      <c r="L34" s="198">
        <v>1.1217323097205314</v>
      </c>
    </row>
    <row r="35" spans="1:12" s="66" customFormat="1" ht="13.5">
      <c r="A35" s="148" t="s">
        <v>164</v>
      </c>
      <c r="B35" s="303">
        <v>3202.2625899999994</v>
      </c>
      <c r="C35" s="303">
        <v>4971.1918399999995</v>
      </c>
      <c r="D35" s="199">
        <v>55.239981115977145</v>
      </c>
      <c r="E35" s="199">
        <v>0.0658558058108217</v>
      </c>
      <c r="F35" s="199">
        <v>0.16689487854444762</v>
      </c>
      <c r="G35" s="303"/>
      <c r="H35" s="303">
        <v>5915.60874</v>
      </c>
      <c r="I35" s="303">
        <v>7030.298539999998</v>
      </c>
      <c r="J35" s="199">
        <v>18.843196854158386</v>
      </c>
      <c r="K35" s="199">
        <v>0.02095613325277829</v>
      </c>
      <c r="L35" s="199">
        <v>0.12059241613912447</v>
      </c>
    </row>
    <row r="36" spans="1:12" s="66" customFormat="1" ht="13.5">
      <c r="A36" s="197" t="s">
        <v>167</v>
      </c>
      <c r="B36" s="305">
        <v>34.665510000000005</v>
      </c>
      <c r="C36" s="305">
        <v>1062.4746600000003</v>
      </c>
      <c r="D36" s="198" t="s">
        <v>185</v>
      </c>
      <c r="E36" s="198">
        <v>0.03826450367813508</v>
      </c>
      <c r="F36" s="198">
        <v>0.035669832314749975</v>
      </c>
      <c r="G36" s="303"/>
      <c r="H36" s="305">
        <v>118.02240000000003</v>
      </c>
      <c r="I36" s="305">
        <v>1367.0990400000003</v>
      </c>
      <c r="J36" s="198" t="s">
        <v>185</v>
      </c>
      <c r="K36" s="198">
        <v>0.023482601626723977</v>
      </c>
      <c r="L36" s="198">
        <v>0.023450181439247618</v>
      </c>
    </row>
    <row r="37" spans="1:12" s="66" customFormat="1" ht="13.5">
      <c r="A37" s="148" t="s">
        <v>171</v>
      </c>
      <c r="B37" s="303">
        <v>8710.295900000001</v>
      </c>
      <c r="C37" s="303">
        <v>9711.315150000002</v>
      </c>
      <c r="D37" s="199">
        <v>11.49236789992405</v>
      </c>
      <c r="E37" s="199">
        <v>0.037267137360578136</v>
      </c>
      <c r="F37" s="199">
        <v>0.32603223022391037</v>
      </c>
      <c r="G37" s="303"/>
      <c r="H37" s="303">
        <v>19967.53968</v>
      </c>
      <c r="I37" s="303">
        <v>27227.094860000005</v>
      </c>
      <c r="J37" s="199">
        <v>36.35678354139624</v>
      </c>
      <c r="K37" s="199">
        <v>0.1364794095253919</v>
      </c>
      <c r="L37" s="199">
        <v>0.46703296238918157</v>
      </c>
    </row>
    <row r="38" spans="1:12" s="66" customFormat="1" ht="13.5">
      <c r="A38" s="197" t="s">
        <v>166</v>
      </c>
      <c r="B38" s="305">
        <v>0</v>
      </c>
      <c r="C38" s="305">
        <v>772.289</v>
      </c>
      <c r="D38" s="198" t="s">
        <v>184</v>
      </c>
      <c r="E38" s="198">
        <v>0.028751695079853357</v>
      </c>
      <c r="F38" s="198">
        <v>0.0259276010672348</v>
      </c>
      <c r="G38" s="303"/>
      <c r="H38" s="305">
        <v>0</v>
      </c>
      <c r="I38" s="305">
        <v>772.289</v>
      </c>
      <c r="J38" s="198" t="s">
        <v>184</v>
      </c>
      <c r="K38" s="198">
        <v>0.01451900895985136</v>
      </c>
      <c r="L38" s="198">
        <v>0.013247260544879838</v>
      </c>
    </row>
    <row r="39" spans="1:12" s="67" customFormat="1" ht="12.75">
      <c r="A39" s="148" t="s">
        <v>170</v>
      </c>
      <c r="B39" s="303">
        <v>184.15380000000002</v>
      </c>
      <c r="C39" s="303">
        <v>467.1089600000001</v>
      </c>
      <c r="D39" s="199">
        <v>153.65154561024536</v>
      </c>
      <c r="E39" s="199">
        <v>0.010534191839571872</v>
      </c>
      <c r="F39" s="199">
        <v>0.01568197238315053</v>
      </c>
      <c r="G39" s="303"/>
      <c r="H39" s="303">
        <v>5789.886569999999</v>
      </c>
      <c r="I39" s="303">
        <v>941.8562200000001</v>
      </c>
      <c r="J39" s="199">
        <v>-83.73273450847587</v>
      </c>
      <c r="K39" s="199">
        <v>-0.09114281841290152</v>
      </c>
      <c r="L39" s="199">
        <v>0.016155888200085285</v>
      </c>
    </row>
    <row r="40" spans="1:12" s="67" customFormat="1" ht="12.75">
      <c r="A40" s="197" t="s">
        <v>180</v>
      </c>
      <c r="B40" s="305">
        <v>45458.00127999997</v>
      </c>
      <c r="C40" s="305">
        <v>45692.39253</v>
      </c>
      <c r="D40" s="198">
        <v>0.5156215482424953</v>
      </c>
      <c r="E40" s="198">
        <v>0.008726196733847733</v>
      </c>
      <c r="F40" s="198">
        <v>1.534003624712173</v>
      </c>
      <c r="G40" s="303"/>
      <c r="H40" s="305">
        <v>89804.94643999996</v>
      </c>
      <c r="I40" s="305">
        <v>79666.14399000001</v>
      </c>
      <c r="J40" s="198">
        <v>-11.289804016278582</v>
      </c>
      <c r="K40" s="198">
        <v>-0.19060916782928683</v>
      </c>
      <c r="L40" s="198">
        <v>1.3665326918309635</v>
      </c>
    </row>
    <row r="41" spans="1:12" s="67" customFormat="1" ht="12.75">
      <c r="A41" s="148" t="s">
        <v>172</v>
      </c>
      <c r="B41" s="303">
        <v>13187.021390000016</v>
      </c>
      <c r="C41" s="303">
        <v>12644.52334000001</v>
      </c>
      <c r="D41" s="199">
        <v>-4.113878592867016</v>
      </c>
      <c r="E41" s="199">
        <v>-0.02019676379569721</v>
      </c>
      <c r="F41" s="199">
        <v>0.42450709105640455</v>
      </c>
      <c r="G41" s="303"/>
      <c r="H41" s="303">
        <v>25844.70317000001</v>
      </c>
      <c r="I41" s="303">
        <v>24194.178460000032</v>
      </c>
      <c r="J41" s="199">
        <v>-6.3863171464699775</v>
      </c>
      <c r="K41" s="199">
        <v>-0.0310298127423099</v>
      </c>
      <c r="L41" s="199">
        <v>0.4150086117100464</v>
      </c>
    </row>
    <row r="42" spans="1:12" s="67" customFormat="1" ht="12.75">
      <c r="A42" s="197" t="s">
        <v>155</v>
      </c>
      <c r="B42" s="305">
        <v>26745.04284</v>
      </c>
      <c r="C42" s="305">
        <v>25776.064830000003</v>
      </c>
      <c r="D42" s="198">
        <v>-3.623019098517899</v>
      </c>
      <c r="E42" s="198">
        <v>-0.03607426790049186</v>
      </c>
      <c r="F42" s="198">
        <v>0.8653645539369608</v>
      </c>
      <c r="G42" s="303"/>
      <c r="H42" s="305">
        <v>52724.180079999984</v>
      </c>
      <c r="I42" s="305">
        <v>52067.30344999998</v>
      </c>
      <c r="J42" s="198">
        <v>-1.245873580211787</v>
      </c>
      <c r="K42" s="198">
        <v>-0.012349260026346426</v>
      </c>
      <c r="L42" s="198">
        <v>0.8931230856214066</v>
      </c>
    </row>
    <row r="43" spans="1:12" s="67" customFormat="1" ht="12.75">
      <c r="A43" s="148" t="s">
        <v>173</v>
      </c>
      <c r="B43" s="303">
        <v>6318.94247</v>
      </c>
      <c r="C43" s="303">
        <v>5250.3787600000005</v>
      </c>
      <c r="D43" s="199">
        <v>-16.91048328218122</v>
      </c>
      <c r="E43" s="199">
        <v>-0.03978176299716406</v>
      </c>
      <c r="F43" s="199">
        <v>0.17626785560996328</v>
      </c>
      <c r="G43" s="303"/>
      <c r="H43" s="303">
        <v>14915.113430000001</v>
      </c>
      <c r="I43" s="303">
        <v>11481.14978</v>
      </c>
      <c r="J43" s="199">
        <v>-23.02338273266489</v>
      </c>
      <c r="K43" s="199">
        <v>-0.06455840883678765</v>
      </c>
      <c r="L43" s="199">
        <v>0.19693894706573548</v>
      </c>
    </row>
    <row r="44" spans="1:12" s="67" customFormat="1" ht="12.75">
      <c r="A44" s="197" t="s">
        <v>156</v>
      </c>
      <c r="B44" s="305">
        <v>34690.126279999946</v>
      </c>
      <c r="C44" s="305">
        <v>31241.244960000007</v>
      </c>
      <c r="D44" s="198">
        <v>-9.941968190494421</v>
      </c>
      <c r="E44" s="198">
        <v>-0.12839906314765637</v>
      </c>
      <c r="F44" s="198">
        <v>1.0488438086864373</v>
      </c>
      <c r="G44" s="303"/>
      <c r="H44" s="305">
        <v>75725.49358999995</v>
      </c>
      <c r="I44" s="305">
        <v>58779.28291000001</v>
      </c>
      <c r="J44" s="198">
        <v>-22.378475037418312</v>
      </c>
      <c r="K44" s="198">
        <v>-0.31858822888639876</v>
      </c>
      <c r="L44" s="198">
        <v>1.0082552973692138</v>
      </c>
    </row>
    <row r="45" spans="1:12" s="67" customFormat="1" ht="12.75">
      <c r="A45" s="148" t="s">
        <v>177</v>
      </c>
      <c r="B45" s="303">
        <v>88561.28176000004</v>
      </c>
      <c r="C45" s="303">
        <v>84047.9107099998</v>
      </c>
      <c r="D45" s="199">
        <v>-5.096325347042097</v>
      </c>
      <c r="E45" s="199">
        <v>-0.16802915516321576</v>
      </c>
      <c r="F45" s="199">
        <v>2.8216907134808937</v>
      </c>
      <c r="G45" s="303"/>
      <c r="H45" s="303">
        <v>169916.36449000007</v>
      </c>
      <c r="I45" s="303">
        <v>163275.14723999976</v>
      </c>
      <c r="J45" s="199">
        <v>-3.908521271587795</v>
      </c>
      <c r="K45" s="199">
        <v>-0.12485467584942148</v>
      </c>
      <c r="L45" s="199">
        <v>2.800698204936099</v>
      </c>
    </row>
    <row r="46" spans="1:12" s="67" customFormat="1" ht="12.75">
      <c r="A46" s="197" t="s">
        <v>162</v>
      </c>
      <c r="B46" s="305">
        <v>19453.09077</v>
      </c>
      <c r="C46" s="305">
        <v>12539.785189999997</v>
      </c>
      <c r="D46" s="198">
        <v>-35.53834021409854</v>
      </c>
      <c r="E46" s="198">
        <v>-0.2573767773851613</v>
      </c>
      <c r="F46" s="198">
        <v>0.420990779196828</v>
      </c>
      <c r="G46" s="303"/>
      <c r="H46" s="305">
        <v>42297.300050000005</v>
      </c>
      <c r="I46" s="305">
        <v>23256.80921</v>
      </c>
      <c r="J46" s="198">
        <v>-45.015854008393156</v>
      </c>
      <c r="K46" s="198">
        <v>-0.35796063016037755</v>
      </c>
      <c r="L46" s="198">
        <v>0.39892968959473846</v>
      </c>
    </row>
    <row r="47" spans="1:12" s="67" customFormat="1" ht="12.75">
      <c r="A47" s="148" t="s">
        <v>176</v>
      </c>
      <c r="B47" s="303">
        <v>24819.333689999985</v>
      </c>
      <c r="C47" s="303">
        <v>15129.277759999983</v>
      </c>
      <c r="D47" s="199">
        <v>-39.04236935218065</v>
      </c>
      <c r="E47" s="199">
        <v>-0.36075294793281387</v>
      </c>
      <c r="F47" s="199">
        <v>0.5079262791476602</v>
      </c>
      <c r="G47" s="303"/>
      <c r="H47" s="303">
        <v>57745.76983999998</v>
      </c>
      <c r="I47" s="303">
        <v>40460.76060999998</v>
      </c>
      <c r="J47" s="199">
        <v>-29.932944487349832</v>
      </c>
      <c r="K47" s="199">
        <v>-0.32495763099239194</v>
      </c>
      <c r="L47" s="199">
        <v>0.6940332409819134</v>
      </c>
    </row>
    <row r="48" spans="1:12" s="67" customFormat="1" ht="12.75">
      <c r="A48" s="197" t="s">
        <v>178</v>
      </c>
      <c r="B48" s="305">
        <v>38258.509709999955</v>
      </c>
      <c r="C48" s="305">
        <v>27164.088779999984</v>
      </c>
      <c r="D48" s="198">
        <v>-28.998570550959357</v>
      </c>
      <c r="E48" s="198">
        <v>-0.41303632146372954</v>
      </c>
      <c r="F48" s="198">
        <v>0.9119638596986211</v>
      </c>
      <c r="G48" s="303"/>
      <c r="H48" s="305">
        <v>77740.80757999996</v>
      </c>
      <c r="I48" s="305">
        <v>58578.20334999996</v>
      </c>
      <c r="J48" s="198">
        <v>-24.649350613293453</v>
      </c>
      <c r="K48" s="198">
        <v>-0.3602563580595549</v>
      </c>
      <c r="L48" s="198">
        <v>1.0048061309022949</v>
      </c>
    </row>
    <row r="49" spans="1:12" s="67" customFormat="1" ht="12.75">
      <c r="A49" s="148" t="s">
        <v>179</v>
      </c>
      <c r="B49" s="303">
        <v>56181.622809999986</v>
      </c>
      <c r="C49" s="303">
        <v>43649.32851999997</v>
      </c>
      <c r="D49" s="199">
        <v>-22.3067502560096</v>
      </c>
      <c r="E49" s="199">
        <v>-0.46656718414617826</v>
      </c>
      <c r="F49" s="199">
        <v>1.465413047083713</v>
      </c>
      <c r="G49" s="303"/>
      <c r="H49" s="303">
        <v>107280.38734999998</v>
      </c>
      <c r="I49" s="303">
        <v>109635.51359999998</v>
      </c>
      <c r="J49" s="199">
        <v>2.1952999128502793</v>
      </c>
      <c r="K49" s="199">
        <v>0.04427629957869547</v>
      </c>
      <c r="L49" s="199">
        <v>1.8806045581782422</v>
      </c>
    </row>
    <row r="50" spans="1:12" s="67" customFormat="1" ht="12.75">
      <c r="A50" s="197" t="s">
        <v>182</v>
      </c>
      <c r="B50" s="305">
        <v>28139.044630000008</v>
      </c>
      <c r="C50" s="305">
        <v>15347.395590000002</v>
      </c>
      <c r="D50" s="198">
        <v>-45.458718333181736</v>
      </c>
      <c r="E50" s="198">
        <v>-0.4762227518022127</v>
      </c>
      <c r="F50" s="198">
        <v>0.5152490198339724</v>
      </c>
      <c r="G50" s="303"/>
      <c r="H50" s="305">
        <v>54129.20796</v>
      </c>
      <c r="I50" s="305">
        <v>23990.364610000004</v>
      </c>
      <c r="J50" s="198">
        <v>-55.67944643171534</v>
      </c>
      <c r="K50" s="198">
        <v>-0.5666093089998776</v>
      </c>
      <c r="L50" s="198">
        <v>0.41151254330352316</v>
      </c>
    </row>
    <row r="51" spans="1:12" s="67" customFormat="1" ht="12.75">
      <c r="A51" s="148" t="s">
        <v>150</v>
      </c>
      <c r="B51" s="306">
        <v>108707.20188999998</v>
      </c>
      <c r="C51" s="306">
        <v>90046.55165999988</v>
      </c>
      <c r="D51" s="284">
        <v>-17.16597420001913</v>
      </c>
      <c r="E51" s="284">
        <v>-0.6947209210603262</v>
      </c>
      <c r="F51" s="284">
        <v>3.0230795323002484</v>
      </c>
      <c r="G51" s="306"/>
      <c r="H51" s="306">
        <v>169322.56409</v>
      </c>
      <c r="I51" s="306">
        <v>161964.59265999985</v>
      </c>
      <c r="J51" s="284">
        <v>-4.345535085382457</v>
      </c>
      <c r="K51" s="284">
        <v>-0.13832963193636383</v>
      </c>
      <c r="L51" s="284">
        <v>2.778217944334764</v>
      </c>
    </row>
    <row r="52" spans="1:12" s="67" customFormat="1" ht="12.75">
      <c r="A52" s="197" t="s">
        <v>158</v>
      </c>
      <c r="B52" s="307">
        <v>189208.58144000033</v>
      </c>
      <c r="C52" s="307">
        <v>152867.49812999985</v>
      </c>
      <c r="D52" s="285">
        <v>-19.206889578380228</v>
      </c>
      <c r="E52" s="285">
        <v>-1.3529491501247355</v>
      </c>
      <c r="F52" s="285">
        <v>5.132129950913321</v>
      </c>
      <c r="G52" s="306"/>
      <c r="H52" s="307">
        <v>354241.8489100003</v>
      </c>
      <c r="I52" s="307">
        <v>312924.67665999953</v>
      </c>
      <c r="J52" s="285">
        <v>-11.663549176116096</v>
      </c>
      <c r="K52" s="285">
        <v>-0.7767615414611408</v>
      </c>
      <c r="L52" s="285">
        <v>5.367672882350121</v>
      </c>
    </row>
    <row r="53" spans="1:12" s="67" customFormat="1" ht="12.75">
      <c r="A53" s="148" t="s">
        <v>174</v>
      </c>
      <c r="B53" s="306">
        <v>156264.12861999994</v>
      </c>
      <c r="C53" s="306">
        <v>97227.68058000001</v>
      </c>
      <c r="D53" s="284">
        <v>-37.7799105663998</v>
      </c>
      <c r="E53" s="284">
        <v>-2.1978792299821492</v>
      </c>
      <c r="F53" s="284">
        <v>3.2641673191910963</v>
      </c>
      <c r="G53" s="306"/>
      <c r="H53" s="306">
        <v>235110.00562000007</v>
      </c>
      <c r="I53" s="306">
        <v>171606.21834999995</v>
      </c>
      <c r="J53" s="284">
        <v>-27.010244460901013</v>
      </c>
      <c r="K53" s="284">
        <v>-1.193869207456828</v>
      </c>
      <c r="L53" s="284">
        <v>2.94360308848629</v>
      </c>
    </row>
    <row r="54" spans="1:12" s="67" customFormat="1" ht="12.75">
      <c r="A54" s="367" t="s">
        <v>120</v>
      </c>
      <c r="B54" s="308">
        <v>11691.036330004223</v>
      </c>
      <c r="C54" s="308">
        <v>11402.29263000493</v>
      </c>
      <c r="D54" s="368">
        <v>-2.4697870389663645</v>
      </c>
      <c r="E54" s="368">
        <v>-0.010749694503752268</v>
      </c>
      <c r="F54" s="368">
        <v>0.38280241536864995</v>
      </c>
      <c r="G54" s="308"/>
      <c r="H54" s="308">
        <v>25199.289490004536</v>
      </c>
      <c r="I54" s="308">
        <v>26559.433010006323</v>
      </c>
      <c r="J54" s="368">
        <v>5.397547103624878</v>
      </c>
      <c r="K54" s="368">
        <v>0.025570655484656292</v>
      </c>
      <c r="L54" s="368">
        <v>0.4555803967269194</v>
      </c>
    </row>
    <row r="55" spans="1:7" s="67" customFormat="1" ht="12.75">
      <c r="A55" s="241" t="s">
        <v>70</v>
      </c>
      <c r="B55" s="62"/>
      <c r="C55" s="62"/>
      <c r="D55" s="100"/>
      <c r="E55" s="62"/>
      <c r="F55" s="62"/>
      <c r="G55" s="62"/>
    </row>
    <row r="56" spans="1:7" s="67" customFormat="1" ht="12.75">
      <c r="A56" s="241" t="str">
        <f>+'Cuadro I.1'!A23</f>
        <v>Actualizado: 22 de abril de 2024</v>
      </c>
      <c r="B56" s="62"/>
      <c r="C56" s="62"/>
      <c r="D56" s="100"/>
      <c r="E56" s="62"/>
      <c r="F56" s="62"/>
      <c r="G56" s="62"/>
    </row>
    <row r="57" spans="1:7" s="57" customFormat="1" ht="12.75">
      <c r="A57" s="241" t="s">
        <v>71</v>
      </c>
      <c r="B57" s="59"/>
      <c r="C57" s="59"/>
      <c r="D57" s="101"/>
      <c r="E57" s="59"/>
      <c r="F57" s="59"/>
      <c r="G57" s="59"/>
    </row>
    <row r="58" spans="1:6" s="57" customFormat="1" ht="12.75">
      <c r="A58" s="242" t="s">
        <v>38</v>
      </c>
      <c r="B58" s="58"/>
      <c r="C58" s="58"/>
      <c r="D58" s="63"/>
      <c r="E58" s="58"/>
      <c r="F58" s="58"/>
    </row>
    <row r="59" spans="1:6" s="57" customFormat="1" ht="12.75">
      <c r="A59" s="242" t="s">
        <v>39</v>
      </c>
      <c r="B59" s="58"/>
      <c r="C59" s="58"/>
      <c r="D59" s="63"/>
      <c r="E59" s="58"/>
      <c r="F59" s="58"/>
    </row>
    <row r="60" spans="1:6" s="57" customFormat="1" ht="12.75">
      <c r="A60" s="242" t="s">
        <v>68</v>
      </c>
      <c r="B60" s="58"/>
      <c r="C60" s="58"/>
      <c r="D60" s="63"/>
      <c r="E60" s="58"/>
      <c r="F60" s="58"/>
    </row>
    <row r="61" ht="12.75">
      <c r="A61" s="242" t="s">
        <v>65</v>
      </c>
    </row>
    <row r="62" ht="15">
      <c r="A62" s="159"/>
    </row>
  </sheetData>
  <sheetProtection/>
  <mergeCells count="9">
    <mergeCell ref="H14:L14"/>
    <mergeCell ref="H15:K15"/>
    <mergeCell ref="L15:L16"/>
    <mergeCell ref="A6:L7"/>
    <mergeCell ref="A8:L12"/>
    <mergeCell ref="A15:A16"/>
    <mergeCell ref="B14:F14"/>
    <mergeCell ref="B15:E15"/>
    <mergeCell ref="F15:F16"/>
  </mergeCells>
  <printOptions/>
  <pageMargins left="0.75" right="0.75" top="1" bottom="1" header="0" footer="0"/>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L71"/>
  <sheetViews>
    <sheetView zoomScale="85" zoomScaleNormal="85" zoomScalePageLayoutView="0" workbookViewId="0" topLeftCell="A28">
      <selection activeCell="B54" sqref="B54:L54"/>
    </sheetView>
  </sheetViews>
  <sheetFormatPr defaultColWidth="11.421875" defaultRowHeight="12.75"/>
  <cols>
    <col min="1" max="1" width="40.421875" style="115" customWidth="1"/>
    <col min="2" max="3" width="13.7109375" style="2" bestFit="1" customWidth="1"/>
    <col min="4" max="4" width="11.7109375" style="2" bestFit="1" customWidth="1"/>
    <col min="5" max="5" width="15.00390625" style="2" customWidth="1"/>
    <col min="6" max="6" width="14.00390625" style="2" customWidth="1"/>
    <col min="7" max="7" width="1.1484375" style="2" customWidth="1"/>
    <col min="8" max="8" width="13.7109375" style="2" bestFit="1" customWidth="1"/>
    <col min="9" max="9" width="13.421875" style="2" bestFit="1" customWidth="1"/>
    <col min="10" max="10" width="11.421875" style="2" customWidth="1"/>
    <col min="11" max="11" width="14.8515625" style="2" customWidth="1"/>
    <col min="12" max="12" width="14.57421875" style="2" customWidth="1"/>
    <col min="13" max="16384" width="11.421875" style="2" customWidth="1"/>
  </cols>
  <sheetData>
    <row r="1" spans="1:7" ht="12.75" customHeight="1">
      <c r="A1" s="2"/>
      <c r="G1" s="105"/>
    </row>
    <row r="2" spans="1:7" ht="12.75">
      <c r="A2" s="2"/>
      <c r="G2" s="89"/>
    </row>
    <row r="3" spans="1:7" ht="12.75">
      <c r="A3" s="2"/>
      <c r="G3" s="89"/>
    </row>
    <row r="4" spans="1:7" ht="12.75">
      <c r="A4" s="2"/>
      <c r="G4" s="89"/>
    </row>
    <row r="5" spans="1:7" ht="12.75">
      <c r="A5" s="2"/>
      <c r="G5" s="89"/>
    </row>
    <row r="6" spans="1:12" ht="12.75" customHeight="1">
      <c r="A6" s="387" t="s">
        <v>50</v>
      </c>
      <c r="B6" s="387"/>
      <c r="C6" s="387"/>
      <c r="D6" s="387"/>
      <c r="E6" s="387"/>
      <c r="F6" s="387"/>
      <c r="G6" s="387"/>
      <c r="H6" s="387"/>
      <c r="I6" s="387"/>
      <c r="J6" s="387"/>
      <c r="K6" s="387"/>
      <c r="L6" s="387"/>
    </row>
    <row r="7" spans="1:12" ht="12.75" customHeight="1">
      <c r="A7" s="387"/>
      <c r="B7" s="387"/>
      <c r="C7" s="387"/>
      <c r="D7" s="387"/>
      <c r="E7" s="387"/>
      <c r="F7" s="387"/>
      <c r="G7" s="387"/>
      <c r="H7" s="387"/>
      <c r="I7" s="387"/>
      <c r="J7" s="387"/>
      <c r="K7" s="387"/>
      <c r="L7" s="387"/>
    </row>
    <row r="8" spans="1:12" ht="12.75" customHeight="1">
      <c r="A8" s="388" t="s">
        <v>142</v>
      </c>
      <c r="B8" s="388"/>
      <c r="C8" s="388"/>
      <c r="D8" s="388"/>
      <c r="E8" s="388"/>
      <c r="F8" s="388"/>
      <c r="G8" s="388"/>
      <c r="H8" s="388"/>
      <c r="I8" s="388"/>
      <c r="J8" s="388"/>
      <c r="K8" s="388"/>
      <c r="L8" s="388"/>
    </row>
    <row r="9" spans="1:12" ht="12.75">
      <c r="A9" s="388"/>
      <c r="B9" s="388"/>
      <c r="C9" s="388"/>
      <c r="D9" s="388"/>
      <c r="E9" s="388"/>
      <c r="F9" s="388"/>
      <c r="G9" s="388"/>
      <c r="H9" s="388"/>
      <c r="I9" s="388"/>
      <c r="J9" s="388"/>
      <c r="K9" s="388"/>
      <c r="L9" s="388"/>
    </row>
    <row r="10" spans="1:12" ht="12.75">
      <c r="A10" s="388"/>
      <c r="B10" s="388"/>
      <c r="C10" s="388"/>
      <c r="D10" s="388"/>
      <c r="E10" s="388"/>
      <c r="F10" s="388"/>
      <c r="G10" s="388"/>
      <c r="H10" s="388"/>
      <c r="I10" s="388"/>
      <c r="J10" s="388"/>
      <c r="K10" s="388"/>
      <c r="L10" s="388"/>
    </row>
    <row r="11" spans="1:12" ht="12.75">
      <c r="A11" s="388"/>
      <c r="B11" s="388"/>
      <c r="C11" s="388"/>
      <c r="D11" s="388"/>
      <c r="E11" s="388"/>
      <c r="F11" s="388"/>
      <c r="G11" s="388"/>
      <c r="H11" s="388"/>
      <c r="I11" s="388"/>
      <c r="J11" s="388"/>
      <c r="K11" s="388"/>
      <c r="L11" s="388"/>
    </row>
    <row r="12" spans="1:12" ht="12.75">
      <c r="A12" s="388"/>
      <c r="B12" s="388"/>
      <c r="C12" s="388"/>
      <c r="D12" s="388"/>
      <c r="E12" s="388"/>
      <c r="F12" s="388"/>
      <c r="G12" s="388"/>
      <c r="H12" s="388"/>
      <c r="I12" s="388"/>
      <c r="J12" s="388"/>
      <c r="K12" s="388"/>
      <c r="L12" s="388"/>
    </row>
    <row r="13" spans="1:7" ht="14.25" thickBot="1">
      <c r="A13" s="160"/>
      <c r="B13" s="201"/>
      <c r="C13" s="201"/>
      <c r="D13" s="201"/>
      <c r="E13" s="201"/>
      <c r="F13" s="201"/>
      <c r="G13" s="201"/>
    </row>
    <row r="14" spans="1:12" ht="14.25" thickBot="1">
      <c r="A14" s="266"/>
      <c r="B14" s="399" t="s">
        <v>127</v>
      </c>
      <c r="C14" s="399"/>
      <c r="D14" s="399"/>
      <c r="E14" s="399"/>
      <c r="F14" s="336"/>
      <c r="G14" s="116"/>
      <c r="H14" s="389" t="s">
        <v>148</v>
      </c>
      <c r="I14" s="389"/>
      <c r="J14" s="389"/>
      <c r="K14" s="389"/>
      <c r="L14" s="281"/>
    </row>
    <row r="15" spans="1:12" ht="13.5" customHeight="1" thickBot="1">
      <c r="A15" s="422" t="s">
        <v>40</v>
      </c>
      <c r="B15" s="389" t="s">
        <v>22</v>
      </c>
      <c r="C15" s="389"/>
      <c r="D15" s="389"/>
      <c r="E15" s="389"/>
      <c r="F15" s="394" t="s">
        <v>131</v>
      </c>
      <c r="G15" s="116"/>
      <c r="H15" s="389" t="s">
        <v>22</v>
      </c>
      <c r="I15" s="389"/>
      <c r="J15" s="389"/>
      <c r="K15" s="389"/>
      <c r="L15" s="394" t="s">
        <v>131</v>
      </c>
    </row>
    <row r="16" spans="1:12" s="5" customFormat="1" ht="39.75" customHeight="1" thickBot="1">
      <c r="A16" s="423"/>
      <c r="B16" s="332">
        <v>2023</v>
      </c>
      <c r="C16" s="332">
        <v>2024</v>
      </c>
      <c r="D16" s="182" t="s">
        <v>45</v>
      </c>
      <c r="E16" s="182" t="s">
        <v>46</v>
      </c>
      <c r="F16" s="395"/>
      <c r="G16" s="202"/>
      <c r="H16" s="332">
        <v>2023</v>
      </c>
      <c r="I16" s="332">
        <v>2024</v>
      </c>
      <c r="J16" s="182" t="s">
        <v>45</v>
      </c>
      <c r="K16" s="182" t="s">
        <v>46</v>
      </c>
      <c r="L16" s="395"/>
    </row>
    <row r="17" spans="1:12" s="5" customFormat="1" ht="13.5">
      <c r="A17" s="338" t="s">
        <v>1</v>
      </c>
      <c r="B17" s="353">
        <v>2315733.642149</v>
      </c>
      <c r="C17" s="353">
        <v>2261132.5432089968</v>
      </c>
      <c r="D17" s="353">
        <v>-2.357831572085878</v>
      </c>
      <c r="E17" s="353"/>
      <c r="F17" s="353">
        <v>100</v>
      </c>
      <c r="G17" s="184"/>
      <c r="H17" s="353">
        <v>4589924.6476780055</v>
      </c>
      <c r="I17" s="353">
        <v>4672447.017050996</v>
      </c>
      <c r="J17" s="353">
        <v>1.7979024865852233</v>
      </c>
      <c r="K17" s="353"/>
      <c r="L17" s="353">
        <v>100</v>
      </c>
    </row>
    <row r="18" spans="1:12" s="5" customFormat="1" ht="13.5">
      <c r="A18" s="140" t="s">
        <v>75</v>
      </c>
      <c r="B18" s="354">
        <v>1448030.7649040003</v>
      </c>
      <c r="C18" s="354">
        <v>1442961.8781719985</v>
      </c>
      <c r="D18" s="354">
        <v>-0.350053800986605</v>
      </c>
      <c r="E18" s="354">
        <v>-0.2188890224567392</v>
      </c>
      <c r="F18" s="354">
        <v>63.81589095719921</v>
      </c>
      <c r="G18" s="184"/>
      <c r="H18" s="354">
        <v>2888091.8023560094</v>
      </c>
      <c r="I18" s="354">
        <v>3031755.5078599975</v>
      </c>
      <c r="J18" s="354">
        <v>4.9743469160776765</v>
      </c>
      <c r="K18" s="354">
        <v>3.1299796081982745</v>
      </c>
      <c r="L18" s="354">
        <v>64.88581886100194</v>
      </c>
    </row>
    <row r="19" spans="1:12" s="5" customFormat="1" ht="13.5">
      <c r="A19" s="339" t="s">
        <v>76</v>
      </c>
      <c r="B19" s="353">
        <v>867702.8772449996</v>
      </c>
      <c r="C19" s="353">
        <v>818170.6650369981</v>
      </c>
      <c r="D19" s="353">
        <v>-5.708430098246165</v>
      </c>
      <c r="E19" s="353">
        <v>-2.1389425496291383</v>
      </c>
      <c r="F19" s="353">
        <v>36.18410904280079</v>
      </c>
      <c r="G19" s="184"/>
      <c r="H19" s="353">
        <v>1701832.8453219961</v>
      </c>
      <c r="I19" s="353">
        <v>1640691.5091909987</v>
      </c>
      <c r="J19" s="353">
        <v>-3.5926757612572136</v>
      </c>
      <c r="K19" s="353">
        <v>-1.3320771216130565</v>
      </c>
      <c r="L19" s="353">
        <v>35.114181138998056</v>
      </c>
    </row>
    <row r="20" spans="1:12" ht="13.5">
      <c r="A20" s="340" t="s">
        <v>174</v>
      </c>
      <c r="B20" s="355">
        <v>135051.95021000013</v>
      </c>
      <c r="C20" s="355">
        <v>109422.84481999997</v>
      </c>
      <c r="D20" s="355">
        <v>-18.977219766281028</v>
      </c>
      <c r="E20" s="355">
        <v>-1.106738051541038</v>
      </c>
      <c r="F20" s="355">
        <v>4.839293704769168</v>
      </c>
      <c r="G20" s="188"/>
      <c r="H20" s="355">
        <v>202765.23344000016</v>
      </c>
      <c r="I20" s="355">
        <v>197835.31673999992</v>
      </c>
      <c r="J20" s="355">
        <v>-2.4313422061376433</v>
      </c>
      <c r="K20" s="355">
        <v>-0.10740735585919099</v>
      </c>
      <c r="L20" s="355">
        <v>4.234083682876371</v>
      </c>
    </row>
    <row r="21" spans="1:12" ht="13.5">
      <c r="A21" s="341" t="s">
        <v>154</v>
      </c>
      <c r="B21" s="356">
        <v>219885.38885999992</v>
      </c>
      <c r="C21" s="356">
        <v>196521.7098799999</v>
      </c>
      <c r="D21" s="356">
        <v>-10.62538948182482</v>
      </c>
      <c r="E21" s="356">
        <v>-1.0089104616677134</v>
      </c>
      <c r="F21" s="356">
        <v>8.691295451486294</v>
      </c>
      <c r="G21" s="188"/>
      <c r="H21" s="356">
        <v>462264.73043</v>
      </c>
      <c r="I21" s="356">
        <v>416123.1009199999</v>
      </c>
      <c r="J21" s="356">
        <v>-9.981646115869369</v>
      </c>
      <c r="K21" s="356">
        <v>-1.0052807627973301</v>
      </c>
      <c r="L21" s="356">
        <v>8.90589233867086</v>
      </c>
    </row>
    <row r="22" spans="1:12" ht="13.5">
      <c r="A22" s="340" t="s">
        <v>158</v>
      </c>
      <c r="B22" s="355">
        <v>98530.15845999989</v>
      </c>
      <c r="C22" s="355">
        <v>84911.75212000014</v>
      </c>
      <c r="D22" s="355">
        <v>-13.82156139079832</v>
      </c>
      <c r="E22" s="355">
        <v>-0.5880817246046431</v>
      </c>
      <c r="F22" s="355">
        <v>3.7552753099335554</v>
      </c>
      <c r="G22" s="188"/>
      <c r="H22" s="355">
        <v>182497.82390000008</v>
      </c>
      <c r="I22" s="355">
        <v>177211.12409</v>
      </c>
      <c r="J22" s="355">
        <v>-2.8968563553376625</v>
      </c>
      <c r="K22" s="355">
        <v>-0.11518053597403967</v>
      </c>
      <c r="L22" s="355">
        <v>3.792683436394456</v>
      </c>
    </row>
    <row r="23" spans="1:12" ht="13.5">
      <c r="A23" s="341" t="s">
        <v>150</v>
      </c>
      <c r="B23" s="356">
        <v>66160.46316999996</v>
      </c>
      <c r="C23" s="356">
        <v>56100.33489000002</v>
      </c>
      <c r="D23" s="356">
        <v>-15.205649715828528</v>
      </c>
      <c r="E23" s="356">
        <v>-0.43442510385884203</v>
      </c>
      <c r="F23" s="356">
        <v>2.481072374925111</v>
      </c>
      <c r="G23" s="188"/>
      <c r="H23" s="356">
        <v>128624.07266999997</v>
      </c>
      <c r="I23" s="356">
        <v>105722.39008999997</v>
      </c>
      <c r="J23" s="356">
        <v>-17.805129401210085</v>
      </c>
      <c r="K23" s="356">
        <v>-0.49895552406477334</v>
      </c>
      <c r="L23" s="356">
        <v>2.2626771305097946</v>
      </c>
    </row>
    <row r="24" spans="1:12" ht="13.5">
      <c r="A24" s="340" t="s">
        <v>178</v>
      </c>
      <c r="B24" s="355">
        <v>15797.633059999982</v>
      </c>
      <c r="C24" s="355">
        <v>7771.51425</v>
      </c>
      <c r="D24" s="355">
        <v>-50.805831351547994</v>
      </c>
      <c r="E24" s="355">
        <v>-0.3465907591406647</v>
      </c>
      <c r="F24" s="355">
        <v>0.3437000751389247</v>
      </c>
      <c r="G24" s="188"/>
      <c r="H24" s="355">
        <v>32863.63456999999</v>
      </c>
      <c r="I24" s="355">
        <v>18517.776140000005</v>
      </c>
      <c r="J24" s="355">
        <v>-43.652683635594556</v>
      </c>
      <c r="K24" s="355">
        <v>-0.3125510663286684</v>
      </c>
      <c r="L24" s="355">
        <v>0.39631859007547304</v>
      </c>
    </row>
    <row r="25" spans="1:12" ht="13.5">
      <c r="A25" s="341" t="s">
        <v>162</v>
      </c>
      <c r="B25" s="356">
        <v>26552.305442000008</v>
      </c>
      <c r="C25" s="356">
        <v>19829.057554000003</v>
      </c>
      <c r="D25" s="356">
        <v>-25.32076886011292</v>
      </c>
      <c r="E25" s="356">
        <v>-0.2903290674553069</v>
      </c>
      <c r="F25" s="356">
        <v>0.8769524640894614</v>
      </c>
      <c r="G25" s="188"/>
      <c r="H25" s="356">
        <v>59279.804720000015</v>
      </c>
      <c r="I25" s="356">
        <v>35279.11296500001</v>
      </c>
      <c r="J25" s="356">
        <v>-40.48713026023613</v>
      </c>
      <c r="K25" s="356">
        <v>-0.5228994721545528</v>
      </c>
      <c r="L25" s="356">
        <v>0.7550457573142549</v>
      </c>
    </row>
    <row r="26" spans="1:12" ht="13.5">
      <c r="A26" s="340" t="s">
        <v>182</v>
      </c>
      <c r="B26" s="355">
        <v>7038.793040000002</v>
      </c>
      <c r="C26" s="355">
        <v>3842.207209999999</v>
      </c>
      <c r="D26" s="355">
        <v>-45.41383461389571</v>
      </c>
      <c r="E26" s="355">
        <v>-0.13803771607487522</v>
      </c>
      <c r="F26" s="355">
        <v>0.1699240153585664</v>
      </c>
      <c r="G26" s="188"/>
      <c r="H26" s="355">
        <v>13537.067340000005</v>
      </c>
      <c r="I26" s="355">
        <v>8722.097069999996</v>
      </c>
      <c r="J26" s="355">
        <v>-35.56878420610713</v>
      </c>
      <c r="K26" s="355">
        <v>-0.104903035225989</v>
      </c>
      <c r="L26" s="355">
        <v>0.1866708608609312</v>
      </c>
    </row>
    <row r="27" spans="1:12" ht="13.5">
      <c r="A27" s="341" t="s">
        <v>176</v>
      </c>
      <c r="B27" s="356">
        <v>12238.313699999995</v>
      </c>
      <c r="C27" s="356">
        <v>9561.056779999997</v>
      </c>
      <c r="D27" s="356">
        <v>-21.87602790407308</v>
      </c>
      <c r="E27" s="356">
        <v>-0.11561160883405851</v>
      </c>
      <c r="F27" s="356">
        <v>0.4228437120466612</v>
      </c>
      <c r="G27" s="188"/>
      <c r="H27" s="356">
        <v>33164.2372</v>
      </c>
      <c r="I27" s="356">
        <v>21127.223750000005</v>
      </c>
      <c r="J27" s="356">
        <v>-36.29516149402042</v>
      </c>
      <c r="K27" s="356">
        <v>-0.26224860698071367</v>
      </c>
      <c r="L27" s="356">
        <v>0.4521661491912304</v>
      </c>
    </row>
    <row r="28" spans="1:12" ht="13.5">
      <c r="A28" s="340" t="s">
        <v>180</v>
      </c>
      <c r="B28" s="355">
        <v>23674.90952999999</v>
      </c>
      <c r="C28" s="355">
        <v>21367.976290000006</v>
      </c>
      <c r="D28" s="355">
        <v>-9.744211428038286</v>
      </c>
      <c r="E28" s="355">
        <v>-0.0996199734723874</v>
      </c>
      <c r="F28" s="355">
        <v>0.9450121070600574</v>
      </c>
      <c r="G28" s="188"/>
      <c r="H28" s="355">
        <v>44508.881189999986</v>
      </c>
      <c r="I28" s="355">
        <v>42554.11241</v>
      </c>
      <c r="J28" s="355">
        <v>-4.391862315422957</v>
      </c>
      <c r="K28" s="355">
        <v>-0.04258825427534809</v>
      </c>
      <c r="L28" s="355">
        <v>0.9107457453173632</v>
      </c>
    </row>
    <row r="29" spans="1:12" ht="13.5">
      <c r="A29" s="341" t="s">
        <v>177</v>
      </c>
      <c r="B29" s="356">
        <v>9833.989719999978</v>
      </c>
      <c r="C29" s="356">
        <v>9390.256160000004</v>
      </c>
      <c r="D29" s="356">
        <v>-4.512243480360012</v>
      </c>
      <c r="E29" s="356">
        <v>-0.019161683879506484</v>
      </c>
      <c r="F29" s="356">
        <v>0.41528994787158136</v>
      </c>
      <c r="G29" s="188"/>
      <c r="H29" s="356">
        <v>18905.275509999985</v>
      </c>
      <c r="I29" s="356">
        <v>17798.60710999999</v>
      </c>
      <c r="J29" s="356">
        <v>-5.85375441587519</v>
      </c>
      <c r="K29" s="356">
        <v>-0.0241108184762869</v>
      </c>
      <c r="L29" s="356">
        <v>0.38092689002246916</v>
      </c>
    </row>
    <row r="30" spans="1:12" ht="13.5">
      <c r="A30" s="340" t="s">
        <v>170</v>
      </c>
      <c r="B30" s="355">
        <v>643.4458000000002</v>
      </c>
      <c r="C30" s="355">
        <v>487.23216</v>
      </c>
      <c r="D30" s="355">
        <v>-24.277668764020234</v>
      </c>
      <c r="E30" s="355">
        <v>-0.006745751633811994</v>
      </c>
      <c r="F30" s="355">
        <v>0.02154814681091276</v>
      </c>
      <c r="G30" s="188"/>
      <c r="H30" s="355">
        <v>3966.2827799999995</v>
      </c>
      <c r="I30" s="355">
        <v>1214.87538</v>
      </c>
      <c r="J30" s="355">
        <v>-69.36992525782541</v>
      </c>
      <c r="K30" s="355">
        <v>-0.05994450042642656</v>
      </c>
      <c r="L30" s="355">
        <v>0.026000838009860743</v>
      </c>
    </row>
    <row r="31" spans="1:12" ht="13.5">
      <c r="A31" s="341" t="s">
        <v>155</v>
      </c>
      <c r="B31" s="356">
        <v>6449.790360000004</v>
      </c>
      <c r="C31" s="356">
        <v>6326.631980000001</v>
      </c>
      <c r="D31" s="356">
        <v>-1.9094943110678497</v>
      </c>
      <c r="E31" s="356">
        <v>-0.005318330992752329</v>
      </c>
      <c r="F31" s="356">
        <v>0.27979925365282887</v>
      </c>
      <c r="G31" s="188"/>
      <c r="H31" s="356">
        <v>14360.500060000006</v>
      </c>
      <c r="I31" s="356">
        <v>12106.054210000004</v>
      </c>
      <c r="J31" s="356">
        <v>-15.698936949135744</v>
      </c>
      <c r="K31" s="356">
        <v>-0.04911727366026591</v>
      </c>
      <c r="L31" s="356">
        <v>0.25909452083291273</v>
      </c>
    </row>
    <row r="32" spans="1:12" ht="13.5">
      <c r="A32" s="340" t="s">
        <v>166</v>
      </c>
      <c r="B32" s="355">
        <v>0</v>
      </c>
      <c r="C32" s="355">
        <v>3.5443000000000002</v>
      </c>
      <c r="D32" s="355" t="s">
        <v>184</v>
      </c>
      <c r="E32" s="355">
        <v>0.00015305300814781491</v>
      </c>
      <c r="F32" s="355">
        <v>0.00015674888279525328</v>
      </c>
      <c r="G32" s="188"/>
      <c r="H32" s="355">
        <v>0</v>
      </c>
      <c r="I32" s="355">
        <v>3.5443000000000002</v>
      </c>
      <c r="J32" s="355" t="s">
        <v>184</v>
      </c>
      <c r="K32" s="355">
        <v>7.721913260151284E-05</v>
      </c>
      <c r="L32" s="355">
        <v>7.58553277771992E-05</v>
      </c>
    </row>
    <row r="33" spans="1:12" ht="13.5">
      <c r="A33" s="341" t="s">
        <v>167</v>
      </c>
      <c r="B33" s="356">
        <v>0.37576</v>
      </c>
      <c r="C33" s="356">
        <v>38.55522000000003</v>
      </c>
      <c r="D33" s="356" t="s">
        <v>185</v>
      </c>
      <c r="E33" s="356">
        <v>0.0016486982485848204</v>
      </c>
      <c r="F33" s="356">
        <v>0.0017051287026846511</v>
      </c>
      <c r="G33" s="188"/>
      <c r="H33" s="356">
        <v>0.9310199999999996</v>
      </c>
      <c r="I33" s="356">
        <v>39.096960000000024</v>
      </c>
      <c r="J33" s="356" t="s">
        <v>185</v>
      </c>
      <c r="K33" s="356">
        <v>0.0008315156114666888</v>
      </c>
      <c r="L33" s="356">
        <v>0.0008367555556504946</v>
      </c>
    </row>
    <row r="34" spans="1:12" ht="13.5">
      <c r="A34" s="340" t="s">
        <v>169</v>
      </c>
      <c r="B34" s="355">
        <v>30297.39024000002</v>
      </c>
      <c r="C34" s="355">
        <v>30356.67840000002</v>
      </c>
      <c r="D34" s="355">
        <v>0.19568734973656188</v>
      </c>
      <c r="E34" s="355">
        <v>0.0025602322702787473</v>
      </c>
      <c r="F34" s="355">
        <v>1.3425430760869</v>
      </c>
      <c r="G34" s="188"/>
      <c r="H34" s="355">
        <v>61477.051670000044</v>
      </c>
      <c r="I34" s="355">
        <v>59895.354649999994</v>
      </c>
      <c r="J34" s="355">
        <v>-2.5728251063345864</v>
      </c>
      <c r="K34" s="355">
        <v>-0.03446019578557165</v>
      </c>
      <c r="L34" s="355">
        <v>1.2818840841089472</v>
      </c>
    </row>
    <row r="35" spans="1:12" ht="13.5">
      <c r="A35" s="341" t="s">
        <v>172</v>
      </c>
      <c r="B35" s="356">
        <v>2164.6039600000036</v>
      </c>
      <c r="C35" s="356">
        <v>2423.27347</v>
      </c>
      <c r="D35" s="356">
        <v>11.949969360676782</v>
      </c>
      <c r="E35" s="356">
        <v>0.01117008905048127</v>
      </c>
      <c r="F35" s="356">
        <v>0.10717078383034075</v>
      </c>
      <c r="G35" s="188"/>
      <c r="H35" s="356">
        <v>4586.270510000002</v>
      </c>
      <c r="I35" s="356">
        <v>4711.750219999998</v>
      </c>
      <c r="J35" s="356">
        <v>2.7359858021108296</v>
      </c>
      <c r="K35" s="356">
        <v>0.0027338076250004416</v>
      </c>
      <c r="L35" s="356">
        <v>0.10084116957999895</v>
      </c>
    </row>
    <row r="36" spans="1:12" ht="13.5">
      <c r="A36" s="340" t="s">
        <v>163</v>
      </c>
      <c r="B36" s="355">
        <v>2900.5894299999986</v>
      </c>
      <c r="C36" s="355">
        <v>3333.629019999999</v>
      </c>
      <c r="D36" s="355">
        <v>14.929365235947945</v>
      </c>
      <c r="E36" s="355">
        <v>0.018699887677847946</v>
      </c>
      <c r="F36" s="355">
        <v>0.14743182702898594</v>
      </c>
      <c r="G36" s="188"/>
      <c r="H36" s="355">
        <v>6331.145999999999</v>
      </c>
      <c r="I36" s="355">
        <v>7206.2381399999995</v>
      </c>
      <c r="J36" s="355">
        <v>13.82201800432341</v>
      </c>
      <c r="K36" s="355">
        <v>0.019065501226533218</v>
      </c>
      <c r="L36" s="355">
        <v>0.1542283543013442</v>
      </c>
    </row>
    <row r="37" spans="1:12" ht="13.5">
      <c r="A37" s="341" t="s">
        <v>164</v>
      </c>
      <c r="B37" s="356">
        <v>546.2010599999999</v>
      </c>
      <c r="C37" s="356">
        <v>1019.2868699999997</v>
      </c>
      <c r="D37" s="356">
        <v>86.61385790792862</v>
      </c>
      <c r="E37" s="356">
        <v>0.020429197960823178</v>
      </c>
      <c r="F37" s="356">
        <v>0.04507859891103194</v>
      </c>
      <c r="G37" s="188"/>
      <c r="H37" s="356">
        <v>1181.6182999999992</v>
      </c>
      <c r="I37" s="356">
        <v>1765.5900599999995</v>
      </c>
      <c r="J37" s="356">
        <v>49.42135374849905</v>
      </c>
      <c r="K37" s="356">
        <v>0.012722905163495994</v>
      </c>
      <c r="L37" s="356">
        <v>0.03778726764705718</v>
      </c>
    </row>
    <row r="38" spans="1:12" ht="13.5">
      <c r="A38" s="340" t="s">
        <v>160</v>
      </c>
      <c r="B38" s="355">
        <v>21432.017130000022</v>
      </c>
      <c r="C38" s="355">
        <v>22436.053486000033</v>
      </c>
      <c r="D38" s="355">
        <v>4.684749689727452</v>
      </c>
      <c r="E38" s="355">
        <v>0.04335716067363715</v>
      </c>
      <c r="F38" s="355">
        <v>0.9922484886338777</v>
      </c>
      <c r="G38" s="188"/>
      <c r="H38" s="355">
        <v>43856.49988000005</v>
      </c>
      <c r="I38" s="355">
        <v>42356.78036000002</v>
      </c>
      <c r="J38" s="355">
        <v>-3.419606042669965</v>
      </c>
      <c r="K38" s="355">
        <v>-0.03267416428630741</v>
      </c>
      <c r="L38" s="355">
        <v>0.9065224325803783</v>
      </c>
    </row>
    <row r="39" spans="1:12" ht="13.5">
      <c r="A39" s="341" t="s">
        <v>171</v>
      </c>
      <c r="B39" s="356">
        <v>6850.94706</v>
      </c>
      <c r="C39" s="356">
        <v>8014.08757</v>
      </c>
      <c r="D39" s="356">
        <v>16.97780613122997</v>
      </c>
      <c r="E39" s="356">
        <v>0.05022773296675888</v>
      </c>
      <c r="F39" s="356">
        <v>0.3544280318316243</v>
      </c>
      <c r="G39" s="188"/>
      <c r="H39" s="356">
        <v>14526.35742</v>
      </c>
      <c r="I39" s="356">
        <v>30627.79717</v>
      </c>
      <c r="J39" s="356">
        <v>110.84292699442612</v>
      </c>
      <c r="K39" s="356">
        <v>0.3507996532828823</v>
      </c>
      <c r="L39" s="356">
        <v>0.6554980090353312</v>
      </c>
    </row>
    <row r="40" spans="1:12" ht="13.5">
      <c r="A40" s="340" t="s">
        <v>175</v>
      </c>
      <c r="B40" s="355">
        <v>1760.8665729999996</v>
      </c>
      <c r="C40" s="355">
        <v>2972.156198000002</v>
      </c>
      <c r="D40" s="355">
        <v>68.78940423840976</v>
      </c>
      <c r="E40" s="355">
        <v>0.05230694942428379</v>
      </c>
      <c r="F40" s="355">
        <v>0.1314454655445329</v>
      </c>
      <c r="G40" s="188"/>
      <c r="H40" s="355">
        <v>4030.7189119999966</v>
      </c>
      <c r="I40" s="355">
        <v>4646.593669000001</v>
      </c>
      <c r="J40" s="355">
        <v>15.279526318902104</v>
      </c>
      <c r="K40" s="355">
        <v>0.013417970975004322</v>
      </c>
      <c r="L40" s="355">
        <v>0.0994466850462584</v>
      </c>
    </row>
    <row r="41" spans="1:12" ht="13.5">
      <c r="A41" s="341" t="s">
        <v>152</v>
      </c>
      <c r="B41" s="356">
        <v>22277.144969999947</v>
      </c>
      <c r="C41" s="356">
        <v>23687.356099999957</v>
      </c>
      <c r="D41" s="356">
        <v>6.330304587500346</v>
      </c>
      <c r="E41" s="356">
        <v>0.06089694878256099</v>
      </c>
      <c r="F41" s="356">
        <v>1.0475881288402</v>
      </c>
      <c r="G41" s="188"/>
      <c r="H41" s="356">
        <v>41414.49526999991</v>
      </c>
      <c r="I41" s="356">
        <v>44114.10877999996</v>
      </c>
      <c r="J41" s="356">
        <v>6.518523266793519</v>
      </c>
      <c r="K41" s="356">
        <v>0.058816074711940045</v>
      </c>
      <c r="L41" s="356">
        <v>0.9441328840972598</v>
      </c>
    </row>
    <row r="42" spans="1:12" ht="13.5">
      <c r="A42" s="340" t="s">
        <v>153</v>
      </c>
      <c r="B42" s="355">
        <v>3013.677</v>
      </c>
      <c r="C42" s="355">
        <v>4498.418</v>
      </c>
      <c r="D42" s="355">
        <v>49.266759510060275</v>
      </c>
      <c r="E42" s="355">
        <v>0.06411536167096318</v>
      </c>
      <c r="F42" s="355">
        <v>0.1989453476980102</v>
      </c>
      <c r="G42" s="188"/>
      <c r="H42" s="355">
        <v>6097.183000000001</v>
      </c>
      <c r="I42" s="355">
        <v>12419.448</v>
      </c>
      <c r="J42" s="355">
        <v>103.69157363326637</v>
      </c>
      <c r="K42" s="355">
        <v>0.13774223947659722</v>
      </c>
      <c r="L42" s="355">
        <v>0.26580179410656013</v>
      </c>
    </row>
    <row r="43" spans="1:12" ht="13.5">
      <c r="A43" s="341" t="s">
        <v>181</v>
      </c>
      <c r="B43" s="356">
        <v>16252.267570000004</v>
      </c>
      <c r="C43" s="356">
        <v>17988.449330000014</v>
      </c>
      <c r="D43" s="356">
        <v>10.682704751949945</v>
      </c>
      <c r="E43" s="356">
        <v>0.07497329262742128</v>
      </c>
      <c r="F43" s="356">
        <v>0.795550414946964</v>
      </c>
      <c r="G43" s="188"/>
      <c r="H43" s="356">
        <v>34570.94075000001</v>
      </c>
      <c r="I43" s="356">
        <v>35402.56324000002</v>
      </c>
      <c r="J43" s="356">
        <v>2.4055535428262997</v>
      </c>
      <c r="K43" s="356">
        <v>0.018118434480633966</v>
      </c>
      <c r="L43" s="356">
        <v>0.7576878477338895</v>
      </c>
    </row>
    <row r="44" spans="1:12" ht="13.5">
      <c r="A44" s="340" t="s">
        <v>179</v>
      </c>
      <c r="B44" s="355">
        <v>6546.497829999998</v>
      </c>
      <c r="C44" s="355">
        <v>8386.060140000005</v>
      </c>
      <c r="D44" s="355">
        <v>28.099945310758724</v>
      </c>
      <c r="E44" s="355">
        <v>0.07943756037041003</v>
      </c>
      <c r="F44" s="355">
        <v>0.37087875123403946</v>
      </c>
      <c r="G44" s="188"/>
      <c r="H44" s="355">
        <v>13448.047719999997</v>
      </c>
      <c r="I44" s="355">
        <v>17961.87696</v>
      </c>
      <c r="J44" s="355">
        <v>33.56494068121887</v>
      </c>
      <c r="K44" s="355">
        <v>0.09834212076408494</v>
      </c>
      <c r="L44" s="355">
        <v>0.3844212014486704</v>
      </c>
    </row>
    <row r="45" spans="1:12" ht="13.5">
      <c r="A45" s="341" t="s">
        <v>173</v>
      </c>
      <c r="B45" s="356">
        <v>9815.18685</v>
      </c>
      <c r="C45" s="356">
        <v>11916.246000000001</v>
      </c>
      <c r="D45" s="356">
        <v>21.406206342368318</v>
      </c>
      <c r="E45" s="356">
        <v>0.09072974161442068</v>
      </c>
      <c r="F45" s="356">
        <v>0.527003427366026</v>
      </c>
      <c r="G45" s="188"/>
      <c r="H45" s="356">
        <v>22063.67454</v>
      </c>
      <c r="I45" s="356">
        <v>22567.02493</v>
      </c>
      <c r="J45" s="356">
        <v>2.281353403248665</v>
      </c>
      <c r="K45" s="356">
        <v>0.010966419465178786</v>
      </c>
      <c r="L45" s="356">
        <v>0.48298086308195576</v>
      </c>
    </row>
    <row r="46" spans="1:12" ht="13.5">
      <c r="A46" s="340" t="s">
        <v>183</v>
      </c>
      <c r="B46" s="355">
        <v>20070.37096000002</v>
      </c>
      <c r="C46" s="355">
        <v>22717.61387999996</v>
      </c>
      <c r="D46" s="355">
        <v>13.1898056357596</v>
      </c>
      <c r="E46" s="355">
        <v>0.1143155184956117</v>
      </c>
      <c r="F46" s="355">
        <v>1.0047006730423307</v>
      </c>
      <c r="G46" s="188"/>
      <c r="H46" s="355">
        <v>40330.140190000035</v>
      </c>
      <c r="I46" s="355">
        <v>42332.43738999995</v>
      </c>
      <c r="J46" s="355">
        <v>4.964766277942134</v>
      </c>
      <c r="K46" s="355">
        <v>0.04362374883458827</v>
      </c>
      <c r="L46" s="355">
        <v>0.9060014428310834</v>
      </c>
    </row>
    <row r="47" spans="1:12" ht="13.5">
      <c r="A47" s="341" t="s">
        <v>165</v>
      </c>
      <c r="B47" s="356">
        <v>5737.9728</v>
      </c>
      <c r="C47" s="356">
        <v>8564.122570000001</v>
      </c>
      <c r="D47" s="356">
        <v>49.25345358904458</v>
      </c>
      <c r="E47" s="356">
        <v>0.12204122782347869</v>
      </c>
      <c r="F47" s="356">
        <v>0.3787536734952215</v>
      </c>
      <c r="G47" s="188"/>
      <c r="H47" s="356">
        <v>12519.232489999999</v>
      </c>
      <c r="I47" s="356">
        <v>12992.336360000001</v>
      </c>
      <c r="J47" s="356">
        <v>3.77901656813151</v>
      </c>
      <c r="K47" s="356">
        <v>0.010307443069666534</v>
      </c>
      <c r="L47" s="356">
        <v>0.2780627862143225</v>
      </c>
    </row>
    <row r="48" spans="1:12" ht="13.5">
      <c r="A48" s="340" t="s">
        <v>168</v>
      </c>
      <c r="B48" s="355">
        <v>11458.16756000001</v>
      </c>
      <c r="C48" s="355">
        <v>14729.438730000009</v>
      </c>
      <c r="D48" s="355">
        <v>28.549688707816333</v>
      </c>
      <c r="E48" s="355">
        <v>0.14126284260240998</v>
      </c>
      <c r="F48" s="355">
        <v>0.6514186341812589</v>
      </c>
      <c r="G48" s="188"/>
      <c r="H48" s="355">
        <v>23415.49472000001</v>
      </c>
      <c r="I48" s="355">
        <v>27500.27404000002</v>
      </c>
      <c r="J48" s="355">
        <v>17.44477051988593</v>
      </c>
      <c r="K48" s="355">
        <v>0.08899447449679715</v>
      </c>
      <c r="L48" s="355">
        <v>0.5885625656030821</v>
      </c>
    </row>
    <row r="49" spans="1:12" ht="13.5">
      <c r="A49" s="341" t="s">
        <v>157</v>
      </c>
      <c r="B49" s="356">
        <v>6930.956599999995</v>
      </c>
      <c r="C49" s="356">
        <v>10221.13357</v>
      </c>
      <c r="D49" s="356">
        <v>47.47074841011134</v>
      </c>
      <c r="E49" s="356">
        <v>0.14207924910339523</v>
      </c>
      <c r="F49" s="356">
        <v>0.4520360206524726</v>
      </c>
      <c r="G49" s="188"/>
      <c r="H49" s="356">
        <v>12228.953509999996</v>
      </c>
      <c r="I49" s="356">
        <v>18572.483330000003</v>
      </c>
      <c r="J49" s="356">
        <v>51.87303897110007</v>
      </c>
      <c r="K49" s="356">
        <v>0.13820553292109342</v>
      </c>
      <c r="L49" s="356">
        <v>0.3974894367389099</v>
      </c>
    </row>
    <row r="50" spans="1:12" ht="13.5">
      <c r="A50" s="340" t="s">
        <v>151</v>
      </c>
      <c r="B50" s="355">
        <v>824.01363</v>
      </c>
      <c r="C50" s="355">
        <v>4516.909280000001</v>
      </c>
      <c r="D50" s="355">
        <v>448.159534691192</v>
      </c>
      <c r="E50" s="355">
        <v>0.1594697931914568</v>
      </c>
      <c r="F50" s="355">
        <v>0.19976313611362242</v>
      </c>
      <c r="G50" s="188"/>
      <c r="H50" s="355">
        <v>2651.00094</v>
      </c>
      <c r="I50" s="355">
        <v>7941.505860000001</v>
      </c>
      <c r="J50" s="355">
        <v>199.5663162609064</v>
      </c>
      <c r="K50" s="355">
        <v>0.11526343733499878</v>
      </c>
      <c r="L50" s="355">
        <v>0.16996459951326023</v>
      </c>
    </row>
    <row r="51" spans="1:12" ht="13.5">
      <c r="A51" s="341" t="s">
        <v>161</v>
      </c>
      <c r="B51" s="337">
        <v>10758.09552</v>
      </c>
      <c r="C51" s="337">
        <v>15809.034279999985</v>
      </c>
      <c r="D51" s="337">
        <v>46.950120033884815</v>
      </c>
      <c r="E51" s="337">
        <v>0.21811397770741522</v>
      </c>
      <c r="F51" s="337">
        <v>0.6991644221600483</v>
      </c>
      <c r="G51" s="286"/>
      <c r="H51" s="337">
        <v>27934.573819999998</v>
      </c>
      <c r="I51" s="337">
        <v>35469.429189999966</v>
      </c>
      <c r="J51" s="337">
        <v>26.973224716266575</v>
      </c>
      <c r="K51" s="337">
        <v>0.1641607640293566</v>
      </c>
      <c r="L51" s="337">
        <v>0.7591189169307352</v>
      </c>
    </row>
    <row r="52" spans="1:12" ht="13.5">
      <c r="A52" s="340" t="s">
        <v>156</v>
      </c>
      <c r="B52" s="357">
        <v>14584.508980000002</v>
      </c>
      <c r="C52" s="357">
        <v>19670.39495900002</v>
      </c>
      <c r="D52" s="357">
        <v>34.87183549322354</v>
      </c>
      <c r="E52" s="357">
        <v>0.21962309854773784</v>
      </c>
      <c r="F52" s="357">
        <v>0.8699355116566417</v>
      </c>
      <c r="G52" s="286"/>
      <c r="H52" s="357">
        <v>28792.269340000006</v>
      </c>
      <c r="I52" s="357">
        <v>34258.36981700001</v>
      </c>
      <c r="J52" s="357">
        <v>18.98461150266526</v>
      </c>
      <c r="K52" s="357">
        <v>0.11908911140328306</v>
      </c>
      <c r="L52" s="357">
        <v>0.7331997493386688</v>
      </c>
    </row>
    <row r="53" spans="1:12" ht="13.5">
      <c r="A53" s="341" t="s">
        <v>159</v>
      </c>
      <c r="B53" s="337">
        <v>27879.71894999996</v>
      </c>
      <c r="C53" s="337">
        <v>34101.85325</v>
      </c>
      <c r="D53" s="337">
        <v>22.317779856959618</v>
      </c>
      <c r="E53" s="337">
        <v>0.26868954990116667</v>
      </c>
      <c r="F53" s="337">
        <v>1.5081757746762907</v>
      </c>
      <c r="G53" s="286"/>
      <c r="H53" s="337">
        <v>53826.661449999956</v>
      </c>
      <c r="I53" s="337">
        <v>67611.07547</v>
      </c>
      <c r="J53" s="337">
        <v>25.608896499747622</v>
      </c>
      <c r="K53" s="337">
        <v>0.3003189611614524</v>
      </c>
      <c r="L53" s="337">
        <v>1.447016418233728</v>
      </c>
    </row>
    <row r="54" spans="1:12" ht="13.5">
      <c r="A54" s="369" t="s">
        <v>120</v>
      </c>
      <c r="B54" s="370">
        <v>23744.16545999993</v>
      </c>
      <c r="C54" s="370">
        <v>25233.79631999822</v>
      </c>
      <c r="D54" s="370">
        <v>6.273671157269178</v>
      </c>
      <c r="E54" s="370">
        <v>0.06432651980717051</v>
      </c>
      <c r="F54" s="370">
        <v>1.1159804141417753</v>
      </c>
      <c r="G54" s="343"/>
      <c r="H54" s="370">
        <v>49812.04005999607</v>
      </c>
      <c r="I54" s="370">
        <v>56084.039419998415</v>
      </c>
      <c r="J54" s="370">
        <v>12.591332040301983</v>
      </c>
      <c r="K54" s="370">
        <v>0.13664710951573644</v>
      </c>
      <c r="L54" s="370">
        <v>1.2003140798672067</v>
      </c>
    </row>
    <row r="55" spans="1:7" s="12" customFormat="1" ht="12.75">
      <c r="A55" s="241" t="s">
        <v>70</v>
      </c>
      <c r="B55" s="92"/>
      <c r="C55" s="92"/>
      <c r="D55" s="92"/>
      <c r="E55" s="92"/>
      <c r="F55" s="92"/>
      <c r="G55" s="92"/>
    </row>
    <row r="56" spans="1:7" s="12" customFormat="1" ht="12.75">
      <c r="A56" s="241" t="str">
        <f>+'Cuadro S.2'!A56</f>
        <v>Actualizado: 22 de abril de 2024</v>
      </c>
      <c r="B56" s="92"/>
      <c r="C56" s="92"/>
      <c r="D56" s="92"/>
      <c r="E56" s="92"/>
      <c r="F56" s="92"/>
      <c r="G56" s="92"/>
    </row>
    <row r="57" spans="1:7" s="12" customFormat="1" ht="12">
      <c r="A57" s="241" t="s">
        <v>71</v>
      </c>
      <c r="B57" s="93"/>
      <c r="C57" s="93"/>
      <c r="D57" s="93"/>
      <c r="E57" s="93"/>
      <c r="F57" s="93"/>
      <c r="G57" s="93"/>
    </row>
    <row r="58" spans="1:3" ht="12.75">
      <c r="A58" s="241" t="s">
        <v>38</v>
      </c>
      <c r="B58" s="10"/>
      <c r="C58" s="10"/>
    </row>
    <row r="59" ht="12.75">
      <c r="A59" s="241" t="s">
        <v>39</v>
      </c>
    </row>
    <row r="60" ht="12.75">
      <c r="A60" s="242" t="s">
        <v>68</v>
      </c>
    </row>
    <row r="61" ht="12.75">
      <c r="A61" s="242" t="s">
        <v>65</v>
      </c>
    </row>
    <row r="66" spans="1:5" ht="12.75">
      <c r="A66" s="241"/>
      <c r="B66" s="92"/>
      <c r="C66" s="92"/>
      <c r="D66" s="92"/>
      <c r="E66" s="92"/>
    </row>
    <row r="67" spans="1:5" ht="12.75">
      <c r="A67" s="241"/>
      <c r="B67" s="93"/>
      <c r="C67" s="93"/>
      <c r="D67" s="93"/>
      <c r="E67" s="93"/>
    </row>
    <row r="68" spans="1:3" ht="12.75">
      <c r="A68" s="241"/>
      <c r="B68" s="10"/>
      <c r="C68" s="10"/>
    </row>
    <row r="69" ht="12.75">
      <c r="A69" s="241"/>
    </row>
    <row r="70" ht="12.75">
      <c r="A70" s="242"/>
    </row>
    <row r="71" ht="12.75">
      <c r="A71" s="242"/>
    </row>
  </sheetData>
  <sheetProtection/>
  <mergeCells count="9">
    <mergeCell ref="H14:K14"/>
    <mergeCell ref="H15:K15"/>
    <mergeCell ref="L15:L16"/>
    <mergeCell ref="A6:L7"/>
    <mergeCell ref="A8:L12"/>
    <mergeCell ref="A15:A16"/>
    <mergeCell ref="B14:E14"/>
    <mergeCell ref="F15:F16"/>
    <mergeCell ref="B15:E15"/>
  </mergeCells>
  <printOptions/>
  <pageMargins left="0.75" right="0.75" top="1" bottom="1" header="0" footer="0"/>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V29"/>
  <sheetViews>
    <sheetView zoomScale="102" zoomScaleNormal="102" zoomScalePageLayoutView="0" workbookViewId="0" topLeftCell="A1">
      <selection activeCell="C15" sqref="C15:U15"/>
    </sheetView>
  </sheetViews>
  <sheetFormatPr defaultColWidth="11.421875" defaultRowHeight="12.75"/>
  <cols>
    <col min="1" max="1" width="22.140625" style="19" customWidth="1"/>
    <col min="2" max="2" width="41.8515625" style="23" bestFit="1" customWidth="1"/>
    <col min="3" max="4" width="15.140625" style="19" bestFit="1" customWidth="1"/>
    <col min="5" max="5" width="12.8515625" style="19" customWidth="1"/>
    <col min="6" max="6" width="15.28125" style="19" customWidth="1"/>
    <col min="7" max="7" width="2.28125" style="81" customWidth="1"/>
    <col min="8" max="9" width="15.140625" style="19" bestFit="1" customWidth="1"/>
    <col min="10" max="10" width="11.7109375" style="19" bestFit="1" customWidth="1"/>
    <col min="11" max="11" width="17.8515625" style="19" customWidth="1"/>
    <col min="12" max="12" width="1.7109375" style="19" customWidth="1"/>
    <col min="13" max="13" width="14.421875" style="19" bestFit="1" customWidth="1"/>
    <col min="14" max="14" width="15.140625" style="19" bestFit="1" customWidth="1"/>
    <col min="15" max="15" width="11.421875" style="19" customWidth="1"/>
    <col min="16" max="16" width="15.140625" style="19" customWidth="1"/>
    <col min="17" max="17" width="1.8515625" style="19" customWidth="1"/>
    <col min="18" max="18" width="14.7109375" style="19" bestFit="1" customWidth="1"/>
    <col min="19" max="19" width="15.140625" style="19" bestFit="1" customWidth="1"/>
    <col min="20" max="20" width="11.421875" style="19" customWidth="1"/>
    <col min="21" max="21" width="15.7109375" style="19" customWidth="1"/>
    <col min="22" max="16384" width="11.421875" style="19" customWidth="1"/>
  </cols>
  <sheetData>
    <row r="1" spans="1:12" ht="20.25">
      <c r="A1" s="192"/>
      <c r="B1" s="191"/>
      <c r="C1" s="192"/>
      <c r="D1" s="192"/>
      <c r="E1" s="192"/>
      <c r="F1" s="192"/>
      <c r="G1" s="192"/>
      <c r="H1" s="192"/>
      <c r="I1" s="192"/>
      <c r="J1" s="192"/>
      <c r="K1" s="192"/>
      <c r="L1" s="192"/>
    </row>
    <row r="2" spans="1:12" ht="20.25">
      <c r="A2" s="192"/>
      <c r="B2" s="191"/>
      <c r="C2" s="192"/>
      <c r="D2" s="192"/>
      <c r="E2" s="192"/>
      <c r="F2" s="192"/>
      <c r="G2" s="192"/>
      <c r="H2" s="192"/>
      <c r="I2" s="192"/>
      <c r="J2" s="192"/>
      <c r="K2" s="192"/>
      <c r="L2" s="192"/>
    </row>
    <row r="3" spans="1:12" ht="20.25">
      <c r="A3" s="192"/>
      <c r="B3" s="191"/>
      <c r="C3" s="192"/>
      <c r="D3" s="192"/>
      <c r="E3" s="192"/>
      <c r="F3" s="192"/>
      <c r="G3" s="192"/>
      <c r="H3" s="192"/>
      <c r="I3" s="192"/>
      <c r="J3" s="192"/>
      <c r="K3" s="192"/>
      <c r="L3" s="192"/>
    </row>
    <row r="4" spans="1:12" s="81" customFormat="1" ht="10.5" customHeight="1">
      <c r="A4" s="192"/>
      <c r="B4" s="191"/>
      <c r="C4" s="192"/>
      <c r="D4" s="192"/>
      <c r="E4" s="192"/>
      <c r="F4" s="192"/>
      <c r="G4" s="192"/>
      <c r="H4" s="192"/>
      <c r="I4" s="192"/>
      <c r="J4" s="192"/>
      <c r="K4" s="192"/>
      <c r="L4" s="192"/>
    </row>
    <row r="5" spans="1:21" s="81" customFormat="1" ht="20.25" customHeight="1">
      <c r="A5" s="387" t="s">
        <v>50</v>
      </c>
      <c r="B5" s="387"/>
      <c r="C5" s="387"/>
      <c r="D5" s="387"/>
      <c r="E5" s="387"/>
      <c r="F5" s="387"/>
      <c r="G5" s="387"/>
      <c r="H5" s="387"/>
      <c r="I5" s="387"/>
      <c r="J5" s="387"/>
      <c r="K5" s="387"/>
      <c r="L5" s="387"/>
      <c r="M5" s="387"/>
      <c r="N5" s="387"/>
      <c r="O5" s="387"/>
      <c r="P5" s="387"/>
      <c r="Q5" s="387"/>
      <c r="R5" s="387"/>
      <c r="S5" s="387"/>
      <c r="T5" s="387"/>
      <c r="U5" s="387"/>
    </row>
    <row r="6" spans="1:21" s="81" customFormat="1" ht="20.25" customHeight="1">
      <c r="A6" s="387"/>
      <c r="B6" s="387"/>
      <c r="C6" s="387"/>
      <c r="D6" s="387"/>
      <c r="E6" s="387"/>
      <c r="F6" s="387"/>
      <c r="G6" s="387"/>
      <c r="H6" s="387"/>
      <c r="I6" s="387"/>
      <c r="J6" s="387"/>
      <c r="K6" s="387"/>
      <c r="L6" s="387"/>
      <c r="M6" s="387"/>
      <c r="N6" s="387"/>
      <c r="O6" s="387"/>
      <c r="P6" s="387"/>
      <c r="Q6" s="387"/>
      <c r="R6" s="387"/>
      <c r="S6" s="387"/>
      <c r="T6" s="387"/>
      <c r="U6" s="387"/>
    </row>
    <row r="7" spans="1:21" s="81" customFormat="1" ht="20.25" customHeight="1">
      <c r="A7" s="388" t="s">
        <v>143</v>
      </c>
      <c r="B7" s="388"/>
      <c r="C7" s="388"/>
      <c r="D7" s="388"/>
      <c r="E7" s="388"/>
      <c r="F7" s="388"/>
      <c r="G7" s="388"/>
      <c r="H7" s="388"/>
      <c r="I7" s="388"/>
      <c r="J7" s="388"/>
      <c r="K7" s="388"/>
      <c r="L7" s="388"/>
      <c r="M7" s="388"/>
      <c r="N7" s="388"/>
      <c r="O7" s="388"/>
      <c r="P7" s="388"/>
      <c r="Q7" s="388"/>
      <c r="R7" s="388"/>
      <c r="S7" s="388"/>
      <c r="T7" s="388"/>
      <c r="U7" s="388"/>
    </row>
    <row r="8" spans="1:21" ht="20.25" customHeight="1">
      <c r="A8" s="388"/>
      <c r="B8" s="388"/>
      <c r="C8" s="388"/>
      <c r="D8" s="388"/>
      <c r="E8" s="388"/>
      <c r="F8" s="388"/>
      <c r="G8" s="388"/>
      <c r="H8" s="388"/>
      <c r="I8" s="388"/>
      <c r="J8" s="388"/>
      <c r="K8" s="388"/>
      <c r="L8" s="388"/>
      <c r="M8" s="388"/>
      <c r="N8" s="388"/>
      <c r="O8" s="388"/>
      <c r="P8" s="388"/>
      <c r="Q8" s="388"/>
      <c r="R8" s="388"/>
      <c r="S8" s="388"/>
      <c r="T8" s="388"/>
      <c r="U8" s="388"/>
    </row>
    <row r="9" spans="1:21" ht="18" customHeight="1">
      <c r="A9" s="388"/>
      <c r="B9" s="388"/>
      <c r="C9" s="388"/>
      <c r="D9" s="388"/>
      <c r="E9" s="388"/>
      <c r="F9" s="388"/>
      <c r="G9" s="388"/>
      <c r="H9" s="388"/>
      <c r="I9" s="388"/>
      <c r="J9" s="388"/>
      <c r="K9" s="388"/>
      <c r="L9" s="388"/>
      <c r="M9" s="388"/>
      <c r="N9" s="388"/>
      <c r="O9" s="388"/>
      <c r="P9" s="388"/>
      <c r="Q9" s="388"/>
      <c r="R9" s="388"/>
      <c r="S9" s="388"/>
      <c r="T9" s="388"/>
      <c r="U9" s="388"/>
    </row>
    <row r="10" spans="1:21" s="21" customFormat="1" ht="10.5" customHeight="1">
      <c r="A10" s="388"/>
      <c r="B10" s="388"/>
      <c r="C10" s="388"/>
      <c r="D10" s="388"/>
      <c r="E10" s="388"/>
      <c r="F10" s="388"/>
      <c r="G10" s="388"/>
      <c r="H10" s="388"/>
      <c r="I10" s="388"/>
      <c r="J10" s="388"/>
      <c r="K10" s="388"/>
      <c r="L10" s="388"/>
      <c r="M10" s="388"/>
      <c r="N10" s="388"/>
      <c r="O10" s="388"/>
      <c r="P10" s="388"/>
      <c r="Q10" s="388"/>
      <c r="R10" s="388"/>
      <c r="S10" s="388"/>
      <c r="T10" s="388"/>
      <c r="U10" s="388"/>
    </row>
    <row r="11" spans="1:12" s="21" customFormat="1" ht="9.75" customHeight="1" thickBot="1">
      <c r="A11" s="200"/>
      <c r="B11" s="200"/>
      <c r="C11" s="203"/>
      <c r="D11" s="203"/>
      <c r="E11" s="203"/>
      <c r="F11" s="203"/>
      <c r="G11" s="203"/>
      <c r="H11" s="203"/>
      <c r="I11" s="203"/>
      <c r="J11" s="203"/>
      <c r="K11" s="203"/>
      <c r="L11" s="203"/>
    </row>
    <row r="12" spans="1:21" s="23" customFormat="1" ht="14.25" thickBot="1">
      <c r="A12" s="268"/>
      <c r="B12" s="268"/>
      <c r="C12" s="402" t="s">
        <v>127</v>
      </c>
      <c r="D12" s="402"/>
      <c r="E12" s="402"/>
      <c r="F12" s="402"/>
      <c r="G12" s="402"/>
      <c r="H12" s="402"/>
      <c r="I12" s="402"/>
      <c r="J12" s="402"/>
      <c r="K12" s="402"/>
      <c r="L12" s="148"/>
      <c r="M12" s="402" t="s">
        <v>148</v>
      </c>
      <c r="N12" s="402"/>
      <c r="O12" s="402"/>
      <c r="P12" s="402"/>
      <c r="Q12" s="402"/>
      <c r="R12" s="402"/>
      <c r="S12" s="402"/>
      <c r="T12" s="402"/>
      <c r="U12" s="402"/>
    </row>
    <row r="13" spans="1:43" ht="14.25" thickBot="1">
      <c r="A13" s="406" t="s">
        <v>2</v>
      </c>
      <c r="B13" s="406" t="s">
        <v>15</v>
      </c>
      <c r="C13" s="402" t="s">
        <v>7</v>
      </c>
      <c r="D13" s="402"/>
      <c r="E13" s="402"/>
      <c r="F13" s="402"/>
      <c r="G13" s="335"/>
      <c r="H13" s="403" t="s">
        <v>22</v>
      </c>
      <c r="I13" s="403"/>
      <c r="J13" s="403"/>
      <c r="K13" s="403"/>
      <c r="L13" s="148"/>
      <c r="M13" s="402" t="s">
        <v>7</v>
      </c>
      <c r="N13" s="402"/>
      <c r="O13" s="402"/>
      <c r="P13" s="402"/>
      <c r="Q13" s="335"/>
      <c r="R13" s="403" t="s">
        <v>22</v>
      </c>
      <c r="S13" s="403"/>
      <c r="T13" s="403"/>
      <c r="U13" s="403"/>
      <c r="V13" s="23"/>
      <c r="W13" s="23"/>
      <c r="X13" s="23"/>
      <c r="Y13" s="23"/>
      <c r="Z13" s="23"/>
      <c r="AA13" s="23"/>
      <c r="AB13" s="23"/>
      <c r="AC13" s="23"/>
      <c r="AD13" s="23"/>
      <c r="AE13" s="23"/>
      <c r="AF13" s="23"/>
      <c r="AG13" s="23"/>
      <c r="AH13" s="23"/>
      <c r="AI13" s="23"/>
      <c r="AJ13" s="23"/>
      <c r="AK13" s="23"/>
      <c r="AL13" s="23"/>
      <c r="AM13" s="23"/>
      <c r="AN13" s="23"/>
      <c r="AO13" s="23"/>
      <c r="AP13" s="23"/>
      <c r="AQ13" s="23"/>
    </row>
    <row r="14" spans="1:43" ht="34.5" customHeight="1" thickBot="1">
      <c r="A14" s="407"/>
      <c r="B14" s="407"/>
      <c r="C14" s="240">
        <v>2023</v>
      </c>
      <c r="D14" s="240">
        <v>2024</v>
      </c>
      <c r="E14" s="122" t="s">
        <v>45</v>
      </c>
      <c r="F14" s="122" t="s">
        <v>46</v>
      </c>
      <c r="G14" s="122"/>
      <c r="H14" s="240">
        <v>2023</v>
      </c>
      <c r="I14" s="240">
        <v>2024</v>
      </c>
      <c r="J14" s="122" t="s">
        <v>45</v>
      </c>
      <c r="K14" s="122" t="s">
        <v>46</v>
      </c>
      <c r="L14" s="148"/>
      <c r="M14" s="274">
        <v>2023</v>
      </c>
      <c r="N14" s="274">
        <v>2024</v>
      </c>
      <c r="O14" s="122" t="s">
        <v>45</v>
      </c>
      <c r="P14" s="122" t="s">
        <v>46</v>
      </c>
      <c r="Q14" s="122"/>
      <c r="R14" s="274">
        <v>2023</v>
      </c>
      <c r="S14" s="274">
        <v>2024</v>
      </c>
      <c r="T14" s="122" t="s">
        <v>45</v>
      </c>
      <c r="U14" s="122" t="s">
        <v>46</v>
      </c>
      <c r="V14" s="23"/>
      <c r="W14" s="23"/>
      <c r="X14" s="23"/>
      <c r="Y14" s="23"/>
      <c r="Z14" s="23"/>
      <c r="AA14" s="23"/>
      <c r="AB14" s="23"/>
      <c r="AC14" s="23"/>
      <c r="AD14" s="23"/>
      <c r="AE14" s="23"/>
      <c r="AF14" s="23"/>
      <c r="AG14" s="23"/>
      <c r="AH14" s="23"/>
      <c r="AI14" s="23"/>
      <c r="AJ14" s="23"/>
      <c r="AK14" s="23"/>
      <c r="AL14" s="23"/>
      <c r="AM14" s="23"/>
      <c r="AN14" s="23"/>
      <c r="AO14" s="23"/>
      <c r="AP14" s="23"/>
      <c r="AQ14" s="23"/>
    </row>
    <row r="15" spans="1:48" s="25" customFormat="1" ht="13.5">
      <c r="A15" s="204" t="s">
        <v>43</v>
      </c>
      <c r="B15" s="151"/>
      <c r="C15" s="126">
        <v>2686064.24</v>
      </c>
      <c r="D15" s="126">
        <v>2978636.5430000005</v>
      </c>
      <c r="E15" s="126">
        <v>10.892230299004325</v>
      </c>
      <c r="F15" s="126"/>
      <c r="G15" s="126"/>
      <c r="H15" s="126">
        <v>2315733.6419999995</v>
      </c>
      <c r="I15" s="126">
        <v>2261132.5439999998</v>
      </c>
      <c r="J15" s="126">
        <v>-2.357831531645549</v>
      </c>
      <c r="K15" s="126"/>
      <c r="L15" s="126"/>
      <c r="M15" s="126">
        <v>5319157.817</v>
      </c>
      <c r="N15" s="126">
        <v>5829801.546000001</v>
      </c>
      <c r="O15" s="126">
        <v>9.6000860769347</v>
      </c>
      <c r="P15" s="126"/>
      <c r="Q15" s="126"/>
      <c r="R15" s="126">
        <v>4589924.647000001</v>
      </c>
      <c r="S15" s="126">
        <v>4672447.017</v>
      </c>
      <c r="T15" s="126">
        <v>1.797902500511328</v>
      </c>
      <c r="U15" s="126"/>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row>
    <row r="16" spans="1:21" s="25" customFormat="1" ht="13.5">
      <c r="A16" s="152" t="s">
        <v>61</v>
      </c>
      <c r="B16" s="155" t="s">
        <v>49</v>
      </c>
      <c r="C16" s="128">
        <v>458206.251</v>
      </c>
      <c r="D16" s="128">
        <v>667536.121</v>
      </c>
      <c r="E16" s="128">
        <v>45.68463864103853</v>
      </c>
      <c r="F16" s="128">
        <v>7.7931818190617825</v>
      </c>
      <c r="G16" s="130"/>
      <c r="H16" s="128">
        <v>48052.618</v>
      </c>
      <c r="I16" s="128">
        <v>53936.559</v>
      </c>
      <c r="J16" s="128">
        <v>12.24478757848324</v>
      </c>
      <c r="K16" s="128">
        <v>0.2540853962340113</v>
      </c>
      <c r="L16" s="130"/>
      <c r="M16" s="128">
        <v>928162.243</v>
      </c>
      <c r="N16" s="128">
        <v>1334860.9610000001</v>
      </c>
      <c r="O16" s="128">
        <v>43.81763221540569</v>
      </c>
      <c r="P16" s="128">
        <v>7.645923132797323</v>
      </c>
      <c r="Q16" s="130"/>
      <c r="R16" s="128">
        <v>93781.659</v>
      </c>
      <c r="S16" s="128">
        <v>100346.456</v>
      </c>
      <c r="T16" s="128">
        <v>7.000086232213065</v>
      </c>
      <c r="U16" s="128">
        <v>0.1430262478119503</v>
      </c>
    </row>
    <row r="17" spans="1:21" ht="13.5">
      <c r="A17" s="156" t="s">
        <v>23</v>
      </c>
      <c r="B17" s="157" t="s">
        <v>57</v>
      </c>
      <c r="C17" s="130">
        <v>2218495.125</v>
      </c>
      <c r="D17" s="130">
        <v>2300931.159</v>
      </c>
      <c r="E17" s="130">
        <v>3.715853736663055</v>
      </c>
      <c r="F17" s="130">
        <v>3.0690268971377983</v>
      </c>
      <c r="G17" s="130"/>
      <c r="H17" s="130">
        <v>2250944.778</v>
      </c>
      <c r="I17" s="130">
        <v>2181810.035</v>
      </c>
      <c r="J17" s="130">
        <v>-3.0713655739447843</v>
      </c>
      <c r="K17" s="130">
        <v>-2.9854358785534196</v>
      </c>
      <c r="L17" s="130"/>
      <c r="M17" s="130">
        <v>4368220.073</v>
      </c>
      <c r="N17" s="130">
        <v>4478111.23</v>
      </c>
      <c r="O17" s="130">
        <v>2.5156964430258055</v>
      </c>
      <c r="P17" s="130">
        <v>2.06595030229765</v>
      </c>
      <c r="Q17" s="130"/>
      <c r="R17" s="130">
        <v>4431741.4690000005</v>
      </c>
      <c r="S17" s="130">
        <v>4514191.904</v>
      </c>
      <c r="T17" s="130">
        <v>1.8604522754032349</v>
      </c>
      <c r="U17" s="130">
        <v>1.796335263453391</v>
      </c>
    </row>
    <row r="18" spans="1:21" ht="13.5">
      <c r="A18" s="152" t="s">
        <v>58</v>
      </c>
      <c r="B18" s="153" t="s">
        <v>59</v>
      </c>
      <c r="C18" s="128">
        <v>9079.784</v>
      </c>
      <c r="D18" s="128">
        <v>9554.72</v>
      </c>
      <c r="E18" s="128">
        <v>5.230697117905003</v>
      </c>
      <c r="F18" s="128">
        <v>0.017681483299148485</v>
      </c>
      <c r="G18" s="130"/>
      <c r="H18" s="128">
        <v>15307.667</v>
      </c>
      <c r="I18" s="128">
        <v>21117.152</v>
      </c>
      <c r="J18" s="128">
        <v>37.951472291630076</v>
      </c>
      <c r="K18" s="128">
        <v>0.25087017326321676</v>
      </c>
      <c r="L18" s="130"/>
      <c r="M18" s="128">
        <v>21463.190000000002</v>
      </c>
      <c r="N18" s="128">
        <v>13875.076</v>
      </c>
      <c r="O18" s="128">
        <v>-35.35408296716379</v>
      </c>
      <c r="P18" s="128">
        <v>-0.1426563050216038</v>
      </c>
      <c r="Q18" s="130"/>
      <c r="R18" s="128">
        <v>35286.587</v>
      </c>
      <c r="S18" s="128">
        <v>26381.292999999998</v>
      </c>
      <c r="T18" s="128">
        <v>-25.237051120869246</v>
      </c>
      <c r="U18" s="128">
        <v>-0.19401830498068307</v>
      </c>
    </row>
    <row r="19" spans="1:21" ht="14.25" thickBot="1">
      <c r="A19" s="205" t="s">
        <v>64</v>
      </c>
      <c r="B19" s="206" t="s">
        <v>60</v>
      </c>
      <c r="C19" s="132">
        <v>283.08</v>
      </c>
      <c r="D19" s="132">
        <v>614.543</v>
      </c>
      <c r="E19" s="132">
        <v>117.09163487353398</v>
      </c>
      <c r="F19" s="132">
        <v>0.0123400995055874</v>
      </c>
      <c r="G19" s="132"/>
      <c r="H19" s="132">
        <v>1428.579</v>
      </c>
      <c r="I19" s="132">
        <v>4268.798</v>
      </c>
      <c r="J19" s="132">
        <v>198.81427628433568</v>
      </c>
      <c r="K19" s="132">
        <v>0.12264877741064492</v>
      </c>
      <c r="L19" s="132"/>
      <c r="M19" s="132">
        <v>1312.311</v>
      </c>
      <c r="N19" s="132">
        <v>2954.279</v>
      </c>
      <c r="O19" s="132">
        <v>125.1203411386478</v>
      </c>
      <c r="P19" s="132">
        <v>0.030868946861329797</v>
      </c>
      <c r="Q19" s="132"/>
      <c r="R19" s="132">
        <v>29114.932</v>
      </c>
      <c r="S19" s="132">
        <v>31527.363999999998</v>
      </c>
      <c r="T19" s="132">
        <v>8.285892613453449</v>
      </c>
      <c r="U19" s="132">
        <v>0.05255929422668792</v>
      </c>
    </row>
    <row r="20" spans="1:13" ht="12.75">
      <c r="A20" s="241" t="s">
        <v>70</v>
      </c>
      <c r="B20" s="19"/>
      <c r="C20" s="47"/>
      <c r="D20" s="47"/>
      <c r="E20" s="47"/>
      <c r="F20" s="47"/>
      <c r="G20" s="47"/>
      <c r="H20" s="47"/>
      <c r="I20" s="47"/>
      <c r="J20" s="47"/>
      <c r="K20" s="47"/>
      <c r="L20" s="47"/>
      <c r="M20" s="47"/>
    </row>
    <row r="21" spans="1:7" s="12" customFormat="1" ht="12.75">
      <c r="A21" s="241" t="str">
        <f>+'Cuadro S.2.1'!A56</f>
        <v>Actualizado: 22 de abril de 2024</v>
      </c>
      <c r="B21" s="92"/>
      <c r="C21" s="92"/>
      <c r="D21" s="92"/>
      <c r="E21" s="92"/>
      <c r="F21" s="92"/>
      <c r="G21" s="92"/>
    </row>
    <row r="22" spans="1:12" ht="12.75">
      <c r="A22" s="241" t="s">
        <v>71</v>
      </c>
      <c r="B22" s="19"/>
      <c r="C22" s="42"/>
      <c r="D22" s="42"/>
      <c r="E22" s="42"/>
      <c r="F22" s="42"/>
      <c r="G22" s="42"/>
      <c r="H22" s="42"/>
      <c r="I22" s="42"/>
      <c r="J22" s="42"/>
      <c r="K22" s="42"/>
      <c r="L22" s="42"/>
    </row>
    <row r="23" ht="12.75">
      <c r="A23" s="242" t="s">
        <v>65</v>
      </c>
    </row>
    <row r="24" spans="1:8" ht="12.75">
      <c r="A24" s="242" t="s">
        <v>122</v>
      </c>
      <c r="B24" s="27"/>
      <c r="C24" s="32"/>
      <c r="D24" s="32"/>
      <c r="E24" s="32"/>
      <c r="F24" s="32"/>
      <c r="G24" s="32"/>
      <c r="H24" s="32"/>
    </row>
    <row r="25" spans="3:11" ht="12.75">
      <c r="C25" s="42"/>
      <c r="D25" s="42"/>
      <c r="E25" s="42"/>
      <c r="F25" s="42"/>
      <c r="G25" s="42"/>
      <c r="H25" s="42"/>
      <c r="I25" s="42"/>
      <c r="J25" s="42"/>
      <c r="K25" s="42"/>
    </row>
    <row r="26" spans="3:11" ht="12.75">
      <c r="C26" s="42"/>
      <c r="D26" s="42"/>
      <c r="E26" s="42"/>
      <c r="F26" s="42"/>
      <c r="G26" s="42"/>
      <c r="H26" s="42"/>
      <c r="I26" s="42"/>
      <c r="J26" s="42"/>
      <c r="K26" s="42"/>
    </row>
    <row r="27" spans="3:11" ht="12.75">
      <c r="C27" s="42"/>
      <c r="D27" s="42"/>
      <c r="E27" s="42"/>
      <c r="F27" s="42"/>
      <c r="G27" s="42"/>
      <c r="H27" s="42"/>
      <c r="I27" s="42"/>
      <c r="J27" s="42"/>
      <c r="K27" s="42"/>
    </row>
    <row r="28" spans="3:13" ht="12.75">
      <c r="C28" s="42"/>
      <c r="D28" s="42"/>
      <c r="E28" s="42"/>
      <c r="F28" s="42"/>
      <c r="G28" s="42"/>
      <c r="H28" s="42"/>
      <c r="I28" s="42"/>
      <c r="J28" s="42"/>
      <c r="K28" s="42"/>
      <c r="M28" s="32"/>
    </row>
    <row r="29" spans="3:12" ht="12.75">
      <c r="C29" s="42"/>
      <c r="D29" s="42"/>
      <c r="E29" s="42"/>
      <c r="F29" s="42"/>
      <c r="G29" s="42"/>
      <c r="H29" s="42"/>
      <c r="I29" s="42"/>
      <c r="J29" s="42"/>
      <c r="K29" s="42"/>
      <c r="L29" s="42"/>
    </row>
  </sheetData>
  <sheetProtection/>
  <mergeCells count="10">
    <mergeCell ref="M12:U12"/>
    <mergeCell ref="M13:P13"/>
    <mergeCell ref="R13:U13"/>
    <mergeCell ref="A5:U6"/>
    <mergeCell ref="A7:U10"/>
    <mergeCell ref="C12:K12"/>
    <mergeCell ref="A13:A14"/>
    <mergeCell ref="B13:B14"/>
    <mergeCell ref="C13:F13"/>
    <mergeCell ref="H13:K13"/>
  </mergeCell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Q106"/>
  <sheetViews>
    <sheetView tabSelected="1" zoomScale="85" zoomScaleNormal="85" zoomScalePageLayoutView="0" workbookViewId="0" topLeftCell="A41">
      <selection activeCell="D44" sqref="D44"/>
    </sheetView>
  </sheetViews>
  <sheetFormatPr defaultColWidth="11.421875" defaultRowHeight="12.75"/>
  <cols>
    <col min="1" max="1" width="30.28125" style="19" customWidth="1"/>
    <col min="2" max="3" width="15.57421875" style="19" bestFit="1" customWidth="1"/>
    <col min="4" max="4" width="12.140625" style="19" customWidth="1"/>
    <col min="5" max="5" width="14.57421875" style="19" bestFit="1" customWidth="1"/>
    <col min="6" max="6" width="1.57421875" style="19" customWidth="1"/>
    <col min="7" max="7" width="17.28125" style="19" bestFit="1" customWidth="1"/>
    <col min="8" max="8" width="12.28125" style="34" bestFit="1" customWidth="1"/>
    <col min="9" max="9" width="14.7109375" style="19" customWidth="1"/>
    <col min="10" max="10" width="15.7109375" style="19" customWidth="1"/>
    <col min="11" max="11" width="13.00390625" style="19" bestFit="1" customWidth="1"/>
    <col min="12" max="16384" width="11.421875" style="19" customWidth="1"/>
  </cols>
  <sheetData>
    <row r="1" spans="7:9" ht="12.75" customHeight="1">
      <c r="G1" s="105"/>
      <c r="H1" s="89"/>
      <c r="I1" s="89"/>
    </row>
    <row r="2" spans="7:9" ht="12.75">
      <c r="G2" s="89"/>
      <c r="H2" s="89"/>
      <c r="I2" s="89"/>
    </row>
    <row r="3" spans="7:9" ht="12.75">
      <c r="G3" s="89"/>
      <c r="H3" s="89"/>
      <c r="I3" s="89"/>
    </row>
    <row r="4" spans="7:9" ht="12.75">
      <c r="G4" s="89"/>
      <c r="H4" s="89"/>
      <c r="I4" s="89"/>
    </row>
    <row r="5" spans="7:9" s="81" customFormat="1" ht="12.75">
      <c r="G5" s="89"/>
      <c r="H5" s="89"/>
      <c r="I5" s="89"/>
    </row>
    <row r="6" spans="7:9" s="81" customFormat="1" ht="4.5" customHeight="1">
      <c r="G6" s="89"/>
      <c r="H6" s="89"/>
      <c r="I6" s="89"/>
    </row>
    <row r="7" spans="1:10" ht="20.25" customHeight="1">
      <c r="A7" s="387" t="s">
        <v>50</v>
      </c>
      <c r="B7" s="387"/>
      <c r="C7" s="387"/>
      <c r="D7" s="387"/>
      <c r="E7" s="387"/>
      <c r="F7" s="387"/>
      <c r="G7" s="387"/>
      <c r="H7" s="387"/>
      <c r="I7" s="387"/>
      <c r="J7" s="387"/>
    </row>
    <row r="8" spans="1:10" ht="20.25" customHeight="1">
      <c r="A8" s="387"/>
      <c r="B8" s="387"/>
      <c r="C8" s="387"/>
      <c r="D8" s="387"/>
      <c r="E8" s="387"/>
      <c r="F8" s="387"/>
      <c r="G8" s="387"/>
      <c r="H8" s="387"/>
      <c r="I8" s="387"/>
      <c r="J8" s="387"/>
    </row>
    <row r="9" spans="1:10" s="81" customFormat="1" ht="12.75" customHeight="1">
      <c r="A9" s="388" t="s">
        <v>144</v>
      </c>
      <c r="B9" s="388"/>
      <c r="C9" s="388"/>
      <c r="D9" s="388"/>
      <c r="E9" s="388"/>
      <c r="F9" s="388"/>
      <c r="G9" s="388"/>
      <c r="H9" s="388"/>
      <c r="I9" s="388"/>
      <c r="J9" s="388"/>
    </row>
    <row r="10" spans="1:10" s="81" customFormat="1" ht="12.75">
      <c r="A10" s="388"/>
      <c r="B10" s="388"/>
      <c r="C10" s="388"/>
      <c r="D10" s="388"/>
      <c r="E10" s="388"/>
      <c r="F10" s="388"/>
      <c r="G10" s="388"/>
      <c r="H10" s="388"/>
      <c r="I10" s="388"/>
      <c r="J10" s="388"/>
    </row>
    <row r="11" spans="1:10" s="81" customFormat="1" ht="12.75">
      <c r="A11" s="388"/>
      <c r="B11" s="388"/>
      <c r="C11" s="388"/>
      <c r="D11" s="388"/>
      <c r="E11" s="388"/>
      <c r="F11" s="388"/>
      <c r="G11" s="388"/>
      <c r="H11" s="388"/>
      <c r="I11" s="388"/>
      <c r="J11" s="388"/>
    </row>
    <row r="12" spans="1:10" s="81" customFormat="1" ht="12.75">
      <c r="A12" s="388"/>
      <c r="B12" s="388"/>
      <c r="C12" s="388"/>
      <c r="D12" s="388"/>
      <c r="E12" s="388"/>
      <c r="F12" s="388"/>
      <c r="G12" s="388"/>
      <c r="H12" s="388"/>
      <c r="I12" s="388"/>
      <c r="J12" s="388"/>
    </row>
    <row r="13" spans="1:10" s="81" customFormat="1" ht="12.75">
      <c r="A13" s="388"/>
      <c r="B13" s="388"/>
      <c r="C13" s="388"/>
      <c r="D13" s="388"/>
      <c r="E13" s="388"/>
      <c r="F13" s="388"/>
      <c r="G13" s="388"/>
      <c r="H13" s="388"/>
      <c r="I13" s="388"/>
      <c r="J13" s="388"/>
    </row>
    <row r="14" spans="1:9" s="81" customFormat="1" ht="14.25" thickBot="1">
      <c r="A14" s="119"/>
      <c r="B14" s="207"/>
      <c r="C14" s="207"/>
      <c r="D14" s="207"/>
      <c r="E14" s="207"/>
      <c r="G14" s="207"/>
      <c r="H14" s="207"/>
      <c r="I14" s="207"/>
    </row>
    <row r="15" spans="1:10" ht="14.25" thickBot="1">
      <c r="A15" s="269"/>
      <c r="B15" s="402" t="s">
        <v>127</v>
      </c>
      <c r="C15" s="402"/>
      <c r="D15" s="402"/>
      <c r="E15" s="402"/>
      <c r="F15" s="81"/>
      <c r="G15" s="402" t="s">
        <v>148</v>
      </c>
      <c r="H15" s="402"/>
      <c r="I15" s="402"/>
      <c r="J15" s="402"/>
    </row>
    <row r="16" spans="1:10" ht="14.25" thickBot="1">
      <c r="A16" s="408" t="s">
        <v>28</v>
      </c>
      <c r="B16" s="402" t="s">
        <v>7</v>
      </c>
      <c r="C16" s="402"/>
      <c r="D16" s="402"/>
      <c r="E16" s="402"/>
      <c r="F16" s="81"/>
      <c r="G16" s="402" t="s">
        <v>7</v>
      </c>
      <c r="H16" s="402"/>
      <c r="I16" s="402"/>
      <c r="J16" s="402"/>
    </row>
    <row r="17" spans="1:10" ht="36.75" customHeight="1" thickBot="1">
      <c r="A17" s="409"/>
      <c r="B17" s="240">
        <v>2023</v>
      </c>
      <c r="C17" s="240">
        <v>2024</v>
      </c>
      <c r="D17" s="163" t="s">
        <v>45</v>
      </c>
      <c r="E17" s="163" t="s">
        <v>46</v>
      </c>
      <c r="F17" s="81"/>
      <c r="G17" s="274">
        <v>2023</v>
      </c>
      <c r="H17" s="274">
        <v>2024</v>
      </c>
      <c r="I17" s="163" t="s">
        <v>45</v>
      </c>
      <c r="J17" s="163" t="s">
        <v>46</v>
      </c>
    </row>
    <row r="18" spans="1:17" s="25" customFormat="1" ht="13.5">
      <c r="A18" s="208" t="s">
        <v>43</v>
      </c>
      <c r="B18" s="291">
        <v>411627.98798562895</v>
      </c>
      <c r="C18" s="291">
        <v>379497.6049479429</v>
      </c>
      <c r="D18" s="209">
        <v>-7.8056847385236106</v>
      </c>
      <c r="E18" s="209"/>
      <c r="F18" s="207"/>
      <c r="G18" s="291">
        <v>761986.3736301904</v>
      </c>
      <c r="H18" s="291">
        <v>694440.0349576429</v>
      </c>
      <c r="I18" s="209">
        <v>-8.864507425605128</v>
      </c>
      <c r="J18" s="209"/>
      <c r="K18" s="65"/>
      <c r="L18" s="71"/>
      <c r="N18" s="71"/>
      <c r="O18" s="71"/>
      <c r="P18" s="71"/>
      <c r="Q18" s="71"/>
    </row>
    <row r="19" spans="1:10" s="25" customFormat="1" ht="13.5">
      <c r="A19" s="166"/>
      <c r="B19" s="358"/>
      <c r="C19" s="358"/>
      <c r="D19" s="210"/>
      <c r="E19" s="210"/>
      <c r="F19" s="207"/>
      <c r="G19" s="358"/>
      <c r="H19" s="358"/>
      <c r="I19" s="210"/>
      <c r="J19" s="210"/>
    </row>
    <row r="20" spans="1:17" s="25" customFormat="1" ht="13.5">
      <c r="A20" s="165" t="s">
        <v>91</v>
      </c>
      <c r="B20" s="359">
        <v>149263.230440593</v>
      </c>
      <c r="C20" s="359">
        <v>117425.56289874601</v>
      </c>
      <c r="D20" s="211">
        <v>-21.329879735196034</v>
      </c>
      <c r="E20" s="211">
        <v>-7.734573078388085</v>
      </c>
      <c r="F20" s="207"/>
      <c r="G20" s="359">
        <v>219426.892775475</v>
      </c>
      <c r="H20" s="359">
        <v>215136.743519786</v>
      </c>
      <c r="I20" s="211">
        <v>-1.9551611023717275</v>
      </c>
      <c r="J20" s="211">
        <v>-0.5630217815116874</v>
      </c>
      <c r="K20" s="71"/>
      <c r="L20" s="71"/>
      <c r="N20" s="71"/>
      <c r="O20" s="71"/>
      <c r="P20" s="71"/>
      <c r="Q20" s="71"/>
    </row>
    <row r="21" spans="1:17" s="30" customFormat="1" ht="13.5">
      <c r="A21" s="160" t="s">
        <v>92</v>
      </c>
      <c r="B21" s="291">
        <v>60052.410247053005</v>
      </c>
      <c r="C21" s="291">
        <v>31876.09443663801</v>
      </c>
      <c r="D21" s="209">
        <v>-46.919541937615584</v>
      </c>
      <c r="E21" s="209">
        <v>-6.845092324334055</v>
      </c>
      <c r="F21" s="207"/>
      <c r="G21" s="291">
        <v>85730.634153699</v>
      </c>
      <c r="H21" s="291">
        <v>62487.96814332198</v>
      </c>
      <c r="I21" s="209">
        <v>-27.111272697116952</v>
      </c>
      <c r="J21" s="209">
        <v>-3.05027318266156</v>
      </c>
      <c r="K21" s="104"/>
      <c r="L21" s="96"/>
      <c r="N21" s="96"/>
      <c r="O21" s="96"/>
      <c r="P21" s="96"/>
      <c r="Q21" s="96"/>
    </row>
    <row r="22" spans="1:11" s="30" customFormat="1" ht="13.5">
      <c r="A22" s="164" t="s">
        <v>93</v>
      </c>
      <c r="B22" s="360">
        <v>1336.1154599999998</v>
      </c>
      <c r="C22" s="360">
        <v>665.91923</v>
      </c>
      <c r="D22" s="212">
        <v>-50.16005353309809</v>
      </c>
      <c r="E22" s="212">
        <v>-0.16281600123444429</v>
      </c>
      <c r="F22" s="207"/>
      <c r="G22" s="360">
        <v>2071.1297999999997</v>
      </c>
      <c r="H22" s="360">
        <v>2204.5530100000005</v>
      </c>
      <c r="I22" s="212">
        <v>6.442049648457604</v>
      </c>
      <c r="J22" s="212">
        <v>0.01750992073051876</v>
      </c>
      <c r="K22" s="88"/>
    </row>
    <row r="23" spans="1:11" s="31" customFormat="1" ht="13.5">
      <c r="A23" s="166" t="s">
        <v>94</v>
      </c>
      <c r="B23" s="358">
        <v>7450.188843866</v>
      </c>
      <c r="C23" s="358">
        <v>13250.503329907002</v>
      </c>
      <c r="D23" s="210">
        <v>77.85459681087954</v>
      </c>
      <c r="E23" s="210">
        <v>1.409115671270513</v>
      </c>
      <c r="F23" s="207"/>
      <c r="G23" s="358">
        <v>15593.979237212996</v>
      </c>
      <c r="H23" s="358">
        <v>23430.227188099998</v>
      </c>
      <c r="I23" s="210">
        <v>50.2517531393579</v>
      </c>
      <c r="J23" s="210">
        <v>1.0283973863671891</v>
      </c>
      <c r="K23" s="88"/>
    </row>
    <row r="24" spans="1:11" s="31" customFormat="1" ht="13.5">
      <c r="A24" s="164" t="s">
        <v>95</v>
      </c>
      <c r="B24" s="360">
        <v>51266.10594318701</v>
      </c>
      <c r="C24" s="360">
        <v>17959.67187673101</v>
      </c>
      <c r="D24" s="212">
        <v>-64.9677471180786</v>
      </c>
      <c r="E24" s="212">
        <v>-8.091391994370124</v>
      </c>
      <c r="F24" s="207"/>
      <c r="G24" s="360">
        <v>68065.525116486</v>
      </c>
      <c r="H24" s="360">
        <v>36853.18794522199</v>
      </c>
      <c r="I24" s="212">
        <v>-45.85630848781058</v>
      </c>
      <c r="J24" s="212">
        <v>-4.096180489759266</v>
      </c>
      <c r="K24" s="88"/>
    </row>
    <row r="25" spans="1:17" s="25" customFormat="1" ht="13.5">
      <c r="A25" s="160" t="s">
        <v>96</v>
      </c>
      <c r="B25" s="291">
        <v>89210.82019354</v>
      </c>
      <c r="C25" s="291">
        <v>85549.468462108</v>
      </c>
      <c r="D25" s="209">
        <v>-4.1041565624986065</v>
      </c>
      <c r="E25" s="209">
        <v>-0.8894807540540302</v>
      </c>
      <c r="F25" s="207"/>
      <c r="G25" s="291">
        <v>133696.258621776</v>
      </c>
      <c r="H25" s="291">
        <v>152648.775376464</v>
      </c>
      <c r="I25" s="209">
        <v>14.175801888596062</v>
      </c>
      <c r="J25" s="209">
        <v>2.4872514011498703</v>
      </c>
      <c r="K25" s="88"/>
      <c r="L25" s="71"/>
      <c r="N25" s="71"/>
      <c r="O25" s="71"/>
      <c r="P25" s="71"/>
      <c r="Q25" s="71"/>
    </row>
    <row r="26" spans="1:11" s="25" customFormat="1" ht="13.5">
      <c r="A26" s="164" t="s">
        <v>100</v>
      </c>
      <c r="B26" s="360">
        <v>4139.229758096999</v>
      </c>
      <c r="C26" s="360">
        <v>5737.617653580001</v>
      </c>
      <c r="D26" s="212">
        <v>38.615587655077576</v>
      </c>
      <c r="E26" s="212">
        <v>0.3883088473417426</v>
      </c>
      <c r="F26" s="207"/>
      <c r="G26" s="360">
        <v>7687.074904036998</v>
      </c>
      <c r="H26" s="360">
        <v>12384.140085082</v>
      </c>
      <c r="I26" s="212">
        <v>61.10341371304002</v>
      </c>
      <c r="J26" s="212">
        <v>0.6164237765391583</v>
      </c>
      <c r="K26" s="88"/>
    </row>
    <row r="27" spans="1:17" ht="13.5">
      <c r="A27" s="166" t="s">
        <v>105</v>
      </c>
      <c r="B27" s="358">
        <v>23366.432751615997</v>
      </c>
      <c r="C27" s="358">
        <v>25901.415460379987</v>
      </c>
      <c r="D27" s="210">
        <v>10.84882205046327</v>
      </c>
      <c r="E27" s="210">
        <v>0.6158431357326686</v>
      </c>
      <c r="F27" s="207"/>
      <c r="G27" s="358">
        <v>39599.524247191</v>
      </c>
      <c r="H27" s="358">
        <v>47756.060170380006</v>
      </c>
      <c r="I27" s="210">
        <v>20.597560395609026</v>
      </c>
      <c r="J27" s="210">
        <v>1.0704306803191679</v>
      </c>
      <c r="K27" s="88"/>
      <c r="N27" s="81"/>
      <c r="O27" s="81"/>
      <c r="P27" s="81"/>
      <c r="Q27" s="81"/>
    </row>
    <row r="28" spans="1:17" ht="13.5">
      <c r="A28" s="164" t="s">
        <v>103</v>
      </c>
      <c r="B28" s="360">
        <v>213.45486</v>
      </c>
      <c r="C28" s="360">
        <v>975.0668999999999</v>
      </c>
      <c r="D28" s="212">
        <v>356.80238903906894</v>
      </c>
      <c r="E28" s="212">
        <v>0.1850243574852811</v>
      </c>
      <c r="F28" s="207"/>
      <c r="G28" s="360">
        <v>539.5406403960001</v>
      </c>
      <c r="H28" s="360">
        <v>1339.98453</v>
      </c>
      <c r="I28" s="212">
        <v>148.35655179126226</v>
      </c>
      <c r="J28" s="212">
        <v>0.10504700835929565</v>
      </c>
      <c r="K28" s="88"/>
      <c r="N28" s="81"/>
      <c r="O28" s="81"/>
      <c r="P28" s="81"/>
      <c r="Q28" s="81"/>
    </row>
    <row r="29" spans="1:17" ht="13.5">
      <c r="A29" s="166" t="s">
        <v>104</v>
      </c>
      <c r="B29" s="358">
        <v>300.72668</v>
      </c>
      <c r="C29" s="358">
        <v>858.2496899999999</v>
      </c>
      <c r="D29" s="210">
        <v>185.39193462981066</v>
      </c>
      <c r="E29" s="210">
        <v>0.13544341645191157</v>
      </c>
      <c r="F29" s="207"/>
      <c r="G29" s="358">
        <v>631.6714</v>
      </c>
      <c r="H29" s="358">
        <v>1397.1226299999998</v>
      </c>
      <c r="I29" s="210">
        <v>121.1787062070564</v>
      </c>
      <c r="J29" s="210">
        <v>0.10045471369170324</v>
      </c>
      <c r="K29" s="88"/>
      <c r="N29" s="81"/>
      <c r="O29" s="81"/>
      <c r="P29" s="81"/>
      <c r="Q29" s="81"/>
    </row>
    <row r="30" spans="1:17" ht="13.5">
      <c r="A30" s="164" t="s">
        <v>98</v>
      </c>
      <c r="B30" s="360">
        <v>2356.5739000000003</v>
      </c>
      <c r="C30" s="360">
        <v>2047.2290163999999</v>
      </c>
      <c r="D30" s="212">
        <v>-13.126890847768468</v>
      </c>
      <c r="E30" s="212">
        <v>-0.07515156710160353</v>
      </c>
      <c r="F30" s="207"/>
      <c r="G30" s="360">
        <v>4784.217734701</v>
      </c>
      <c r="H30" s="360">
        <v>4500.034052731001</v>
      </c>
      <c r="I30" s="212">
        <v>-5.940024006615574</v>
      </c>
      <c r="J30" s="212">
        <v>-0.03729511337796182</v>
      </c>
      <c r="K30" s="88"/>
      <c r="N30" s="81"/>
      <c r="O30" s="81"/>
      <c r="P30" s="81"/>
      <c r="Q30" s="81"/>
    </row>
    <row r="31" spans="1:11" s="81" customFormat="1" ht="13.5">
      <c r="A31" s="166" t="s">
        <v>102</v>
      </c>
      <c r="B31" s="358">
        <v>155.77441</v>
      </c>
      <c r="C31" s="358">
        <v>212.71998989700003</v>
      </c>
      <c r="D31" s="210">
        <v>36.5564407510836</v>
      </c>
      <c r="E31" s="210">
        <v>0.013834234201535433</v>
      </c>
      <c r="F31" s="207"/>
      <c r="G31" s="358">
        <v>278.71807</v>
      </c>
      <c r="H31" s="358">
        <v>330.63366989700006</v>
      </c>
      <c r="I31" s="210">
        <v>18.62656407494501</v>
      </c>
      <c r="J31" s="210">
        <v>0.006813192688691819</v>
      </c>
      <c r="K31" s="88"/>
    </row>
    <row r="32" spans="1:11" s="81" customFormat="1" ht="13.5">
      <c r="A32" s="164" t="s">
        <v>101</v>
      </c>
      <c r="B32" s="360">
        <v>12252.54427417501</v>
      </c>
      <c r="C32" s="360">
        <v>5295.120034600001</v>
      </c>
      <c r="D32" s="212">
        <v>-56.78350621625048</v>
      </c>
      <c r="E32" s="212">
        <v>-1.6902213752816808</v>
      </c>
      <c r="F32" s="207"/>
      <c r="G32" s="360">
        <v>17979.730492907016</v>
      </c>
      <c r="H32" s="360">
        <v>9356.5500446</v>
      </c>
      <c r="I32" s="212">
        <v>-47.96056565869466</v>
      </c>
      <c r="J32" s="212">
        <v>-1.131671214437234</v>
      </c>
      <c r="K32" s="88"/>
    </row>
    <row r="33" spans="1:11" s="81" customFormat="1" ht="13.5">
      <c r="A33" s="166" t="s">
        <v>97</v>
      </c>
      <c r="B33" s="358">
        <v>18941.1112126</v>
      </c>
      <c r="C33" s="358">
        <v>8456.994222249998</v>
      </c>
      <c r="D33" s="210">
        <v>-55.35111891099484</v>
      </c>
      <c r="E33" s="210">
        <v>-2.5469883721113815</v>
      </c>
      <c r="F33" s="207"/>
      <c r="G33" s="358">
        <v>22018.358039400002</v>
      </c>
      <c r="H33" s="358">
        <v>19560.632105172997</v>
      </c>
      <c r="I33" s="210">
        <v>-11.162167178084347</v>
      </c>
      <c r="J33" s="210">
        <v>-0.32254197965747294</v>
      </c>
      <c r="K33" s="88"/>
    </row>
    <row r="34" spans="1:11" s="81" customFormat="1" ht="13.5">
      <c r="A34" s="164" t="s">
        <v>99</v>
      </c>
      <c r="B34" s="360">
        <v>27484.972347051993</v>
      </c>
      <c r="C34" s="360">
        <v>36065.055495001</v>
      </c>
      <c r="D34" s="212">
        <v>31.217361398834708</v>
      </c>
      <c r="E34" s="212">
        <v>2.0844265692274937</v>
      </c>
      <c r="F34" s="207"/>
      <c r="G34" s="360">
        <v>40177.423093143996</v>
      </c>
      <c r="H34" s="360">
        <v>56023.618088601</v>
      </c>
      <c r="I34" s="212">
        <v>39.440545897432244</v>
      </c>
      <c r="J34" s="212">
        <v>2.079590337024521</v>
      </c>
      <c r="K34" s="88"/>
    </row>
    <row r="35" spans="1:11" s="81" customFormat="1" ht="13.5">
      <c r="A35" s="166"/>
      <c r="B35" s="358"/>
      <c r="C35" s="358"/>
      <c r="D35" s="210"/>
      <c r="E35" s="210"/>
      <c r="F35" s="207"/>
      <c r="G35" s="358"/>
      <c r="H35" s="358"/>
      <c r="I35" s="210"/>
      <c r="J35" s="210"/>
      <c r="K35" s="88"/>
    </row>
    <row r="36" spans="1:17" ht="13.5">
      <c r="A36" s="164" t="s">
        <v>106</v>
      </c>
      <c r="B36" s="360">
        <v>156169.87029633689</v>
      </c>
      <c r="C36" s="360">
        <v>92996.83979848096</v>
      </c>
      <c r="D36" s="212">
        <v>-40.45148425748402</v>
      </c>
      <c r="E36" s="212">
        <v>-15.34711738310211</v>
      </c>
      <c r="F36" s="207"/>
      <c r="G36" s="360">
        <v>305807.70738707273</v>
      </c>
      <c r="H36" s="360">
        <v>160416.46765350096</v>
      </c>
      <c r="I36" s="212">
        <v>-47.54335362435598</v>
      </c>
      <c r="J36" s="212">
        <v>-19.080556393798915</v>
      </c>
      <c r="K36" s="88"/>
      <c r="N36" s="81"/>
      <c r="O36" s="81"/>
      <c r="P36" s="81"/>
      <c r="Q36" s="81"/>
    </row>
    <row r="37" spans="1:17" ht="13.5">
      <c r="A37" s="166" t="s">
        <v>107</v>
      </c>
      <c r="B37" s="358">
        <v>9829.889997999997</v>
      </c>
      <c r="C37" s="358">
        <v>80107.14604799997</v>
      </c>
      <c r="D37" s="210">
        <v>714.9343081590808</v>
      </c>
      <c r="E37" s="210">
        <v>17.073002347074013</v>
      </c>
      <c r="F37" s="207"/>
      <c r="G37" s="358">
        <v>54234.57053399996</v>
      </c>
      <c r="H37" s="358">
        <v>141148.81206799997</v>
      </c>
      <c r="I37" s="210">
        <v>160.25616258823874</v>
      </c>
      <c r="J37" s="210">
        <v>11.406272414023706</v>
      </c>
      <c r="K37" s="88"/>
      <c r="N37" s="81"/>
      <c r="O37" s="81"/>
      <c r="P37" s="81"/>
      <c r="Q37" s="81"/>
    </row>
    <row r="38" spans="1:17" ht="13.5">
      <c r="A38" s="164" t="s">
        <v>108</v>
      </c>
      <c r="B38" s="360">
        <v>910.3463299999995</v>
      </c>
      <c r="C38" s="360">
        <v>1240.5003500000003</v>
      </c>
      <c r="D38" s="212">
        <v>36.266859009581644</v>
      </c>
      <c r="E38" s="212">
        <v>0.08020689302874306</v>
      </c>
      <c r="F38" s="207"/>
      <c r="G38" s="360">
        <v>1507.2239399999994</v>
      </c>
      <c r="H38" s="360">
        <v>1909.1756200000004</v>
      </c>
      <c r="I38" s="212">
        <v>26.6683449839578</v>
      </c>
      <c r="J38" s="212">
        <v>0.05275050760882471</v>
      </c>
      <c r="K38" s="88"/>
      <c r="N38" s="81"/>
      <c r="O38" s="81"/>
      <c r="P38" s="81"/>
      <c r="Q38" s="81"/>
    </row>
    <row r="39" spans="1:17" ht="13.5">
      <c r="A39" s="166"/>
      <c r="B39" s="358"/>
      <c r="C39" s="358"/>
      <c r="D39" s="210"/>
      <c r="E39" s="210"/>
      <c r="F39" s="207"/>
      <c r="G39" s="358"/>
      <c r="H39" s="358"/>
      <c r="I39" s="210" t="s">
        <v>184</v>
      </c>
      <c r="J39" s="210">
        <v>0</v>
      </c>
      <c r="K39" s="88"/>
      <c r="N39" s="81"/>
      <c r="O39" s="81"/>
      <c r="P39" s="81"/>
      <c r="Q39" s="81"/>
    </row>
    <row r="40" spans="1:17" s="25" customFormat="1" ht="13.5">
      <c r="A40" s="165" t="s">
        <v>78</v>
      </c>
      <c r="B40" s="359">
        <v>33031.67327996199</v>
      </c>
      <c r="C40" s="359">
        <v>33586.005948536</v>
      </c>
      <c r="D40" s="211">
        <v>1.6781852492779636</v>
      </c>
      <c r="E40" s="211">
        <v>0.13466836190773393</v>
      </c>
      <c r="F40" s="207"/>
      <c r="G40" s="359">
        <v>69072.856987673</v>
      </c>
      <c r="H40" s="359">
        <v>54776.09393071101</v>
      </c>
      <c r="I40" s="211">
        <v>-20.698091378373775</v>
      </c>
      <c r="J40" s="211">
        <v>-1.8762491760647344</v>
      </c>
      <c r="K40" s="88"/>
      <c r="L40" s="71"/>
      <c r="N40" s="71"/>
      <c r="O40" s="71"/>
      <c r="P40" s="71"/>
      <c r="Q40" s="71"/>
    </row>
    <row r="41" spans="1:17" ht="13.5">
      <c r="A41" s="166" t="s">
        <v>79</v>
      </c>
      <c r="B41" s="358">
        <v>267.32487998000005</v>
      </c>
      <c r="C41" s="358">
        <v>204.38494999000005</v>
      </c>
      <c r="D41" s="210">
        <v>-23.544359206187192</v>
      </c>
      <c r="E41" s="210">
        <v>-0.015290488457310004</v>
      </c>
      <c r="F41" s="207"/>
      <c r="G41" s="358">
        <v>467.76239733100005</v>
      </c>
      <c r="H41" s="358">
        <v>263.21372999000005</v>
      </c>
      <c r="I41" s="210">
        <v>-43.72918141948388</v>
      </c>
      <c r="J41" s="210">
        <v>-0.026844137168294323</v>
      </c>
      <c r="K41" s="88"/>
      <c r="Q41" s="81"/>
    </row>
    <row r="42" spans="1:11" ht="13.5">
      <c r="A42" s="164" t="s">
        <v>80</v>
      </c>
      <c r="B42" s="360">
        <v>1568.4334700070006</v>
      </c>
      <c r="C42" s="360">
        <v>2321.5234885999994</v>
      </c>
      <c r="D42" s="212">
        <v>48.01542641076371</v>
      </c>
      <c r="E42" s="212">
        <v>0.1829540363079712</v>
      </c>
      <c r="F42" s="207"/>
      <c r="G42" s="360">
        <v>3642.0010103780005</v>
      </c>
      <c r="H42" s="360">
        <v>3971.2968507819996</v>
      </c>
      <c r="I42" s="212">
        <v>9.041618590045974</v>
      </c>
      <c r="J42" s="212">
        <v>0.0432154500132589</v>
      </c>
      <c r="K42" s="88"/>
    </row>
    <row r="43" spans="1:11" ht="13.5">
      <c r="A43" s="166" t="s">
        <v>84</v>
      </c>
      <c r="B43" s="358">
        <v>17.58095</v>
      </c>
      <c r="C43" s="358">
        <v>326.62375</v>
      </c>
      <c r="D43" s="210" t="s">
        <v>185</v>
      </c>
      <c r="E43" s="210">
        <v>0.07507817957480321</v>
      </c>
      <c r="F43" s="207"/>
      <c r="G43" s="358">
        <v>19.69368</v>
      </c>
      <c r="H43" s="358">
        <v>869.35308</v>
      </c>
      <c r="I43" s="210" t="s">
        <v>185</v>
      </c>
      <c r="J43" s="210">
        <v>0.11150585225719002</v>
      </c>
      <c r="K43" s="88"/>
    </row>
    <row r="44" spans="1:11" s="25" customFormat="1" ht="13.5">
      <c r="A44" s="164" t="s">
        <v>109</v>
      </c>
      <c r="B44" s="360">
        <v>0.15259999999999999</v>
      </c>
      <c r="C44" s="360">
        <v>0</v>
      </c>
      <c r="D44" s="212">
        <v>-100</v>
      </c>
      <c r="E44" s="212">
        <v>-3.7072309088304186E-05</v>
      </c>
      <c r="F44" s="207"/>
      <c r="G44" s="360">
        <v>0.29303999999999997</v>
      </c>
      <c r="H44" s="360">
        <v>0.1653</v>
      </c>
      <c r="I44" s="212">
        <v>-43.59131859131858</v>
      </c>
      <c r="J44" s="212">
        <v>-1.6764079309113097E-05</v>
      </c>
      <c r="K44" s="88"/>
    </row>
    <row r="45" spans="1:11" s="25" customFormat="1" ht="13.5">
      <c r="A45" s="166" t="s">
        <v>110</v>
      </c>
      <c r="B45" s="358">
        <v>0</v>
      </c>
      <c r="C45" s="358">
        <v>0.0833</v>
      </c>
      <c r="D45" s="210" t="s">
        <v>184</v>
      </c>
      <c r="E45" s="210">
        <v>2.023671918123027E-05</v>
      </c>
      <c r="F45" s="207"/>
      <c r="G45" s="358">
        <v>13.95041</v>
      </c>
      <c r="H45" s="358">
        <v>6.7441</v>
      </c>
      <c r="I45" s="210">
        <v>-51.656617977536136</v>
      </c>
      <c r="J45" s="210">
        <v>-0.0009457268855961705</v>
      </c>
      <c r="K45" s="88"/>
    </row>
    <row r="46" spans="1:11" s="25" customFormat="1" ht="13.5">
      <c r="A46" s="164" t="s">
        <v>116</v>
      </c>
      <c r="B46" s="360">
        <v>12077.508039999993</v>
      </c>
      <c r="C46" s="360">
        <v>24527.909910000002</v>
      </c>
      <c r="D46" s="212">
        <v>103.08750636940181</v>
      </c>
      <c r="E46" s="212">
        <v>3.0246733053619974</v>
      </c>
      <c r="F46" s="207"/>
      <c r="G46" s="360">
        <v>36410.87136</v>
      </c>
      <c r="H46" s="360">
        <v>38117.9553</v>
      </c>
      <c r="I46" s="212">
        <v>4.688390791645158</v>
      </c>
      <c r="J46" s="212">
        <v>0.22403076998178598</v>
      </c>
      <c r="K46" s="88"/>
    </row>
    <row r="47" spans="1:11" s="25" customFormat="1" ht="13.5">
      <c r="A47" s="166" t="s">
        <v>90</v>
      </c>
      <c r="B47" s="358">
        <v>0.062090000000000006</v>
      </c>
      <c r="C47" s="358">
        <v>0</v>
      </c>
      <c r="D47" s="210">
        <v>-100</v>
      </c>
      <c r="E47" s="210">
        <v>-1.5084008330883404E-05</v>
      </c>
      <c r="F47" s="207"/>
      <c r="G47" s="358">
        <v>30.648950000000003</v>
      </c>
      <c r="H47" s="358">
        <v>71.71215</v>
      </c>
      <c r="I47" s="210">
        <v>133.979141210384</v>
      </c>
      <c r="J47" s="210">
        <v>0.005388967758618859</v>
      </c>
      <c r="K47" s="88"/>
    </row>
    <row r="48" spans="1:11" s="25" customFormat="1" ht="13.5">
      <c r="A48" s="164" t="s">
        <v>111</v>
      </c>
      <c r="B48" s="360">
        <v>145.021859999</v>
      </c>
      <c r="C48" s="360">
        <v>250.88282999799995</v>
      </c>
      <c r="D48" s="212">
        <v>72.99656065625551</v>
      </c>
      <c r="E48" s="212">
        <v>0.02571763171815612</v>
      </c>
      <c r="F48" s="207"/>
      <c r="G48" s="360">
        <v>1370.097449999</v>
      </c>
      <c r="H48" s="360">
        <v>686.2271300009999</v>
      </c>
      <c r="I48" s="212">
        <v>-49.91399115431528</v>
      </c>
      <c r="J48" s="212">
        <v>-0.0897483660685379</v>
      </c>
      <c r="K48" s="88"/>
    </row>
    <row r="49" spans="1:11" s="25" customFormat="1" ht="13.5">
      <c r="A49" s="166" t="s">
        <v>114</v>
      </c>
      <c r="B49" s="358">
        <v>36.622539986999996</v>
      </c>
      <c r="C49" s="358">
        <v>40.277199989</v>
      </c>
      <c r="D49" s="210">
        <v>9.979264145243105</v>
      </c>
      <c r="E49" s="210">
        <v>0.00088785507999218</v>
      </c>
      <c r="F49" s="207"/>
      <c r="G49" s="358">
        <v>69.111689987</v>
      </c>
      <c r="H49" s="358">
        <v>42.427349989</v>
      </c>
      <c r="I49" s="210">
        <v>-38.610457945709854</v>
      </c>
      <c r="J49" s="210">
        <v>-0.0035019445125865907</v>
      </c>
      <c r="K49" s="88"/>
    </row>
    <row r="50" spans="1:11" s="25" customFormat="1" ht="13.5">
      <c r="A50" s="164" t="s">
        <v>112</v>
      </c>
      <c r="B50" s="360">
        <v>107.08391999000001</v>
      </c>
      <c r="C50" s="360">
        <v>296.133980015</v>
      </c>
      <c r="D50" s="212">
        <v>176.54383593975115</v>
      </c>
      <c r="E50" s="212">
        <v>0.0459274066737173</v>
      </c>
      <c r="F50" s="207"/>
      <c r="G50" s="360">
        <v>176.946399996</v>
      </c>
      <c r="H50" s="360">
        <v>506.274560015</v>
      </c>
      <c r="I50" s="212">
        <v>186.1174683556403</v>
      </c>
      <c r="J50" s="212">
        <v>0.04321969150839837</v>
      </c>
      <c r="K50" s="88"/>
    </row>
    <row r="51" spans="1:11" s="25" customFormat="1" ht="13.5">
      <c r="A51" s="166" t="s">
        <v>87</v>
      </c>
      <c r="B51" s="358">
        <v>440.67543</v>
      </c>
      <c r="C51" s="358">
        <v>225.22752</v>
      </c>
      <c r="D51" s="210">
        <v>-48.89038401800618</v>
      </c>
      <c r="E51" s="210">
        <v>-0.05234044241120016</v>
      </c>
      <c r="F51" s="207"/>
      <c r="G51" s="358">
        <v>1283.55358</v>
      </c>
      <c r="H51" s="358">
        <v>377.08168</v>
      </c>
      <c r="I51" s="210">
        <v>-70.62205381406828</v>
      </c>
      <c r="J51" s="210">
        <v>-0.11896169424677032</v>
      </c>
      <c r="K51" s="88"/>
    </row>
    <row r="52" spans="1:11" s="25" customFormat="1" ht="13.5">
      <c r="A52" s="164" t="s">
        <v>113</v>
      </c>
      <c r="B52" s="360">
        <v>18371.207499999</v>
      </c>
      <c r="C52" s="360">
        <v>5392.959019943999</v>
      </c>
      <c r="D52" s="212">
        <v>-70.64450434221979</v>
      </c>
      <c r="E52" s="212">
        <v>-3.1529072023421563</v>
      </c>
      <c r="F52" s="207"/>
      <c r="G52" s="360">
        <v>25587.927019982002</v>
      </c>
      <c r="H52" s="360">
        <v>9863.642699934004</v>
      </c>
      <c r="I52" s="212">
        <v>-61.451966420603995</v>
      </c>
      <c r="J52" s="212">
        <v>-2.063591274622892</v>
      </c>
      <c r="K52" s="88"/>
    </row>
    <row r="53" spans="1:11" s="25" customFormat="1" ht="13.5">
      <c r="A53" s="166"/>
      <c r="B53" s="167"/>
      <c r="C53" s="167"/>
      <c r="D53" s="210"/>
      <c r="E53" s="210"/>
      <c r="F53" s="207"/>
      <c r="G53" s="358"/>
      <c r="H53" s="358"/>
      <c r="I53" s="210"/>
      <c r="J53" s="210"/>
      <c r="K53" s="88"/>
    </row>
    <row r="54" spans="1:11" ht="13.5">
      <c r="A54" s="164" t="s">
        <v>115</v>
      </c>
      <c r="B54" s="360">
        <v>638.5024900000001</v>
      </c>
      <c r="C54" s="360">
        <v>3232.9727700000003</v>
      </c>
      <c r="D54" s="212">
        <v>406.3367521088288</v>
      </c>
      <c r="E54" s="212">
        <v>0.630294915731187</v>
      </c>
      <c r="F54" s="207"/>
      <c r="G54" s="360">
        <v>8323.613469918002</v>
      </c>
      <c r="H54" s="360">
        <v>11362.30564</v>
      </c>
      <c r="I54" s="212">
        <v>36.50688707571537</v>
      </c>
      <c r="J54" s="212">
        <v>0.39878563124499466</v>
      </c>
      <c r="K54" s="88"/>
    </row>
    <row r="55" spans="1:11" ht="13.5">
      <c r="A55" s="166" t="s">
        <v>117</v>
      </c>
      <c r="B55" s="358">
        <v>16845.395910000003</v>
      </c>
      <c r="C55" s="358">
        <v>5579.1084200000005</v>
      </c>
      <c r="D55" s="210">
        <v>-66.88051471269932</v>
      </c>
      <c r="E55" s="210">
        <v>-2.7370071566643177</v>
      </c>
      <c r="F55" s="207"/>
      <c r="G55" s="358">
        <v>25082.480690000004</v>
      </c>
      <c r="H55" s="358">
        <v>21273.22786</v>
      </c>
      <c r="I55" s="210">
        <v>-15.186906259709376</v>
      </c>
      <c r="J55" s="210">
        <v>-0.4999108857881917</v>
      </c>
      <c r="K55" s="88"/>
    </row>
    <row r="56" spans="1:11" ht="13.5">
      <c r="A56" s="164" t="s">
        <v>118</v>
      </c>
      <c r="B56" s="360">
        <v>19.1616</v>
      </c>
      <c r="C56" s="360">
        <v>0</v>
      </c>
      <c r="D56" s="212">
        <v>-100</v>
      </c>
      <c r="E56" s="212">
        <v>-0.004655077049976733</v>
      </c>
      <c r="F56" s="207"/>
      <c r="G56" s="360">
        <v>26.91824</v>
      </c>
      <c r="H56" s="360">
        <v>9383.01884</v>
      </c>
      <c r="I56" s="212" t="s">
        <v>185</v>
      </c>
      <c r="J56" s="212">
        <v>1.227856681403168</v>
      </c>
      <c r="K56" s="88"/>
    </row>
    <row r="57" spans="1:11" ht="13.5">
      <c r="A57" s="166" t="s">
        <v>123</v>
      </c>
      <c r="B57" s="358">
        <v>42.933910000000004</v>
      </c>
      <c r="C57" s="358">
        <v>23.575680000000002</v>
      </c>
      <c r="D57" s="210">
        <v>-45.088439417700364</v>
      </c>
      <c r="E57" s="210">
        <v>-0.00470284591063226</v>
      </c>
      <c r="F57" s="207"/>
      <c r="G57" s="358">
        <v>47.202270000000006</v>
      </c>
      <c r="H57" s="358">
        <v>24.733400000000003</v>
      </c>
      <c r="I57" s="210">
        <v>-47.60124883824444</v>
      </c>
      <c r="J57" s="210">
        <v>-0.0029487233338511987</v>
      </c>
      <c r="K57" s="88"/>
    </row>
    <row r="58" spans="1:11" s="81" customFormat="1" ht="13.5">
      <c r="A58" s="164" t="s">
        <v>119</v>
      </c>
      <c r="B58" s="360">
        <v>84.27090999999999</v>
      </c>
      <c r="C58" s="360">
        <v>2.09907</v>
      </c>
      <c r="D58" s="212">
        <v>-97.50914046140002</v>
      </c>
      <c r="E58" s="212">
        <v>-0.01996264646680654</v>
      </c>
      <c r="F58" s="207"/>
      <c r="G58" s="360">
        <v>90.34888999999998</v>
      </c>
      <c r="H58" s="360">
        <v>19.295150000000003</v>
      </c>
      <c r="I58" s="212">
        <v>-78.64373319915717</v>
      </c>
      <c r="J58" s="212">
        <v>-0.00932480454492799</v>
      </c>
      <c r="K58" s="88"/>
    </row>
    <row r="59" spans="1:11" s="81" customFormat="1" ht="13.5">
      <c r="A59" s="166"/>
      <c r="B59" s="358"/>
      <c r="C59" s="358"/>
      <c r="D59" s="210"/>
      <c r="E59" s="210"/>
      <c r="F59" s="207"/>
      <c r="G59" s="358"/>
      <c r="H59" s="358"/>
      <c r="I59" s="210"/>
      <c r="J59" s="210"/>
      <c r="K59" s="88"/>
    </row>
    <row r="60" spans="1:11" s="81" customFormat="1" ht="14.25" thickBot="1">
      <c r="A60" s="272" t="s">
        <v>73</v>
      </c>
      <c r="B60" s="377">
        <v>44792.712820737026</v>
      </c>
      <c r="C60" s="377">
        <v>45303.79396417996</v>
      </c>
      <c r="D60" s="273">
        <v>1.1409917177562123</v>
      </c>
      <c r="E60" s="273">
        <v>0.12416093131664738</v>
      </c>
      <c r="F60" s="207"/>
      <c r="G60" s="377">
        <v>78366.55844605174</v>
      </c>
      <c r="H60" s="377">
        <v>78990.16127564496</v>
      </c>
      <c r="I60" s="273">
        <v>0.7957512004594491</v>
      </c>
      <c r="J60" s="273">
        <v>0.08183910515647463</v>
      </c>
      <c r="K60" s="88"/>
    </row>
    <row r="61" spans="1:9" ht="13.5">
      <c r="A61" s="241" t="s">
        <v>70</v>
      </c>
      <c r="B61" s="167"/>
      <c r="C61" s="167"/>
      <c r="D61" s="210"/>
      <c r="E61" s="210"/>
      <c r="F61" s="207"/>
      <c r="G61" s="207"/>
      <c r="H61" s="207"/>
      <c r="I61" s="207"/>
    </row>
    <row r="62" spans="1:9" s="81" customFormat="1" ht="13.5">
      <c r="A62" s="241" t="str">
        <f>+'Cuadro S.3.1'!A21</f>
        <v>Actualizado: 22 de abril de 2024</v>
      </c>
      <c r="B62" s="167"/>
      <c r="C62" s="167"/>
      <c r="D62" s="210"/>
      <c r="E62" s="210"/>
      <c r="F62" s="207"/>
      <c r="G62" s="207"/>
      <c r="H62" s="207"/>
      <c r="I62" s="207"/>
    </row>
    <row r="63" spans="1:9" ht="13.5">
      <c r="A63" s="241" t="s">
        <v>71</v>
      </c>
      <c r="B63" s="245"/>
      <c r="C63" s="245"/>
      <c r="D63" s="246"/>
      <c r="E63" s="246"/>
      <c r="F63" s="207"/>
      <c r="G63" s="207"/>
      <c r="H63" s="207"/>
      <c r="I63" s="207"/>
    </row>
    <row r="64" spans="1:8" ht="12.75">
      <c r="A64" s="247" t="s">
        <v>72</v>
      </c>
      <c r="B64" s="245"/>
      <c r="C64" s="245"/>
      <c r="D64" s="246"/>
      <c r="E64" s="246"/>
      <c r="F64" s="44"/>
      <c r="G64" s="44"/>
      <c r="H64" s="50"/>
    </row>
    <row r="65" spans="1:8" ht="12.75">
      <c r="A65" s="247" t="s">
        <v>67</v>
      </c>
      <c r="B65" s="245"/>
      <c r="C65" s="245"/>
      <c r="D65" s="246"/>
      <c r="E65" s="246"/>
      <c r="F65" s="48"/>
      <c r="G65" s="44"/>
      <c r="H65" s="50"/>
    </row>
    <row r="66" spans="1:8" ht="12.75">
      <c r="A66" s="390" t="s">
        <v>66</v>
      </c>
      <c r="B66" s="390"/>
      <c r="C66" s="390"/>
      <c r="D66" s="390"/>
      <c r="E66" s="390"/>
      <c r="F66" s="44"/>
      <c r="G66" s="44"/>
      <c r="H66" s="50"/>
    </row>
    <row r="67" spans="1:8" ht="12.75">
      <c r="A67" s="9"/>
      <c r="B67" s="40"/>
      <c r="C67" s="40"/>
      <c r="D67" s="38"/>
      <c r="E67" s="38"/>
      <c r="F67" s="44"/>
      <c r="G67" s="44"/>
      <c r="H67" s="50"/>
    </row>
    <row r="68" spans="1:5" ht="12.75">
      <c r="A68" s="9"/>
      <c r="B68" s="40"/>
      <c r="C68" s="40"/>
      <c r="D68" s="38"/>
      <c r="E68" s="38"/>
    </row>
    <row r="69" spans="1:5" ht="12.75">
      <c r="A69" s="9"/>
      <c r="B69" s="40"/>
      <c r="C69" s="40"/>
      <c r="D69" s="38"/>
      <c r="E69" s="38"/>
    </row>
    <row r="70" spans="1:5" ht="12.75">
      <c r="A70" s="9"/>
      <c r="B70" s="40"/>
      <c r="C70" s="40"/>
      <c r="D70" s="38"/>
      <c r="E70" s="38"/>
    </row>
    <row r="71" spans="1:5" ht="12.75">
      <c r="A71" s="9"/>
      <c r="B71" s="40"/>
      <c r="C71" s="40"/>
      <c r="D71" s="38"/>
      <c r="E71" s="38"/>
    </row>
    <row r="72" spans="1:5" ht="12.75">
      <c r="A72" s="9"/>
      <c r="B72" s="40"/>
      <c r="C72" s="40"/>
      <c r="D72" s="38"/>
      <c r="E72" s="38"/>
    </row>
    <row r="73" spans="1:5" ht="12.75">
      <c r="A73" s="9"/>
      <c r="B73" s="40"/>
      <c r="C73" s="40"/>
      <c r="D73" s="38"/>
      <c r="E73" s="38"/>
    </row>
    <row r="74" spans="1:5" ht="12.75">
      <c r="A74" s="9"/>
      <c r="B74" s="40"/>
      <c r="C74" s="40"/>
      <c r="D74" s="38"/>
      <c r="E74" s="38"/>
    </row>
    <row r="75" spans="1:5" ht="12.75">
      <c r="A75" s="9"/>
      <c r="B75" s="40"/>
      <c r="C75" s="40"/>
      <c r="D75" s="38"/>
      <c r="E75" s="38"/>
    </row>
    <row r="76" spans="1:5" ht="12.75">
      <c r="A76" s="9"/>
      <c r="B76" s="40"/>
      <c r="C76" s="40"/>
      <c r="D76" s="38"/>
      <c r="E76" s="38"/>
    </row>
    <row r="77" spans="2:5" ht="12.75">
      <c r="B77" s="32"/>
      <c r="C77" s="32"/>
      <c r="D77" s="32"/>
      <c r="E77" s="34"/>
    </row>
    <row r="78" spans="2:5" ht="12.75">
      <c r="B78" s="32"/>
      <c r="C78" s="32"/>
      <c r="D78" s="32"/>
      <c r="E78" s="34"/>
    </row>
    <row r="79" spans="2:5" ht="12.75">
      <c r="B79" s="32"/>
      <c r="C79" s="32"/>
      <c r="D79" s="32"/>
      <c r="E79" s="34"/>
    </row>
    <row r="80" spans="2:5" ht="12.75">
      <c r="B80" s="32"/>
      <c r="C80" s="32"/>
      <c r="D80" s="32"/>
      <c r="E80" s="34"/>
    </row>
    <row r="81" spans="2:5" ht="12.75">
      <c r="B81" s="32"/>
      <c r="C81" s="32"/>
      <c r="D81" s="32"/>
      <c r="E81" s="34"/>
    </row>
    <row r="82" spans="2:5" ht="12.75">
      <c r="B82" s="32"/>
      <c r="C82" s="32"/>
      <c r="D82" s="32"/>
      <c r="E82" s="34"/>
    </row>
    <row r="83" spans="2:5" ht="12.75">
      <c r="B83" s="32"/>
      <c r="C83" s="32"/>
      <c r="D83" s="32"/>
      <c r="E83" s="34"/>
    </row>
    <row r="84" spans="2:5" ht="12.75">
      <c r="B84" s="32"/>
      <c r="C84" s="32"/>
      <c r="D84" s="32"/>
      <c r="E84" s="34"/>
    </row>
    <row r="85" spans="2:5" ht="12.75">
      <c r="B85" s="32"/>
      <c r="C85" s="32"/>
      <c r="D85" s="32"/>
      <c r="E85" s="34"/>
    </row>
    <row r="86" spans="2:5" ht="12.75">
      <c r="B86" s="32"/>
      <c r="C86" s="32"/>
      <c r="D86" s="32"/>
      <c r="E86" s="34"/>
    </row>
    <row r="87" spans="2:5" ht="12.75">
      <c r="B87" s="32"/>
      <c r="C87" s="32"/>
      <c r="D87" s="32"/>
      <c r="E87" s="34"/>
    </row>
    <row r="88" spans="2:5" ht="12.75">
      <c r="B88" s="32"/>
      <c r="C88" s="32"/>
      <c r="D88" s="32"/>
      <c r="E88" s="34"/>
    </row>
    <row r="89" spans="2:5" ht="12.75">
      <c r="B89" s="32"/>
      <c r="C89" s="32"/>
      <c r="D89" s="32"/>
      <c r="E89" s="34"/>
    </row>
    <row r="90" spans="2:5" ht="12.75">
      <c r="B90" s="32"/>
      <c r="C90" s="32"/>
      <c r="D90" s="32"/>
      <c r="E90" s="34"/>
    </row>
    <row r="91" spans="2:5" ht="12.75">
      <c r="B91" s="32"/>
      <c r="C91" s="32"/>
      <c r="D91" s="32"/>
      <c r="E91" s="34"/>
    </row>
    <row r="92" spans="2:5" ht="12.75">
      <c r="B92" s="32"/>
      <c r="C92" s="32"/>
      <c r="D92" s="32"/>
      <c r="E92" s="34"/>
    </row>
    <row r="93" spans="2:5" ht="12.75">
      <c r="B93" s="32"/>
      <c r="C93" s="32"/>
      <c r="D93" s="32"/>
      <c r="E93" s="34"/>
    </row>
    <row r="94" spans="2:5" ht="12.75">
      <c r="B94" s="32"/>
      <c r="C94" s="32"/>
      <c r="D94" s="32"/>
      <c r="E94" s="34"/>
    </row>
    <row r="95" spans="2:5" ht="12.75">
      <c r="B95" s="32"/>
      <c r="C95" s="32"/>
      <c r="D95" s="32"/>
      <c r="E95" s="34"/>
    </row>
    <row r="96" spans="3:5" ht="12.75">
      <c r="C96" s="32"/>
      <c r="D96" s="32"/>
      <c r="E96" s="34"/>
    </row>
    <row r="97" spans="3:5" ht="12.75">
      <c r="C97" s="32"/>
      <c r="D97" s="32"/>
      <c r="E97" s="34"/>
    </row>
    <row r="98" spans="3:5" ht="12.75">
      <c r="C98" s="32"/>
      <c r="D98" s="32"/>
      <c r="E98" s="34"/>
    </row>
    <row r="99" spans="3:5" ht="12.75">
      <c r="C99" s="32"/>
      <c r="D99" s="32"/>
      <c r="E99" s="34"/>
    </row>
    <row r="100" spans="3:5" ht="12.75">
      <c r="C100" s="32"/>
      <c r="D100" s="32"/>
      <c r="E100" s="34"/>
    </row>
    <row r="101" spans="3:5" ht="12.75">
      <c r="C101" s="32"/>
      <c r="D101" s="32"/>
      <c r="E101" s="34"/>
    </row>
    <row r="102" spans="3:5" ht="12.75">
      <c r="C102" s="32"/>
      <c r="D102" s="32"/>
      <c r="E102" s="34"/>
    </row>
    <row r="103" spans="3:5" ht="12.75">
      <c r="C103" s="32"/>
      <c r="D103" s="32"/>
      <c r="E103" s="34"/>
    </row>
    <row r="104" spans="3:5" ht="12.75">
      <c r="C104" s="32"/>
      <c r="D104" s="32"/>
      <c r="E104" s="34"/>
    </row>
    <row r="105" ht="12.75">
      <c r="E105" s="34"/>
    </row>
    <row r="106" ht="12.75">
      <c r="E106" s="34"/>
    </row>
  </sheetData>
  <sheetProtection/>
  <mergeCells count="8">
    <mergeCell ref="G15:J15"/>
    <mergeCell ref="G16:J16"/>
    <mergeCell ref="A7:J8"/>
    <mergeCell ref="A9:J13"/>
    <mergeCell ref="A66:E66"/>
    <mergeCell ref="B15:E15"/>
    <mergeCell ref="A16:A17"/>
    <mergeCell ref="B16:E16"/>
  </mergeCell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A75"/>
  <sheetViews>
    <sheetView zoomScale="90" zoomScaleNormal="90" zoomScalePageLayoutView="0" workbookViewId="0" topLeftCell="A29">
      <selection activeCell="A56" sqref="A56:I56"/>
    </sheetView>
  </sheetViews>
  <sheetFormatPr defaultColWidth="11.421875" defaultRowHeight="12.75"/>
  <cols>
    <col min="1" max="1" width="38.8515625" style="19" customWidth="1"/>
    <col min="2" max="2" width="16.421875" style="19" customWidth="1"/>
    <col min="3" max="3" width="16.57421875" style="19" bestFit="1" customWidth="1"/>
    <col min="4" max="5" width="13.8515625" style="19" bestFit="1" customWidth="1"/>
    <col min="6" max="6" width="16.421875" style="19" customWidth="1"/>
    <col min="7" max="7" width="16.57421875" style="19" bestFit="1" customWidth="1"/>
    <col min="8" max="9" width="13.8515625" style="19" bestFit="1" customWidth="1"/>
    <col min="10" max="10" width="11.421875" style="19" customWidth="1"/>
    <col min="11" max="18" width="3.57421875" style="19" customWidth="1"/>
    <col min="19" max="16384" width="11.421875" style="19" customWidth="1"/>
  </cols>
  <sheetData>
    <row r="1" spans="5:9" ht="12.75" customHeight="1">
      <c r="E1" s="107"/>
      <c r="F1" s="108"/>
      <c r="G1" s="108"/>
      <c r="H1" s="108"/>
      <c r="I1" s="108"/>
    </row>
    <row r="2" spans="5:9" ht="12.75">
      <c r="E2" s="108"/>
      <c r="F2" s="108"/>
      <c r="G2" s="108"/>
      <c r="H2" s="108"/>
      <c r="I2" s="108"/>
    </row>
    <row r="3" spans="5:9" ht="12.75">
      <c r="E3" s="108"/>
      <c r="F3" s="108"/>
      <c r="G3" s="108"/>
      <c r="H3" s="108"/>
      <c r="I3" s="108"/>
    </row>
    <row r="4" spans="5:9" ht="12.75">
      <c r="E4" s="108"/>
      <c r="F4" s="108"/>
      <c r="G4" s="108"/>
      <c r="H4" s="108"/>
      <c r="I4" s="108"/>
    </row>
    <row r="5" spans="5:9" s="81" customFormat="1" ht="12.75">
      <c r="E5" s="108"/>
      <c r="F5" s="108"/>
      <c r="G5" s="108"/>
      <c r="H5" s="108"/>
      <c r="I5" s="108"/>
    </row>
    <row r="6" spans="5:9" s="81" customFormat="1" ht="12.75">
      <c r="E6" s="108"/>
      <c r="F6" s="108"/>
      <c r="G6" s="108"/>
      <c r="H6" s="108"/>
      <c r="I6" s="108"/>
    </row>
    <row r="7" spans="1:9" ht="20.25" customHeight="1">
      <c r="A7" s="387" t="s">
        <v>50</v>
      </c>
      <c r="B7" s="387"/>
      <c r="C7" s="387"/>
      <c r="D7" s="387"/>
      <c r="E7" s="387"/>
      <c r="F7" s="387"/>
      <c r="G7" s="387"/>
      <c r="H7" s="387"/>
      <c r="I7" s="387"/>
    </row>
    <row r="8" spans="1:9" ht="20.25" customHeight="1">
      <c r="A8" s="387"/>
      <c r="B8" s="387"/>
      <c r="C8" s="387"/>
      <c r="D8" s="387"/>
      <c r="E8" s="387"/>
      <c r="F8" s="387"/>
      <c r="G8" s="387"/>
      <c r="H8" s="387"/>
      <c r="I8" s="387"/>
    </row>
    <row r="9" spans="1:9" s="81" customFormat="1" ht="12.75" customHeight="1">
      <c r="A9" s="388" t="s">
        <v>145</v>
      </c>
      <c r="B9" s="388"/>
      <c r="C9" s="388"/>
      <c r="D9" s="388"/>
      <c r="E9" s="388"/>
      <c r="F9" s="388"/>
      <c r="G9" s="388"/>
      <c r="H9" s="388"/>
      <c r="I9" s="388"/>
    </row>
    <row r="10" spans="1:9" s="81" customFormat="1" ht="12.75">
      <c r="A10" s="388"/>
      <c r="B10" s="388"/>
      <c r="C10" s="388"/>
      <c r="D10" s="388"/>
      <c r="E10" s="388"/>
      <c r="F10" s="388"/>
      <c r="G10" s="388"/>
      <c r="H10" s="388"/>
      <c r="I10" s="388"/>
    </row>
    <row r="11" spans="1:9" s="81" customFormat="1" ht="12.75">
      <c r="A11" s="388"/>
      <c r="B11" s="388"/>
      <c r="C11" s="388"/>
      <c r="D11" s="388"/>
      <c r="E11" s="388"/>
      <c r="F11" s="388"/>
      <c r="G11" s="388"/>
      <c r="H11" s="388"/>
      <c r="I11" s="388"/>
    </row>
    <row r="12" spans="1:9" s="81" customFormat="1" ht="12.75">
      <c r="A12" s="388"/>
      <c r="B12" s="388"/>
      <c r="C12" s="388"/>
      <c r="D12" s="388"/>
      <c r="E12" s="388"/>
      <c r="F12" s="388"/>
      <c r="G12" s="388"/>
      <c r="H12" s="388"/>
      <c r="I12" s="388"/>
    </row>
    <row r="13" spans="1:9" s="81" customFormat="1" ht="12.75">
      <c r="A13" s="388"/>
      <c r="B13" s="388"/>
      <c r="C13" s="388"/>
      <c r="D13" s="388"/>
      <c r="E13" s="388"/>
      <c r="F13" s="388"/>
      <c r="G13" s="388"/>
      <c r="H13" s="388"/>
      <c r="I13" s="388"/>
    </row>
    <row r="14" spans="1:9" ht="14.25" thickBot="1">
      <c r="A14" s="213"/>
      <c r="B14" s="214"/>
      <c r="C14" s="214"/>
      <c r="D14" s="214"/>
      <c r="E14" s="214"/>
      <c r="F14" s="214"/>
      <c r="G14" s="214"/>
      <c r="H14" s="214"/>
      <c r="I14" s="214"/>
    </row>
    <row r="15" spans="1:9" s="25" customFormat="1" ht="13.5" thickBot="1">
      <c r="A15" s="424" t="s">
        <v>42</v>
      </c>
      <c r="B15" s="411" t="s">
        <v>128</v>
      </c>
      <c r="C15" s="409"/>
      <c r="D15" s="409"/>
      <c r="E15" s="409"/>
      <c r="F15" s="409" t="s">
        <v>132</v>
      </c>
      <c r="G15" s="409"/>
      <c r="H15" s="409"/>
      <c r="I15" s="409"/>
    </row>
    <row r="16" spans="1:9" s="25" customFormat="1" ht="13.5" thickBot="1">
      <c r="A16" s="425"/>
      <c r="B16" s="411" t="s">
        <v>7</v>
      </c>
      <c r="C16" s="411"/>
      <c r="D16" s="411"/>
      <c r="E16" s="411"/>
      <c r="F16" s="411" t="s">
        <v>7</v>
      </c>
      <c r="G16" s="411"/>
      <c r="H16" s="411"/>
      <c r="I16" s="411"/>
    </row>
    <row r="17" spans="1:9" s="25" customFormat="1" ht="12.75">
      <c r="A17" s="425"/>
      <c r="B17" s="410" t="s">
        <v>16</v>
      </c>
      <c r="C17" s="410" t="s">
        <v>54</v>
      </c>
      <c r="D17" s="410" t="s">
        <v>17</v>
      </c>
      <c r="E17" s="410" t="s">
        <v>18</v>
      </c>
      <c r="F17" s="410" t="s">
        <v>16</v>
      </c>
      <c r="G17" s="410" t="s">
        <v>54</v>
      </c>
      <c r="H17" s="410" t="s">
        <v>17</v>
      </c>
      <c r="I17" s="410" t="s">
        <v>18</v>
      </c>
    </row>
    <row r="18" spans="1:9" s="25" customFormat="1" ht="13.5" thickBot="1">
      <c r="A18" s="426"/>
      <c r="B18" s="409"/>
      <c r="C18" s="409" t="s">
        <v>12</v>
      </c>
      <c r="D18" s="409" t="s">
        <v>17</v>
      </c>
      <c r="E18" s="409" t="s">
        <v>18</v>
      </c>
      <c r="F18" s="409" t="s">
        <v>16</v>
      </c>
      <c r="G18" s="409" t="s">
        <v>12</v>
      </c>
      <c r="H18" s="409" t="s">
        <v>17</v>
      </c>
      <c r="I18" s="409" t="s">
        <v>18</v>
      </c>
    </row>
    <row r="19" spans="1:27" ht="13.5">
      <c r="A19" s="215" t="s">
        <v>1</v>
      </c>
      <c r="B19" s="288">
        <v>411627.9879856294</v>
      </c>
      <c r="C19" s="288">
        <v>2201183.8194695143</v>
      </c>
      <c r="D19" s="288">
        <v>48326.67808063601</v>
      </c>
      <c r="E19" s="288">
        <v>24925.75469453198</v>
      </c>
      <c r="F19" s="288">
        <v>379497.6049479428</v>
      </c>
      <c r="G19" s="288">
        <v>2510908.000252157</v>
      </c>
      <c r="H19" s="288">
        <v>47133.46760322996</v>
      </c>
      <c r="I19" s="288">
        <v>41097.469765030975</v>
      </c>
      <c r="T19" s="47"/>
      <c r="U19" s="47"/>
      <c r="V19" s="47"/>
      <c r="W19" s="47"/>
      <c r="X19" s="47"/>
      <c r="Y19" s="47"/>
      <c r="Z19" s="47"/>
      <c r="AA19" s="47"/>
    </row>
    <row r="20" spans="1:27" s="25" customFormat="1" ht="13.5">
      <c r="A20" s="216" t="s">
        <v>75</v>
      </c>
      <c r="B20" s="289">
        <v>144133.9177799999</v>
      </c>
      <c r="C20" s="289">
        <v>778125.8437679572</v>
      </c>
      <c r="D20" s="289">
        <v>10285.12173</v>
      </c>
      <c r="E20" s="289">
        <v>0</v>
      </c>
      <c r="F20" s="289">
        <v>162877.91583900005</v>
      </c>
      <c r="G20" s="289">
        <v>920149.3521117191</v>
      </c>
      <c r="H20" s="289">
        <v>10515.906220000003</v>
      </c>
      <c r="I20" s="289">
        <v>0</v>
      </c>
      <c r="T20" s="95"/>
      <c r="U20" s="95"/>
      <c r="V20" s="95"/>
      <c r="W20" s="95"/>
      <c r="X20" s="95"/>
      <c r="Y20" s="95"/>
      <c r="Z20" s="95"/>
      <c r="AA20" s="95"/>
    </row>
    <row r="21" spans="1:27" s="25" customFormat="1" ht="13.5">
      <c r="A21" s="217" t="s">
        <v>76</v>
      </c>
      <c r="B21" s="288">
        <v>267494.0702056295</v>
      </c>
      <c r="C21" s="288">
        <v>1423057.9757015572</v>
      </c>
      <c r="D21" s="288">
        <v>38041.55635063601</v>
      </c>
      <c r="E21" s="288">
        <v>24925.75469453198</v>
      </c>
      <c r="F21" s="288">
        <v>216619.68910894272</v>
      </c>
      <c r="G21" s="288">
        <v>1590758.648140438</v>
      </c>
      <c r="H21" s="288">
        <v>36617.56138322996</v>
      </c>
      <c r="I21" s="288">
        <v>41097.469765030975</v>
      </c>
      <c r="T21" s="95"/>
      <c r="U21" s="95"/>
      <c r="V21" s="95"/>
      <c r="W21" s="95"/>
      <c r="X21" s="95"/>
      <c r="Y21" s="95"/>
      <c r="Z21" s="95"/>
      <c r="AA21" s="95"/>
    </row>
    <row r="22" spans="1:27" ht="13.5">
      <c r="A22" s="218" t="s">
        <v>174</v>
      </c>
      <c r="B22" s="287">
        <v>69714.40781000002</v>
      </c>
      <c r="C22" s="287">
        <v>86229.52621000003</v>
      </c>
      <c r="D22" s="287">
        <v>25.144980000000004</v>
      </c>
      <c r="E22" s="287">
        <v>295.04962</v>
      </c>
      <c r="F22" s="287">
        <v>51829.27621000001</v>
      </c>
      <c r="G22" s="287">
        <v>44076.38836999999</v>
      </c>
      <c r="H22" s="287">
        <v>605.8179900000001</v>
      </c>
      <c r="I22" s="287">
        <v>716.19801</v>
      </c>
      <c r="T22" s="47"/>
      <c r="U22" s="47"/>
      <c r="V22" s="47"/>
      <c r="W22" s="47"/>
      <c r="X22" s="47"/>
      <c r="Y22" s="47"/>
      <c r="Z22" s="47"/>
      <c r="AA22" s="47"/>
    </row>
    <row r="23" spans="1:27" ht="13.5">
      <c r="A23" s="219" t="s">
        <v>183</v>
      </c>
      <c r="B23" s="290">
        <v>15683.363909999996</v>
      </c>
      <c r="C23" s="290">
        <v>332295.36530000024</v>
      </c>
      <c r="D23" s="290">
        <v>2994.41912</v>
      </c>
      <c r="E23" s="290">
        <v>2856.99066</v>
      </c>
      <c r="F23" s="290">
        <v>15560.865560000006</v>
      </c>
      <c r="G23" s="290">
        <v>433421.07162999985</v>
      </c>
      <c r="H23" s="290">
        <v>5364.18521</v>
      </c>
      <c r="I23" s="290">
        <v>3047.967959999999</v>
      </c>
      <c r="T23" s="47"/>
      <c r="U23" s="47"/>
      <c r="V23" s="47"/>
      <c r="W23" s="47"/>
      <c r="X23" s="47"/>
      <c r="Y23" s="47"/>
      <c r="Z23" s="47"/>
      <c r="AA23" s="47"/>
    </row>
    <row r="24" spans="1:27" ht="13.5">
      <c r="A24" s="218" t="s">
        <v>158</v>
      </c>
      <c r="B24" s="287">
        <v>23057.13097</v>
      </c>
      <c r="C24" s="287">
        <v>160476.54690000025</v>
      </c>
      <c r="D24" s="287">
        <v>2851.1375900000003</v>
      </c>
      <c r="E24" s="287">
        <v>2823.7659800000006</v>
      </c>
      <c r="F24" s="287">
        <v>21429.578230000006</v>
      </c>
      <c r="G24" s="287">
        <v>122055.85045000009</v>
      </c>
      <c r="H24" s="287">
        <v>3245.6046399999987</v>
      </c>
      <c r="I24" s="287">
        <v>6136.4648099999995</v>
      </c>
      <c r="T24" s="47"/>
      <c r="U24" s="47"/>
      <c r="V24" s="47"/>
      <c r="W24" s="47"/>
      <c r="X24" s="47"/>
      <c r="Y24" s="47"/>
      <c r="Z24" s="47"/>
      <c r="AA24" s="47"/>
    </row>
    <row r="25" spans="1:27" ht="13.5">
      <c r="A25" s="219" t="s">
        <v>156</v>
      </c>
      <c r="B25" s="290">
        <v>10960.031579999999</v>
      </c>
      <c r="C25" s="290">
        <v>23433.127200000003</v>
      </c>
      <c r="D25" s="290">
        <v>247.42251</v>
      </c>
      <c r="E25" s="290">
        <v>49.54499</v>
      </c>
      <c r="F25" s="290">
        <v>9441.61047</v>
      </c>
      <c r="G25" s="290">
        <v>21491.61564</v>
      </c>
      <c r="H25" s="290">
        <v>243.63376999999994</v>
      </c>
      <c r="I25" s="290">
        <v>64.38508</v>
      </c>
      <c r="T25" s="47"/>
      <c r="U25" s="47"/>
      <c r="V25" s="47"/>
      <c r="W25" s="47"/>
      <c r="X25" s="47"/>
      <c r="Y25" s="47"/>
      <c r="Z25" s="47"/>
      <c r="AA25" s="47"/>
    </row>
    <row r="26" spans="1:27" ht="13.5">
      <c r="A26" s="218" t="s">
        <v>169</v>
      </c>
      <c r="B26" s="287">
        <v>5948.87644</v>
      </c>
      <c r="C26" s="287">
        <v>36658.561329999946</v>
      </c>
      <c r="D26" s="287">
        <v>2190.99637</v>
      </c>
      <c r="E26" s="287">
        <v>1613.30688</v>
      </c>
      <c r="F26" s="287">
        <v>11304.030399999998</v>
      </c>
      <c r="G26" s="287">
        <v>36978.68005999999</v>
      </c>
      <c r="H26" s="287">
        <v>1733.5909199999999</v>
      </c>
      <c r="I26" s="287">
        <v>1028.07572</v>
      </c>
      <c r="T26" s="47"/>
      <c r="U26" s="47"/>
      <c r="V26" s="47"/>
      <c r="W26" s="47"/>
      <c r="X26" s="47"/>
      <c r="Y26" s="47"/>
      <c r="Z26" s="47"/>
      <c r="AA26" s="47"/>
    </row>
    <row r="27" spans="1:27" ht="13.5">
      <c r="A27" s="219" t="s">
        <v>176</v>
      </c>
      <c r="B27" s="290">
        <v>30.15536</v>
      </c>
      <c r="C27" s="290">
        <v>21573.24563999998</v>
      </c>
      <c r="D27" s="290">
        <v>3215.932689999999</v>
      </c>
      <c r="E27" s="290">
        <v>0</v>
      </c>
      <c r="F27" s="290">
        <v>297.16409</v>
      </c>
      <c r="G27" s="290">
        <v>14832.113669999982</v>
      </c>
      <c r="H27" s="290">
        <v>0</v>
      </c>
      <c r="I27" s="290">
        <v>0</v>
      </c>
      <c r="T27" s="47"/>
      <c r="U27" s="47"/>
      <c r="V27" s="47"/>
      <c r="W27" s="47"/>
      <c r="X27" s="47"/>
      <c r="Y27" s="47"/>
      <c r="Z27" s="47"/>
      <c r="AA27" s="47"/>
    </row>
    <row r="28" spans="1:27" ht="13.5">
      <c r="A28" s="218" t="s">
        <v>153</v>
      </c>
      <c r="B28" s="287">
        <v>0</v>
      </c>
      <c r="C28" s="287">
        <v>32635.209649999997</v>
      </c>
      <c r="D28" s="287">
        <v>0</v>
      </c>
      <c r="E28" s="287">
        <v>0</v>
      </c>
      <c r="F28" s="287">
        <v>0</v>
      </c>
      <c r="G28" s="287">
        <v>55319.978770000016</v>
      </c>
      <c r="H28" s="287">
        <v>0</v>
      </c>
      <c r="I28" s="287">
        <v>0</v>
      </c>
      <c r="T28" s="47"/>
      <c r="U28" s="47"/>
      <c r="V28" s="47"/>
      <c r="W28" s="47"/>
      <c r="X28" s="47"/>
      <c r="Y28" s="47"/>
      <c r="Z28" s="47"/>
      <c r="AA28" s="47"/>
    </row>
    <row r="29" spans="1:27" ht="13.5">
      <c r="A29" s="219" t="s">
        <v>181</v>
      </c>
      <c r="B29" s="290">
        <v>455.1376600000001</v>
      </c>
      <c r="C29" s="290">
        <v>40339.059510000065</v>
      </c>
      <c r="D29" s="290">
        <v>1024.7566299999999</v>
      </c>
      <c r="E29" s="290">
        <v>2045.84791</v>
      </c>
      <c r="F29" s="290">
        <v>682.4128300000001</v>
      </c>
      <c r="G29" s="290">
        <v>53211.13954000007</v>
      </c>
      <c r="H29" s="290">
        <v>988.90039</v>
      </c>
      <c r="I29" s="290">
        <v>2426.8896399999994</v>
      </c>
      <c r="T29" s="47"/>
      <c r="U29" s="47"/>
      <c r="V29" s="47"/>
      <c r="W29" s="47"/>
      <c r="X29" s="47"/>
      <c r="Y29" s="47"/>
      <c r="Z29" s="47"/>
      <c r="AA29" s="47"/>
    </row>
    <row r="30" spans="1:27" ht="13.5">
      <c r="A30" s="218" t="s">
        <v>157</v>
      </c>
      <c r="B30" s="287">
        <v>6617.258870000001</v>
      </c>
      <c r="C30" s="287">
        <v>1920.1062199999997</v>
      </c>
      <c r="D30" s="287">
        <v>0</v>
      </c>
      <c r="E30" s="287">
        <v>0</v>
      </c>
      <c r="F30" s="287">
        <v>9883.46259</v>
      </c>
      <c r="G30" s="287">
        <v>3430.6016599999994</v>
      </c>
      <c r="H30" s="287">
        <v>60.20888</v>
      </c>
      <c r="I30" s="287">
        <v>17.712</v>
      </c>
      <c r="T30" s="47"/>
      <c r="U30" s="47"/>
      <c r="V30" s="47"/>
      <c r="W30" s="47"/>
      <c r="X30" s="47"/>
      <c r="Y30" s="47"/>
      <c r="Z30" s="47"/>
      <c r="AA30" s="47"/>
    </row>
    <row r="31" spans="1:27" ht="13.5">
      <c r="A31" s="219" t="s">
        <v>155</v>
      </c>
      <c r="B31" s="290">
        <v>1449.4058</v>
      </c>
      <c r="C31" s="290">
        <v>22784.07029</v>
      </c>
      <c r="D31" s="290">
        <v>2460.8754</v>
      </c>
      <c r="E31" s="290">
        <v>50.69135</v>
      </c>
      <c r="F31" s="290">
        <v>2168.3684399999997</v>
      </c>
      <c r="G31" s="290">
        <v>23602.744210000004</v>
      </c>
      <c r="H31" s="290">
        <v>4.856920000000001</v>
      </c>
      <c r="I31" s="290">
        <v>0.09526000000000001</v>
      </c>
      <c r="T31" s="47"/>
      <c r="U31" s="47"/>
      <c r="V31" s="47"/>
      <c r="W31" s="47"/>
      <c r="X31" s="47"/>
      <c r="Y31" s="47"/>
      <c r="Z31" s="47"/>
      <c r="AA31" s="47"/>
    </row>
    <row r="32" spans="1:27" ht="13.5">
      <c r="A32" s="218" t="s">
        <v>161</v>
      </c>
      <c r="B32" s="287">
        <v>1362.5147</v>
      </c>
      <c r="C32" s="287">
        <v>23364.307319999985</v>
      </c>
      <c r="D32" s="287">
        <v>2174.51048</v>
      </c>
      <c r="E32" s="287">
        <v>42.29661</v>
      </c>
      <c r="F32" s="287">
        <v>982.46232</v>
      </c>
      <c r="G32" s="287">
        <v>25827.269470000032</v>
      </c>
      <c r="H32" s="287">
        <v>3143.07789</v>
      </c>
      <c r="I32" s="287">
        <v>47.3648</v>
      </c>
      <c r="T32" s="47"/>
      <c r="U32" s="47"/>
      <c r="V32" s="47"/>
      <c r="W32" s="47"/>
      <c r="X32" s="47"/>
      <c r="Y32" s="47"/>
      <c r="Z32" s="47"/>
      <c r="AA32" s="47"/>
    </row>
    <row r="33" spans="1:27" ht="13.5">
      <c r="A33" s="219" t="s">
        <v>164</v>
      </c>
      <c r="B33" s="290">
        <v>297.26034000000004</v>
      </c>
      <c r="C33" s="290">
        <v>1111.4909799999994</v>
      </c>
      <c r="D33" s="290">
        <v>0</v>
      </c>
      <c r="E33" s="290">
        <v>1793.5112700000002</v>
      </c>
      <c r="F33" s="290">
        <v>584.9744000000001</v>
      </c>
      <c r="G33" s="290">
        <v>1206.9514199999992</v>
      </c>
      <c r="H33" s="290">
        <v>0</v>
      </c>
      <c r="I33" s="290">
        <v>3179.2660200000005</v>
      </c>
      <c r="T33" s="47"/>
      <c r="U33" s="47"/>
      <c r="V33" s="47"/>
      <c r="W33" s="47"/>
      <c r="X33" s="47"/>
      <c r="Y33" s="47"/>
      <c r="Z33" s="47"/>
      <c r="AA33" s="47"/>
    </row>
    <row r="34" spans="1:27" ht="13.5">
      <c r="A34" s="218" t="s">
        <v>165</v>
      </c>
      <c r="B34" s="287">
        <v>66.37796</v>
      </c>
      <c r="C34" s="287">
        <v>10179.59759</v>
      </c>
      <c r="D34" s="287">
        <v>2427.17789</v>
      </c>
      <c r="E34" s="287">
        <v>0</v>
      </c>
      <c r="F34" s="287">
        <v>0</v>
      </c>
      <c r="G34" s="287">
        <v>18069.47595</v>
      </c>
      <c r="H34" s="287">
        <v>2620.26706</v>
      </c>
      <c r="I34" s="287">
        <v>3847.5658599999992</v>
      </c>
      <c r="T34" s="47"/>
      <c r="U34" s="47"/>
      <c r="V34" s="47"/>
      <c r="W34" s="47"/>
      <c r="X34" s="47"/>
      <c r="Y34" s="47"/>
      <c r="Z34" s="47"/>
      <c r="AA34" s="47"/>
    </row>
    <row r="35" spans="1:27" ht="13.5">
      <c r="A35" s="219" t="s">
        <v>151</v>
      </c>
      <c r="B35" s="290">
        <v>776.80217</v>
      </c>
      <c r="C35" s="290">
        <v>2805.271730000001</v>
      </c>
      <c r="D35" s="290">
        <v>8.29901</v>
      </c>
      <c r="E35" s="290">
        <v>0</v>
      </c>
      <c r="F35" s="290">
        <v>1350.9208600000002</v>
      </c>
      <c r="G35" s="290">
        <v>36026.11592000002</v>
      </c>
      <c r="H35" s="290">
        <v>30.47877</v>
      </c>
      <c r="I35" s="290">
        <v>3614.913740000001</v>
      </c>
      <c r="T35" s="47"/>
      <c r="U35" s="47"/>
      <c r="V35" s="47"/>
      <c r="W35" s="47"/>
      <c r="X35" s="47"/>
      <c r="Y35" s="47"/>
      <c r="Z35" s="47"/>
      <c r="AA35" s="47"/>
    </row>
    <row r="36" spans="1:27" ht="13.5">
      <c r="A36" s="218" t="s">
        <v>168</v>
      </c>
      <c r="B36" s="287">
        <v>1593.78208</v>
      </c>
      <c r="C36" s="287">
        <v>11912.890529999999</v>
      </c>
      <c r="D36" s="287">
        <v>115.45608</v>
      </c>
      <c r="E36" s="287">
        <v>292.5798</v>
      </c>
      <c r="F36" s="287">
        <v>9039.38067</v>
      </c>
      <c r="G36" s="287">
        <v>14496.816330000007</v>
      </c>
      <c r="H36" s="287">
        <v>812.58879</v>
      </c>
      <c r="I36" s="287">
        <v>6.24896</v>
      </c>
      <c r="T36" s="47"/>
      <c r="U36" s="47"/>
      <c r="V36" s="47"/>
      <c r="W36" s="47"/>
      <c r="X36" s="47"/>
      <c r="Y36" s="47"/>
      <c r="Z36" s="47"/>
      <c r="AA36" s="47"/>
    </row>
    <row r="37" spans="1:27" ht="13.5">
      <c r="A37" s="219" t="s">
        <v>172</v>
      </c>
      <c r="B37" s="290">
        <v>1749.56218</v>
      </c>
      <c r="C37" s="290">
        <v>11260.333070000004</v>
      </c>
      <c r="D37" s="290">
        <v>0</v>
      </c>
      <c r="E37" s="290">
        <v>177.12614</v>
      </c>
      <c r="F37" s="290">
        <v>2527.34365</v>
      </c>
      <c r="G37" s="290">
        <v>10116.752500000011</v>
      </c>
      <c r="H37" s="290">
        <v>0</v>
      </c>
      <c r="I37" s="290">
        <v>0.42719</v>
      </c>
      <c r="T37" s="47"/>
      <c r="U37" s="47"/>
      <c r="V37" s="47"/>
      <c r="W37" s="47"/>
      <c r="X37" s="47"/>
      <c r="Y37" s="47"/>
      <c r="Z37" s="47"/>
      <c r="AA37" s="47"/>
    </row>
    <row r="38" spans="1:27" ht="13.5">
      <c r="A38" s="218" t="s">
        <v>152</v>
      </c>
      <c r="B38" s="287">
        <v>4956.212259999999</v>
      </c>
      <c r="C38" s="287">
        <v>146008.5790199997</v>
      </c>
      <c r="D38" s="287">
        <v>1486.75569</v>
      </c>
      <c r="E38" s="287">
        <v>1045.96076</v>
      </c>
      <c r="F38" s="287">
        <v>5585.061849999999</v>
      </c>
      <c r="G38" s="287">
        <v>164247.57322000002</v>
      </c>
      <c r="H38" s="287">
        <v>83.71766</v>
      </c>
      <c r="I38" s="287">
        <v>1021.44617</v>
      </c>
      <c r="T38" s="47"/>
      <c r="U38" s="47"/>
      <c r="V38" s="47"/>
      <c r="W38" s="47"/>
      <c r="X38" s="47"/>
      <c r="Y38" s="47"/>
      <c r="Z38" s="47"/>
      <c r="AA38" s="47"/>
    </row>
    <row r="39" spans="1:27" ht="13.5">
      <c r="A39" s="219" t="s">
        <v>159</v>
      </c>
      <c r="B39" s="290">
        <v>11723.40967</v>
      </c>
      <c r="C39" s="290">
        <v>19573.644100000016</v>
      </c>
      <c r="D39" s="290">
        <v>219.41635</v>
      </c>
      <c r="E39" s="290">
        <v>216.46357000000006</v>
      </c>
      <c r="F39" s="290">
        <v>15934.663479999994</v>
      </c>
      <c r="G39" s="290">
        <v>22004.536120000008</v>
      </c>
      <c r="H39" s="290">
        <v>1197.0069199999998</v>
      </c>
      <c r="I39" s="290">
        <v>544.6664999999999</v>
      </c>
      <c r="T39" s="47"/>
      <c r="U39" s="47"/>
      <c r="V39" s="47"/>
      <c r="W39" s="47"/>
      <c r="X39" s="47"/>
      <c r="Y39" s="47"/>
      <c r="Z39" s="47"/>
      <c r="AA39" s="47"/>
    </row>
    <row r="40" spans="1:27" ht="13.5">
      <c r="A40" s="218" t="s">
        <v>180</v>
      </c>
      <c r="B40" s="287">
        <v>995.08891</v>
      </c>
      <c r="C40" s="287">
        <v>36905.92365</v>
      </c>
      <c r="D40" s="287">
        <v>7474.84765</v>
      </c>
      <c r="E40" s="287">
        <v>82.14107</v>
      </c>
      <c r="F40" s="287">
        <v>386.6539999999999</v>
      </c>
      <c r="G40" s="287">
        <v>36694.699170000014</v>
      </c>
      <c r="H40" s="287">
        <v>6724.730369999999</v>
      </c>
      <c r="I40" s="287">
        <v>1886.30899</v>
      </c>
      <c r="T40" s="47"/>
      <c r="U40" s="47"/>
      <c r="V40" s="47"/>
      <c r="W40" s="47"/>
      <c r="X40" s="47"/>
      <c r="Y40" s="47"/>
      <c r="Z40" s="47"/>
      <c r="AA40" s="47"/>
    </row>
    <row r="41" spans="1:27" ht="13.5">
      <c r="A41" s="219" t="s">
        <v>175</v>
      </c>
      <c r="B41" s="290">
        <v>1010.3002599999999</v>
      </c>
      <c r="C41" s="290">
        <v>22318.76096399898</v>
      </c>
      <c r="D41" s="290">
        <v>0</v>
      </c>
      <c r="E41" s="290">
        <v>0</v>
      </c>
      <c r="F41" s="290">
        <v>318.5351300379999</v>
      </c>
      <c r="G41" s="290">
        <v>46843.636619332</v>
      </c>
      <c r="H41" s="290">
        <v>100.774712264</v>
      </c>
      <c r="I41" s="290">
        <v>1067.29239681</v>
      </c>
      <c r="T41" s="47"/>
      <c r="U41" s="47"/>
      <c r="V41" s="47"/>
      <c r="W41" s="47"/>
      <c r="X41" s="47"/>
      <c r="Y41" s="47"/>
      <c r="Z41" s="47"/>
      <c r="AA41" s="47"/>
    </row>
    <row r="42" spans="1:27" ht="13.5">
      <c r="A42" s="218" t="s">
        <v>160</v>
      </c>
      <c r="B42" s="287">
        <v>9376.237475629</v>
      </c>
      <c r="C42" s="287">
        <v>86655.19178755805</v>
      </c>
      <c r="D42" s="287">
        <v>6331.154100636</v>
      </c>
      <c r="E42" s="287">
        <v>958.011284532</v>
      </c>
      <c r="F42" s="287">
        <v>14112.422598904981</v>
      </c>
      <c r="G42" s="287">
        <v>109391.08367110096</v>
      </c>
      <c r="H42" s="287">
        <v>4030.268270966</v>
      </c>
      <c r="I42" s="287">
        <v>1829.647198221</v>
      </c>
      <c r="L42" s="81"/>
      <c r="M42" s="81"/>
      <c r="N42" s="81"/>
      <c r="O42" s="81"/>
      <c r="P42" s="81"/>
      <c r="Q42" s="81"/>
      <c r="R42" s="81"/>
      <c r="S42" s="81"/>
      <c r="T42" s="47"/>
      <c r="U42" s="47"/>
      <c r="V42" s="47"/>
      <c r="W42" s="47"/>
      <c r="X42" s="47"/>
      <c r="Y42" s="47"/>
      <c r="Z42" s="47"/>
      <c r="AA42" s="47"/>
    </row>
    <row r="43" spans="1:27" ht="13.5">
      <c r="A43" s="219" t="s">
        <v>173</v>
      </c>
      <c r="B43" s="290">
        <v>18.60557</v>
      </c>
      <c r="C43" s="290">
        <v>6300.336899999999</v>
      </c>
      <c r="D43" s="290">
        <v>0</v>
      </c>
      <c r="E43" s="290">
        <v>0</v>
      </c>
      <c r="F43" s="290">
        <v>76.61717999999999</v>
      </c>
      <c r="G43" s="290">
        <v>5173.76158</v>
      </c>
      <c r="H43" s="290">
        <v>0</v>
      </c>
      <c r="I43" s="290">
        <v>0</v>
      </c>
      <c r="L43" s="81"/>
      <c r="M43" s="81"/>
      <c r="N43" s="81"/>
      <c r="O43" s="81"/>
      <c r="P43" s="81"/>
      <c r="Q43" s="81"/>
      <c r="R43" s="81"/>
      <c r="S43" s="81"/>
      <c r="T43" s="47"/>
      <c r="U43" s="47"/>
      <c r="V43" s="47"/>
      <c r="W43" s="47"/>
      <c r="X43" s="47"/>
      <c r="Y43" s="47"/>
      <c r="Z43" s="47"/>
      <c r="AA43" s="47"/>
    </row>
    <row r="44" spans="1:27" ht="13.5">
      <c r="A44" s="218" t="s">
        <v>179</v>
      </c>
      <c r="B44" s="287">
        <v>19317.525879999997</v>
      </c>
      <c r="C44" s="287">
        <v>35725.31947999996</v>
      </c>
      <c r="D44" s="287">
        <v>1136.7178600000022</v>
      </c>
      <c r="E44" s="287">
        <v>2.0595900000000005</v>
      </c>
      <c r="F44" s="287">
        <v>6621.254360000001</v>
      </c>
      <c r="G44" s="287">
        <v>35317.33251999999</v>
      </c>
      <c r="H44" s="287">
        <v>1702.7369300000003</v>
      </c>
      <c r="I44" s="287">
        <v>8.00471</v>
      </c>
      <c r="L44" s="81"/>
      <c r="M44" s="81"/>
      <c r="N44" s="81"/>
      <c r="O44" s="81"/>
      <c r="P44" s="81"/>
      <c r="Q44" s="81"/>
      <c r="R44" s="81"/>
      <c r="S44" s="81"/>
      <c r="T44" s="47"/>
      <c r="U44" s="47"/>
      <c r="V44" s="47"/>
      <c r="W44" s="47"/>
      <c r="X44" s="47"/>
      <c r="Y44" s="47"/>
      <c r="Z44" s="47"/>
      <c r="AA44" s="47"/>
    </row>
    <row r="45" spans="1:27" ht="13.5">
      <c r="A45" s="219" t="s">
        <v>150</v>
      </c>
      <c r="B45" s="290">
        <v>37367.86923000001</v>
      </c>
      <c r="C45" s="290">
        <v>67105.38168</v>
      </c>
      <c r="D45" s="290">
        <v>1049.8864099999998</v>
      </c>
      <c r="E45" s="290">
        <v>3184.06457</v>
      </c>
      <c r="F45" s="290">
        <v>6079.2007</v>
      </c>
      <c r="G45" s="290">
        <v>81735.66755999999</v>
      </c>
      <c r="H45" s="290">
        <v>541.3401900000001</v>
      </c>
      <c r="I45" s="290">
        <v>1690.34321</v>
      </c>
      <c r="L45" s="81"/>
      <c r="M45" s="81"/>
      <c r="N45" s="81"/>
      <c r="O45" s="81"/>
      <c r="P45" s="81"/>
      <c r="Q45" s="81"/>
      <c r="R45" s="81"/>
      <c r="S45" s="81"/>
      <c r="T45" s="47"/>
      <c r="U45" s="47"/>
      <c r="V45" s="47"/>
      <c r="W45" s="47"/>
      <c r="X45" s="47"/>
      <c r="Y45" s="47"/>
      <c r="Z45" s="47"/>
      <c r="AA45" s="47"/>
    </row>
    <row r="46" spans="1:27" s="81" customFormat="1" ht="13.5">
      <c r="A46" s="218" t="s">
        <v>171</v>
      </c>
      <c r="B46" s="287">
        <v>3018.80382</v>
      </c>
      <c r="C46" s="287">
        <v>5308.864730000001</v>
      </c>
      <c r="D46" s="287">
        <v>0</v>
      </c>
      <c r="E46" s="287">
        <v>382.62735000000004</v>
      </c>
      <c r="F46" s="287">
        <v>1751.69176</v>
      </c>
      <c r="G46" s="287">
        <v>7837.3090200000015</v>
      </c>
      <c r="H46" s="287">
        <v>0</v>
      </c>
      <c r="I46" s="287">
        <v>122.31437</v>
      </c>
      <c r="T46" s="47"/>
      <c r="U46" s="47"/>
      <c r="V46" s="47"/>
      <c r="W46" s="47"/>
      <c r="X46" s="47"/>
      <c r="Y46" s="47"/>
      <c r="Z46" s="47"/>
      <c r="AA46" s="47"/>
    </row>
    <row r="47" spans="1:27" s="81" customFormat="1" ht="13.5">
      <c r="A47" s="219" t="s">
        <v>154</v>
      </c>
      <c r="B47" s="290">
        <v>0</v>
      </c>
      <c r="C47" s="290">
        <v>21872.19184</v>
      </c>
      <c r="D47" s="290">
        <v>201.16254999999998</v>
      </c>
      <c r="E47" s="290">
        <v>3824.04703</v>
      </c>
      <c r="F47" s="290">
        <v>45.88219</v>
      </c>
      <c r="G47" s="290">
        <v>30010.995119999996</v>
      </c>
      <c r="H47" s="290">
        <v>41.249</v>
      </c>
      <c r="I47" s="290">
        <v>4544.998660000001</v>
      </c>
      <c r="T47" s="47"/>
      <c r="U47" s="47"/>
      <c r="V47" s="47"/>
      <c r="W47" s="47"/>
      <c r="X47" s="47"/>
      <c r="Y47" s="47"/>
      <c r="Z47" s="47"/>
      <c r="AA47" s="47"/>
    </row>
    <row r="48" spans="1:27" s="81" customFormat="1" ht="13.5">
      <c r="A48" s="218" t="s">
        <v>182</v>
      </c>
      <c r="B48" s="287">
        <v>356.54664999999994</v>
      </c>
      <c r="C48" s="287">
        <v>27598.612600000004</v>
      </c>
      <c r="D48" s="287">
        <v>11.528989999999999</v>
      </c>
      <c r="E48" s="287">
        <v>172.35639000000003</v>
      </c>
      <c r="F48" s="287">
        <v>384.62330000000003</v>
      </c>
      <c r="G48" s="287">
        <v>12567.31119</v>
      </c>
      <c r="H48" s="287">
        <v>2042.7075499999996</v>
      </c>
      <c r="I48" s="287">
        <v>352.75355</v>
      </c>
      <c r="T48" s="47"/>
      <c r="U48" s="47"/>
      <c r="V48" s="47"/>
      <c r="W48" s="47"/>
      <c r="X48" s="47"/>
      <c r="Y48" s="47"/>
      <c r="Z48" s="47"/>
      <c r="AA48" s="47"/>
    </row>
    <row r="49" spans="1:27" s="81" customFormat="1" ht="13.5">
      <c r="A49" s="219" t="s">
        <v>177</v>
      </c>
      <c r="B49" s="290">
        <v>33962.60958000001</v>
      </c>
      <c r="C49" s="290">
        <v>51286.74844000005</v>
      </c>
      <c r="D49" s="290">
        <v>364.72887999999995</v>
      </c>
      <c r="E49" s="290">
        <v>2947.194859999999</v>
      </c>
      <c r="F49" s="290">
        <v>25653.076790000043</v>
      </c>
      <c r="G49" s="290">
        <v>54213.648109999915</v>
      </c>
      <c r="H49" s="290">
        <v>1104.98119</v>
      </c>
      <c r="I49" s="290">
        <v>3076.2046199999995</v>
      </c>
      <c r="T49" s="47"/>
      <c r="U49" s="47"/>
      <c r="V49" s="47"/>
      <c r="W49" s="47"/>
      <c r="X49" s="47"/>
      <c r="Y49" s="47"/>
      <c r="Z49" s="47"/>
      <c r="AA49" s="47"/>
    </row>
    <row r="50" spans="1:27" s="81" customFormat="1" ht="13.5">
      <c r="A50" s="218" t="s">
        <v>162</v>
      </c>
      <c r="B50" s="287">
        <v>4358.3335099999995</v>
      </c>
      <c r="C50" s="287">
        <v>15063.40726</v>
      </c>
      <c r="D50" s="287">
        <v>0</v>
      </c>
      <c r="E50" s="287">
        <v>31.35</v>
      </c>
      <c r="F50" s="287">
        <v>891.68218</v>
      </c>
      <c r="G50" s="287">
        <v>11648.103009999997</v>
      </c>
      <c r="H50" s="287">
        <v>0</v>
      </c>
      <c r="I50" s="287">
        <v>0</v>
      </c>
      <c r="T50" s="47"/>
      <c r="U50" s="47"/>
      <c r="V50" s="47"/>
      <c r="W50" s="47"/>
      <c r="X50" s="47"/>
      <c r="Y50" s="47"/>
      <c r="Z50" s="47"/>
      <c r="AA50" s="47"/>
    </row>
    <row r="51" spans="1:27" s="81" customFormat="1" ht="13.5">
      <c r="A51" s="219" t="s">
        <v>163</v>
      </c>
      <c r="B51" s="290">
        <v>0</v>
      </c>
      <c r="C51" s="290">
        <v>13514.159229999985</v>
      </c>
      <c r="D51" s="290">
        <v>0</v>
      </c>
      <c r="E51" s="290">
        <v>12.23489</v>
      </c>
      <c r="F51" s="290">
        <v>43.95647</v>
      </c>
      <c r="G51" s="290">
        <v>20694.73480000001</v>
      </c>
      <c r="H51" s="290">
        <v>0</v>
      </c>
      <c r="I51" s="290">
        <v>13.704909999999998</v>
      </c>
      <c r="T51" s="47"/>
      <c r="U51" s="47"/>
      <c r="V51" s="47"/>
      <c r="W51" s="47"/>
      <c r="X51" s="47"/>
      <c r="Y51" s="47"/>
      <c r="Z51" s="47"/>
      <c r="AA51" s="47"/>
    </row>
    <row r="52" spans="1:27" s="81" customFormat="1" ht="13.5">
      <c r="A52" s="218" t="s">
        <v>166</v>
      </c>
      <c r="B52" s="287">
        <v>0</v>
      </c>
      <c r="C52" s="287">
        <v>0</v>
      </c>
      <c r="D52" s="287">
        <v>0</v>
      </c>
      <c r="E52" s="287">
        <v>0</v>
      </c>
      <c r="F52" s="287">
        <v>0</v>
      </c>
      <c r="G52" s="287">
        <v>772.289</v>
      </c>
      <c r="H52" s="287">
        <v>0</v>
      </c>
      <c r="I52" s="287">
        <v>0</v>
      </c>
      <c r="T52" s="47"/>
      <c r="U52" s="47"/>
      <c r="V52" s="47"/>
      <c r="W52" s="47"/>
      <c r="X52" s="47"/>
      <c r="Y52" s="47"/>
      <c r="Z52" s="47"/>
      <c r="AA52" s="47"/>
    </row>
    <row r="53" spans="1:27" s="81" customFormat="1" ht="13.5">
      <c r="A53" s="219" t="s">
        <v>170</v>
      </c>
      <c r="B53" s="290">
        <v>0</v>
      </c>
      <c r="C53" s="290">
        <v>168.44880000000003</v>
      </c>
      <c r="D53" s="290">
        <v>0</v>
      </c>
      <c r="E53" s="290">
        <v>15.704999999999998</v>
      </c>
      <c r="F53" s="290">
        <v>0</v>
      </c>
      <c r="G53" s="290">
        <v>464.0786300000001</v>
      </c>
      <c r="H53" s="290">
        <v>0</v>
      </c>
      <c r="I53" s="290">
        <v>3.0303299999999997</v>
      </c>
      <c r="T53" s="47"/>
      <c r="U53" s="47"/>
      <c r="V53" s="47"/>
      <c r="W53" s="47"/>
      <c r="X53" s="47"/>
      <c r="Y53" s="47"/>
      <c r="Z53" s="47"/>
      <c r="AA53" s="47"/>
    </row>
    <row r="54" spans="1:27" s="81" customFormat="1" ht="13.5">
      <c r="A54" s="218" t="s">
        <v>178</v>
      </c>
      <c r="B54" s="287">
        <v>1270.357559999999</v>
      </c>
      <c r="C54" s="287">
        <v>36986.891439999985</v>
      </c>
      <c r="D54" s="287">
        <v>1.26071</v>
      </c>
      <c r="E54" s="287">
        <v>0</v>
      </c>
      <c r="F54" s="287">
        <v>1454.7304899999997</v>
      </c>
      <c r="G54" s="287">
        <v>25626.665689999983</v>
      </c>
      <c r="H54" s="287">
        <v>82.69259999999998</v>
      </c>
      <c r="I54" s="287">
        <v>0</v>
      </c>
      <c r="T54" s="47"/>
      <c r="U54" s="47"/>
      <c r="V54" s="47"/>
      <c r="W54" s="47"/>
      <c r="X54" s="47"/>
      <c r="Y54" s="47"/>
      <c r="Z54" s="47"/>
      <c r="AA54" s="47"/>
    </row>
    <row r="55" spans="1:27" s="81" customFormat="1" ht="13.5">
      <c r="A55" s="219" t="s">
        <v>167</v>
      </c>
      <c r="B55" s="290">
        <v>0</v>
      </c>
      <c r="C55" s="290">
        <v>23.632500000000004</v>
      </c>
      <c r="D55" s="290">
        <v>8.93277</v>
      </c>
      <c r="E55" s="290">
        <v>2.10024</v>
      </c>
      <c r="F55" s="290">
        <v>197.70990999999998</v>
      </c>
      <c r="G55" s="290">
        <v>55.40578</v>
      </c>
      <c r="H55" s="290">
        <v>6.179869999999999</v>
      </c>
      <c r="I55" s="290">
        <v>803.1791000000002</v>
      </c>
      <c r="T55" s="47"/>
      <c r="U55" s="47"/>
      <c r="V55" s="47"/>
      <c r="W55" s="47"/>
      <c r="X55" s="47"/>
      <c r="Y55" s="47"/>
      <c r="Z55" s="47"/>
      <c r="AA55" s="47"/>
    </row>
    <row r="56" spans="1:27" s="81" customFormat="1" ht="13.5">
      <c r="A56" s="371" t="s">
        <v>120</v>
      </c>
      <c r="B56" s="372">
        <v>0.1020000004209578</v>
      </c>
      <c r="C56" s="372">
        <v>11663.17180999997</v>
      </c>
      <c r="D56" s="372">
        <v>19.035640000009153</v>
      </c>
      <c r="E56" s="372">
        <v>8.726879999980156</v>
      </c>
      <c r="F56" s="372">
        <v>0.07599999965168536</v>
      </c>
      <c r="G56" s="372">
        <v>11296.251740004867</v>
      </c>
      <c r="H56" s="372">
        <v>105.96488999995199</v>
      </c>
      <c r="I56" s="372">
        <v>0</v>
      </c>
      <c r="T56" s="47"/>
      <c r="U56" s="47"/>
      <c r="V56" s="47"/>
      <c r="W56" s="47"/>
      <c r="X56" s="47"/>
      <c r="Y56" s="47"/>
      <c r="Z56" s="47"/>
      <c r="AA56" s="47"/>
    </row>
    <row r="57" spans="1:9" s="81" customFormat="1" ht="12.75">
      <c r="A57" s="241" t="str">
        <f>+'Cuadro S.4'!A62</f>
        <v>Actualizado: 22 de abril de 2024</v>
      </c>
      <c r="B57" s="62"/>
      <c r="C57" s="62"/>
      <c r="D57" s="62"/>
      <c r="E57" s="91"/>
      <c r="F57" s="91"/>
      <c r="G57" s="91"/>
      <c r="H57" s="91"/>
      <c r="I57" s="91"/>
    </row>
    <row r="58" spans="1:9" s="81" customFormat="1" ht="12.75">
      <c r="A58" s="241" t="s">
        <v>70</v>
      </c>
      <c r="B58" s="62"/>
      <c r="C58" s="62"/>
      <c r="D58" s="62"/>
      <c r="E58" s="91"/>
      <c r="F58" s="91"/>
      <c r="G58" s="91"/>
      <c r="H58" s="91"/>
      <c r="I58" s="91"/>
    </row>
    <row r="59" spans="1:9" ht="12.75">
      <c r="A59" s="241" t="s">
        <v>71</v>
      </c>
      <c r="B59" s="56"/>
      <c r="C59" s="56"/>
      <c r="D59" s="56"/>
      <c r="E59" s="58"/>
      <c r="F59" s="58"/>
      <c r="G59" s="58"/>
      <c r="H59" s="58"/>
      <c r="I59" s="58"/>
    </row>
    <row r="60" spans="1:4" ht="12.75">
      <c r="A60" s="242" t="s">
        <v>38</v>
      </c>
      <c r="B60" s="91"/>
      <c r="C60" s="91"/>
      <c r="D60" s="91"/>
    </row>
    <row r="61" spans="1:4" ht="12.75">
      <c r="A61" s="242" t="s">
        <v>39</v>
      </c>
      <c r="B61" s="58"/>
      <c r="C61" s="58"/>
      <c r="D61" s="58"/>
    </row>
    <row r="62" spans="1:4" ht="12.75">
      <c r="A62" s="242"/>
      <c r="B62" s="81"/>
      <c r="C62" s="81"/>
      <c r="D62" s="81"/>
    </row>
    <row r="67" spans="1:4" ht="12.75">
      <c r="A67" s="241"/>
      <c r="B67" s="62"/>
      <c r="C67" s="62"/>
      <c r="D67" s="62"/>
    </row>
    <row r="68" spans="1:4" ht="12.75">
      <c r="A68" s="241"/>
      <c r="B68" s="56"/>
      <c r="C68" s="56"/>
      <c r="D68" s="56"/>
    </row>
    <row r="69" spans="1:4" ht="12.75">
      <c r="A69" s="242"/>
      <c r="B69" s="91"/>
      <c r="C69" s="91"/>
      <c r="D69" s="91"/>
    </row>
    <row r="70" spans="1:4" ht="12.75">
      <c r="A70" s="242"/>
      <c r="B70" s="58"/>
      <c r="C70" s="58"/>
      <c r="D70" s="58"/>
    </row>
    <row r="71" spans="1:4" ht="12.75">
      <c r="A71" s="94"/>
      <c r="B71" s="81"/>
      <c r="C71" s="81"/>
      <c r="D71" s="81"/>
    </row>
    <row r="72" spans="1:4" ht="12.75">
      <c r="A72" s="81"/>
      <c r="B72" s="81"/>
      <c r="C72" s="81"/>
      <c r="D72" s="81"/>
    </row>
    <row r="73" spans="1:4" ht="12.75">
      <c r="A73" s="81"/>
      <c r="B73" s="81"/>
      <c r="C73" s="81"/>
      <c r="D73" s="81"/>
    </row>
    <row r="74" spans="1:4" ht="12.75">
      <c r="A74" s="81"/>
      <c r="B74" s="81"/>
      <c r="C74" s="81"/>
      <c r="D74" s="81"/>
    </row>
    <row r="75" spans="1:4" ht="12.75">
      <c r="A75" s="81"/>
      <c r="B75" s="81"/>
      <c r="C75" s="81"/>
      <c r="D75" s="81"/>
    </row>
  </sheetData>
  <sheetProtection/>
  <mergeCells count="15">
    <mergeCell ref="A7:I8"/>
    <mergeCell ref="B17:B18"/>
    <mergeCell ref="C17:C18"/>
    <mergeCell ref="B16:E16"/>
    <mergeCell ref="F16:I16"/>
    <mergeCell ref="D17:D18"/>
    <mergeCell ref="A9:I13"/>
    <mergeCell ref="E17:E18"/>
    <mergeCell ref="F17:F18"/>
    <mergeCell ref="G17:G18"/>
    <mergeCell ref="H17:H18"/>
    <mergeCell ref="I17:I18"/>
    <mergeCell ref="A15:A18"/>
    <mergeCell ref="B15:E15"/>
    <mergeCell ref="F15:I15"/>
  </mergeCells>
  <printOptions horizontalCentered="1"/>
  <pageMargins left="0.75" right="0.75" top="1" bottom="1" header="0" footer="0"/>
  <pageSetup fitToHeight="1" fitToWidth="1"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Y49"/>
  <sheetViews>
    <sheetView zoomScale="77" zoomScaleNormal="77" zoomScalePageLayoutView="0" workbookViewId="0" topLeftCell="A28">
      <selection activeCell="J23" sqref="J23"/>
    </sheetView>
  </sheetViews>
  <sheetFormatPr defaultColWidth="11.421875" defaultRowHeight="12.75"/>
  <cols>
    <col min="1" max="1" width="13.00390625" style="41" customWidth="1"/>
    <col min="2" max="2" width="74.140625" style="68" bestFit="1" customWidth="1"/>
    <col min="3" max="3" width="15.140625" style="3" customWidth="1"/>
    <col min="4" max="4" width="16.57421875" style="3" bestFit="1" customWidth="1"/>
    <col min="5" max="5" width="11.57421875" style="73" bestFit="1" customWidth="1"/>
    <col min="6" max="6" width="12.7109375" style="73" bestFit="1" customWidth="1"/>
    <col min="7" max="7" width="13.28125" style="73" customWidth="1"/>
    <col min="8" max="8" width="2.421875" style="3" customWidth="1"/>
    <col min="9" max="9" width="12.57421875" style="51" bestFit="1" customWidth="1"/>
    <col min="10" max="10" width="13.28125" style="3" bestFit="1" customWidth="1"/>
    <col min="11" max="11" width="11.421875" style="3" customWidth="1"/>
    <col min="12" max="12" width="14.28125" style="3" customWidth="1"/>
    <col min="13" max="13" width="14.7109375" style="3" customWidth="1"/>
    <col min="14" max="16384" width="11.421875" style="3" customWidth="1"/>
  </cols>
  <sheetData>
    <row r="1" ht="12.75" customHeight="1">
      <c r="H1" s="105"/>
    </row>
    <row r="2" ht="12.75">
      <c r="H2" s="89"/>
    </row>
    <row r="3" ht="12.75">
      <c r="H3" s="89"/>
    </row>
    <row r="4" ht="12.75">
      <c r="H4" s="89"/>
    </row>
    <row r="5" ht="12.75">
      <c r="H5" s="89"/>
    </row>
    <row r="6" spans="1:13" ht="20.25" customHeight="1">
      <c r="A6" s="387" t="s">
        <v>50</v>
      </c>
      <c r="B6" s="387"/>
      <c r="C6" s="387"/>
      <c r="D6" s="387"/>
      <c r="E6" s="387"/>
      <c r="F6" s="387"/>
      <c r="G6" s="387"/>
      <c r="H6" s="387"/>
      <c r="I6" s="387"/>
      <c r="J6" s="387"/>
      <c r="K6" s="387"/>
      <c r="L6" s="387"/>
      <c r="M6" s="387"/>
    </row>
    <row r="7" spans="1:13" ht="20.25" customHeight="1">
      <c r="A7" s="387"/>
      <c r="B7" s="387"/>
      <c r="C7" s="387"/>
      <c r="D7" s="387"/>
      <c r="E7" s="387"/>
      <c r="F7" s="387"/>
      <c r="G7" s="387"/>
      <c r="H7" s="387"/>
      <c r="I7" s="387"/>
      <c r="J7" s="387"/>
      <c r="K7" s="387"/>
      <c r="L7" s="387"/>
      <c r="M7" s="387"/>
    </row>
    <row r="8" spans="1:13" s="13" customFormat="1" ht="14.25" customHeight="1">
      <c r="A8" s="388" t="s">
        <v>146</v>
      </c>
      <c r="B8" s="388"/>
      <c r="C8" s="388"/>
      <c r="D8" s="388"/>
      <c r="E8" s="388"/>
      <c r="F8" s="388"/>
      <c r="G8" s="388"/>
      <c r="H8" s="388"/>
      <c r="I8" s="388"/>
      <c r="J8" s="388"/>
      <c r="K8" s="388"/>
      <c r="L8" s="388"/>
      <c r="M8" s="388"/>
    </row>
    <row r="9" spans="1:13" s="13" customFormat="1" ht="13.5">
      <c r="A9" s="388"/>
      <c r="B9" s="388"/>
      <c r="C9" s="388"/>
      <c r="D9" s="388"/>
      <c r="E9" s="388"/>
      <c r="F9" s="388"/>
      <c r="G9" s="388"/>
      <c r="H9" s="388"/>
      <c r="I9" s="388"/>
      <c r="J9" s="388"/>
      <c r="K9" s="388"/>
      <c r="L9" s="388"/>
      <c r="M9" s="388"/>
    </row>
    <row r="10" spans="1:13" s="13" customFormat="1" ht="13.5">
      <c r="A10" s="388"/>
      <c r="B10" s="388"/>
      <c r="C10" s="388"/>
      <c r="D10" s="388"/>
      <c r="E10" s="388"/>
      <c r="F10" s="388"/>
      <c r="G10" s="388"/>
      <c r="H10" s="388"/>
      <c r="I10" s="388"/>
      <c r="J10" s="388"/>
      <c r="K10" s="388"/>
      <c r="L10" s="388"/>
      <c r="M10" s="388"/>
    </row>
    <row r="11" spans="1:13" s="13" customFormat="1" ht="13.5">
      <c r="A11" s="388"/>
      <c r="B11" s="388"/>
      <c r="C11" s="388"/>
      <c r="D11" s="388"/>
      <c r="E11" s="388"/>
      <c r="F11" s="388"/>
      <c r="G11" s="388"/>
      <c r="H11" s="388"/>
      <c r="I11" s="388"/>
      <c r="J11" s="388"/>
      <c r="K11" s="388"/>
      <c r="L11" s="388"/>
      <c r="M11" s="388"/>
    </row>
    <row r="12" spans="1:13" s="13" customFormat="1" ht="13.5">
      <c r="A12" s="388"/>
      <c r="B12" s="388"/>
      <c r="C12" s="388"/>
      <c r="D12" s="388"/>
      <c r="E12" s="388"/>
      <c r="F12" s="388"/>
      <c r="G12" s="388"/>
      <c r="H12" s="388"/>
      <c r="I12" s="388"/>
      <c r="J12" s="388"/>
      <c r="K12" s="388"/>
      <c r="L12" s="388"/>
      <c r="M12" s="388"/>
    </row>
    <row r="13" spans="1:9" s="13" customFormat="1" ht="15" thickBot="1">
      <c r="A13" s="222"/>
      <c r="B13" s="223"/>
      <c r="C13" s="215"/>
      <c r="D13" s="215"/>
      <c r="E13" s="220"/>
      <c r="F13" s="220"/>
      <c r="G13" s="224"/>
      <c r="H13" s="221"/>
      <c r="I13" s="52"/>
    </row>
    <row r="14" spans="1:13" s="13" customFormat="1" ht="15" thickBot="1">
      <c r="A14" s="270"/>
      <c r="B14" s="271"/>
      <c r="C14" s="389" t="s">
        <v>127</v>
      </c>
      <c r="D14" s="389"/>
      <c r="E14" s="389"/>
      <c r="F14" s="389"/>
      <c r="G14" s="389"/>
      <c r="H14" s="282"/>
      <c r="I14" s="389" t="s">
        <v>148</v>
      </c>
      <c r="J14" s="389"/>
      <c r="K14" s="389"/>
      <c r="L14" s="389"/>
      <c r="M14" s="389"/>
    </row>
    <row r="15" spans="1:13" s="14" customFormat="1" ht="12.75" customHeight="1" thickBot="1">
      <c r="A15" s="431" t="s">
        <v>31</v>
      </c>
      <c r="B15" s="431" t="s">
        <v>15</v>
      </c>
      <c r="C15" s="389" t="s">
        <v>7</v>
      </c>
      <c r="D15" s="389"/>
      <c r="E15" s="333"/>
      <c r="F15" s="333"/>
      <c r="G15" s="394" t="s">
        <v>131</v>
      </c>
      <c r="H15" s="225"/>
      <c r="I15" s="389" t="s">
        <v>7</v>
      </c>
      <c r="J15" s="389"/>
      <c r="K15" s="333"/>
      <c r="L15" s="333"/>
      <c r="M15" s="394" t="s">
        <v>131</v>
      </c>
    </row>
    <row r="16" spans="1:13" s="14" customFormat="1" ht="54" customHeight="1" thickBot="1">
      <c r="A16" s="432"/>
      <c r="B16" s="432"/>
      <c r="C16" s="332">
        <v>2023</v>
      </c>
      <c r="D16" s="332">
        <v>2024</v>
      </c>
      <c r="E16" s="182" t="s">
        <v>45</v>
      </c>
      <c r="F16" s="182" t="s">
        <v>46</v>
      </c>
      <c r="G16" s="395"/>
      <c r="H16" s="225"/>
      <c r="I16" s="332">
        <v>2023</v>
      </c>
      <c r="J16" s="332">
        <v>2024</v>
      </c>
      <c r="K16" s="182" t="s">
        <v>45</v>
      </c>
      <c r="L16" s="182" t="s">
        <v>46</v>
      </c>
      <c r="M16" s="395"/>
    </row>
    <row r="17" spans="1:25" s="7" customFormat="1" ht="13.5">
      <c r="A17" s="226"/>
      <c r="B17" s="175" t="s">
        <v>0</v>
      </c>
      <c r="C17" s="292">
        <v>2686064.2402303126</v>
      </c>
      <c r="D17" s="292">
        <v>2978636.542568355</v>
      </c>
      <c r="E17" s="232">
        <v>10.892230273426229</v>
      </c>
      <c r="F17" s="232"/>
      <c r="G17" s="232">
        <v>100</v>
      </c>
      <c r="H17" s="233"/>
      <c r="I17" s="292">
        <v>5319157.816732316</v>
      </c>
      <c r="J17" s="292">
        <v>5829801.545637257</v>
      </c>
      <c r="K17" s="232">
        <v>9.6000860756307</v>
      </c>
      <c r="L17" s="232"/>
      <c r="M17" s="232">
        <v>99.99999999999999</v>
      </c>
      <c r="N17" s="87"/>
      <c r="O17" s="87"/>
      <c r="P17" s="87"/>
      <c r="Q17" s="87"/>
      <c r="R17" s="87"/>
      <c r="S17" s="87"/>
      <c r="T17" s="87"/>
      <c r="U17" s="87"/>
      <c r="V17" s="87"/>
      <c r="W17" s="87"/>
      <c r="X17" s="87"/>
      <c r="Y17" s="87"/>
    </row>
    <row r="18" spans="1:13" s="11" customFormat="1" ht="12.75">
      <c r="A18" s="226"/>
      <c r="B18" s="227"/>
      <c r="C18" s="293"/>
      <c r="D18" s="293"/>
      <c r="E18" s="234"/>
      <c r="F18" s="234"/>
      <c r="G18" s="234"/>
      <c r="H18" s="235"/>
      <c r="I18" s="293"/>
      <c r="J18" s="293"/>
      <c r="K18" s="234"/>
      <c r="L18" s="234"/>
      <c r="M18" s="234"/>
    </row>
    <row r="19" spans="1:16" s="11" customFormat="1" ht="12.75">
      <c r="A19" s="427" t="s">
        <v>11</v>
      </c>
      <c r="B19" s="427"/>
      <c r="C19" s="294">
        <v>411627.98798562924</v>
      </c>
      <c r="D19" s="294">
        <v>379497.604947943</v>
      </c>
      <c r="E19" s="236">
        <v>-7.805684738523655</v>
      </c>
      <c r="F19" s="236">
        <v>-1.1961881833076062</v>
      </c>
      <c r="G19" s="236">
        <v>12.740648263877066</v>
      </c>
      <c r="H19" s="235"/>
      <c r="I19" s="294">
        <v>761986.3736301899</v>
      </c>
      <c r="J19" s="294">
        <v>694440.0349576427</v>
      </c>
      <c r="K19" s="236">
        <v>-8.864507425605106</v>
      </c>
      <c r="L19" s="236">
        <v>-1.2698690469395126</v>
      </c>
      <c r="M19" s="236">
        <v>11.91189836431616</v>
      </c>
      <c r="N19" s="87"/>
      <c r="O19" s="87"/>
      <c r="P19" s="87"/>
    </row>
    <row r="20" spans="1:16" s="6" customFormat="1" ht="35.25" customHeight="1">
      <c r="A20" s="228">
        <v>211</v>
      </c>
      <c r="B20" s="228" t="s">
        <v>213</v>
      </c>
      <c r="C20" s="293">
        <v>303103.0673749723</v>
      </c>
      <c r="D20" s="293">
        <v>275977.8284589729</v>
      </c>
      <c r="E20" s="234">
        <v>-8.949179944273677</v>
      </c>
      <c r="F20" s="234">
        <v>-1.0098507142805173</v>
      </c>
      <c r="G20" s="234">
        <v>9.265240136381617</v>
      </c>
      <c r="H20" s="235"/>
      <c r="I20" s="293">
        <v>592629.5438098395</v>
      </c>
      <c r="J20" s="293">
        <v>501765.14379121526</v>
      </c>
      <c r="K20" s="234">
        <v>-15.332411447880911</v>
      </c>
      <c r="L20" s="234">
        <v>-1.7082478683522948</v>
      </c>
      <c r="M20" s="234">
        <v>8.60689922055258</v>
      </c>
      <c r="N20" s="46"/>
      <c r="O20" s="46"/>
      <c r="P20" s="46"/>
    </row>
    <row r="21" spans="1:16" s="6" customFormat="1" ht="33" customHeight="1">
      <c r="A21" s="228">
        <v>221</v>
      </c>
      <c r="B21" s="228" t="s">
        <v>214</v>
      </c>
      <c r="C21" s="293">
        <v>94234.70293965188</v>
      </c>
      <c r="D21" s="293">
        <v>83491.62314332102</v>
      </c>
      <c r="E21" s="234">
        <v>-11.400343462865003</v>
      </c>
      <c r="F21" s="234">
        <v>-0.39995617511402887</v>
      </c>
      <c r="G21" s="234">
        <v>2.8030148005681035</v>
      </c>
      <c r="H21" s="235"/>
      <c r="I21" s="293">
        <v>138356.16512148647</v>
      </c>
      <c r="J21" s="293">
        <v>158940.0747593143</v>
      </c>
      <c r="K21" s="234">
        <v>14.877479163833218</v>
      </c>
      <c r="L21" s="234">
        <v>0.3869768551156283</v>
      </c>
      <c r="M21" s="234">
        <v>2.7263376551515273</v>
      </c>
      <c r="N21" s="46"/>
      <c r="O21" s="46"/>
      <c r="P21" s="46"/>
    </row>
    <row r="22" spans="1:16" s="6" customFormat="1" ht="36" customHeight="1">
      <c r="A22" s="228">
        <v>206</v>
      </c>
      <c r="B22" s="228" t="s">
        <v>215</v>
      </c>
      <c r="C22" s="293">
        <v>115.07191</v>
      </c>
      <c r="D22" s="293">
        <v>0</v>
      </c>
      <c r="E22" s="234">
        <v>-100</v>
      </c>
      <c r="F22" s="234">
        <v>-0.004284034174481744</v>
      </c>
      <c r="G22" s="378">
        <v>0</v>
      </c>
      <c r="H22" s="235"/>
      <c r="I22" s="293">
        <v>116.86684</v>
      </c>
      <c r="J22" s="293">
        <v>0</v>
      </c>
      <c r="K22" s="234">
        <v>-100</v>
      </c>
      <c r="L22" s="234">
        <v>-0.0021970929238530105</v>
      </c>
      <c r="M22" s="378">
        <v>0</v>
      </c>
      <c r="N22" s="46"/>
      <c r="O22" s="46"/>
      <c r="P22" s="46"/>
    </row>
    <row r="23" spans="1:16" s="6" customFormat="1" ht="12.75">
      <c r="A23" s="428" t="s">
        <v>34</v>
      </c>
      <c r="B23" s="428"/>
      <c r="C23" s="293">
        <v>14175.145761005057</v>
      </c>
      <c r="D23" s="293">
        <v>20028.153345649072</v>
      </c>
      <c r="E23" s="234">
        <v>41.29063420811712</v>
      </c>
      <c r="F23" s="234">
        <v>0.21790274026142273</v>
      </c>
      <c r="G23" s="234">
        <v>0.6723933269273473</v>
      </c>
      <c r="H23" s="235"/>
      <c r="I23" s="293">
        <v>30883.797858863953</v>
      </c>
      <c r="J23" s="293">
        <v>33734.8164071131</v>
      </c>
      <c r="K23" s="234">
        <v>9.231437666047547</v>
      </c>
      <c r="L23" s="234">
        <v>0.0535990592210065</v>
      </c>
      <c r="M23" s="234">
        <v>0.5786614886120544</v>
      </c>
      <c r="N23" s="46"/>
      <c r="O23" s="46"/>
      <c r="P23" s="46"/>
    </row>
    <row r="24" spans="1:16" s="18" customFormat="1" ht="12.75">
      <c r="A24" s="229"/>
      <c r="B24" s="230"/>
      <c r="C24" s="293"/>
      <c r="D24" s="293"/>
      <c r="E24" s="234"/>
      <c r="F24" s="234"/>
      <c r="G24" s="234"/>
      <c r="H24" s="235"/>
      <c r="I24" s="293"/>
      <c r="J24" s="293"/>
      <c r="K24" s="234"/>
      <c r="L24" s="234"/>
      <c r="M24" s="234"/>
      <c r="N24" s="46"/>
      <c r="O24" s="46"/>
      <c r="P24" s="46"/>
    </row>
    <row r="25" spans="1:16" s="11" customFormat="1" ht="12.75">
      <c r="A25" s="430" t="s">
        <v>12</v>
      </c>
      <c r="B25" s="430"/>
      <c r="C25" s="294">
        <v>2201183.8194695152</v>
      </c>
      <c r="D25" s="294">
        <v>2510908.000252151</v>
      </c>
      <c r="E25" s="236">
        <v>14.07080035947561</v>
      </c>
      <c r="F25" s="236">
        <v>11.530780840747088</v>
      </c>
      <c r="G25" s="236">
        <v>84.29722674680876</v>
      </c>
      <c r="H25" s="237"/>
      <c r="I25" s="294">
        <v>4395573.021490834</v>
      </c>
      <c r="J25" s="294">
        <v>4970547.8317311</v>
      </c>
      <c r="K25" s="236">
        <v>13.080770298413857</v>
      </c>
      <c r="L25" s="236">
        <v>10.80950838554902</v>
      </c>
      <c r="M25" s="236">
        <v>85.26101262316242</v>
      </c>
      <c r="N25" s="87"/>
      <c r="O25" s="87"/>
      <c r="P25" s="87"/>
    </row>
    <row r="26" spans="1:16" s="6" customFormat="1" ht="30.75" customHeight="1">
      <c r="A26" s="228">
        <v>436</v>
      </c>
      <c r="B26" s="228" t="s">
        <v>208</v>
      </c>
      <c r="C26" s="293">
        <v>316145.990520629</v>
      </c>
      <c r="D26" s="293">
        <v>519924.6102499471</v>
      </c>
      <c r="E26" s="234">
        <v>64.45712608713956</v>
      </c>
      <c r="F26" s="234">
        <v>7.586513258962318</v>
      </c>
      <c r="G26" s="234">
        <v>17.455120919239032</v>
      </c>
      <c r="H26" s="235"/>
      <c r="I26" s="293">
        <v>646742.1750884905</v>
      </c>
      <c r="J26" s="293">
        <v>996644.3583331618</v>
      </c>
      <c r="K26" s="234">
        <v>54.102267754039076</v>
      </c>
      <c r="L26" s="234">
        <v>6.578150062477832</v>
      </c>
      <c r="M26" s="234">
        <v>17.095682426428432</v>
      </c>
      <c r="N26" s="46"/>
      <c r="O26" s="46"/>
      <c r="P26" s="46"/>
    </row>
    <row r="27" spans="1:16" s="6" customFormat="1" ht="37.5" customHeight="1">
      <c r="A27" s="228">
        <v>403</v>
      </c>
      <c r="B27" s="228" t="s">
        <v>209</v>
      </c>
      <c r="C27" s="293">
        <v>656.43583</v>
      </c>
      <c r="D27" s="293">
        <v>66103.1807</v>
      </c>
      <c r="E27" s="234" t="s">
        <v>185</v>
      </c>
      <c r="F27" s="234">
        <v>2.436529398283801</v>
      </c>
      <c r="G27" s="234">
        <v>2.219242923911823</v>
      </c>
      <c r="H27" s="235"/>
      <c r="I27" s="293">
        <v>7553.2572</v>
      </c>
      <c r="J27" s="293">
        <v>66991.00395</v>
      </c>
      <c r="K27" s="234">
        <v>786.9154349728749</v>
      </c>
      <c r="L27" s="234">
        <v>1.1174277733032933</v>
      </c>
      <c r="M27" s="234">
        <v>1.1491129402189142</v>
      </c>
      <c r="N27" s="46"/>
      <c r="O27" s="46"/>
      <c r="P27" s="46"/>
    </row>
    <row r="28" spans="1:16" s="6" customFormat="1" ht="26.25">
      <c r="A28" s="228">
        <v>422</v>
      </c>
      <c r="B28" s="228" t="s">
        <v>210</v>
      </c>
      <c r="C28" s="293">
        <v>436602.52614527475</v>
      </c>
      <c r="D28" s="293">
        <v>481780.05560245115</v>
      </c>
      <c r="E28" s="234">
        <v>10.347519025151964</v>
      </c>
      <c r="F28" s="234">
        <v>1.6819228959804298</v>
      </c>
      <c r="G28" s="234">
        <v>16.174516384165223</v>
      </c>
      <c r="H28" s="235"/>
      <c r="I28" s="293">
        <v>871862.4529531538</v>
      </c>
      <c r="J28" s="293">
        <v>942951.8560306303</v>
      </c>
      <c r="K28" s="234">
        <v>8.153740631527828</v>
      </c>
      <c r="L28" s="234">
        <v>1.3364785465445812</v>
      </c>
      <c r="M28" s="234">
        <v>16.174681910678245</v>
      </c>
      <c r="N28" s="46"/>
      <c r="O28" s="46"/>
      <c r="P28" s="46"/>
    </row>
    <row r="29" spans="1:16" s="6" customFormat="1" ht="37.5" customHeight="1">
      <c r="A29" s="228">
        <v>450</v>
      </c>
      <c r="B29" s="228" t="s">
        <v>211</v>
      </c>
      <c r="C29" s="293">
        <v>323958.98651621974</v>
      </c>
      <c r="D29" s="293">
        <v>352225.90171313507</v>
      </c>
      <c r="E29" s="234">
        <v>8.725461053231221</v>
      </c>
      <c r="F29" s="234">
        <v>1.0523543991818909</v>
      </c>
      <c r="G29" s="234">
        <v>11.82507152784157</v>
      </c>
      <c r="H29" s="235"/>
      <c r="I29" s="293">
        <v>646112.8593216916</v>
      </c>
      <c r="J29" s="293">
        <v>711194.5297627262</v>
      </c>
      <c r="K29" s="234">
        <v>10.072802220553111</v>
      </c>
      <c r="L29" s="234">
        <v>1.223533361546618</v>
      </c>
      <c r="M29" s="234">
        <v>12.199292277709691</v>
      </c>
      <c r="N29" s="46"/>
      <c r="O29" s="46"/>
      <c r="P29" s="46"/>
    </row>
    <row r="30" spans="1:16" s="6" customFormat="1" ht="36.75" customHeight="1">
      <c r="A30" s="228">
        <v>408</v>
      </c>
      <c r="B30" s="228" t="s">
        <v>212</v>
      </c>
      <c r="C30" s="293">
        <v>238874.392823258</v>
      </c>
      <c r="D30" s="293">
        <v>246412.89107119202</v>
      </c>
      <c r="E30" s="234">
        <v>3.155841929658698</v>
      </c>
      <c r="F30" s="234">
        <v>0.2806521949485331</v>
      </c>
      <c r="G30" s="234">
        <v>8.272674008716766</v>
      </c>
      <c r="H30" s="235"/>
      <c r="I30" s="293">
        <v>488287.3106597201</v>
      </c>
      <c r="J30" s="293">
        <v>491836.00329836004</v>
      </c>
      <c r="K30" s="234">
        <v>0.7267632316402706</v>
      </c>
      <c r="L30" s="234">
        <v>0.06671531022217325</v>
      </c>
      <c r="M30" s="234">
        <v>8.436582265247544</v>
      </c>
      <c r="N30" s="46"/>
      <c r="O30" s="46"/>
      <c r="P30" s="46"/>
    </row>
    <row r="31" spans="1:16" s="6" customFormat="1" ht="12.75">
      <c r="A31" s="428" t="s">
        <v>34</v>
      </c>
      <c r="B31" s="428"/>
      <c r="C31" s="293">
        <v>884945.4876341338</v>
      </c>
      <c r="D31" s="293">
        <v>844461.3609154257</v>
      </c>
      <c r="E31" s="234">
        <v>-4.574759381726523</v>
      </c>
      <c r="F31" s="234">
        <v>-1.5071913066098832</v>
      </c>
      <c r="G31" s="234">
        <v>28.35060098293435</v>
      </c>
      <c r="H31" s="235"/>
      <c r="I31" s="293">
        <v>1735014.966267778</v>
      </c>
      <c r="J31" s="293">
        <v>1760930.0803562212</v>
      </c>
      <c r="K31" s="234">
        <v>1.4936536336738193</v>
      </c>
      <c r="L31" s="234">
        <v>0.48720333145451533</v>
      </c>
      <c r="M31" s="234">
        <v>30.205660802879585</v>
      </c>
      <c r="N31" s="46"/>
      <c r="O31" s="46"/>
      <c r="P31" s="46"/>
    </row>
    <row r="32" spans="1:16" s="11" customFormat="1" ht="12.75">
      <c r="A32" s="231"/>
      <c r="B32" s="230"/>
      <c r="C32" s="293"/>
      <c r="D32" s="293"/>
      <c r="E32" s="234"/>
      <c r="F32" s="234"/>
      <c r="G32" s="234"/>
      <c r="H32" s="235"/>
      <c r="I32" s="293"/>
      <c r="J32" s="293"/>
      <c r="K32" s="234"/>
      <c r="L32" s="234"/>
      <c r="M32" s="234"/>
      <c r="N32" s="46"/>
      <c r="O32" s="46"/>
      <c r="P32" s="46"/>
    </row>
    <row r="33" spans="1:16" s="11" customFormat="1" ht="12.75">
      <c r="A33" s="430" t="s">
        <v>13</v>
      </c>
      <c r="B33" s="430"/>
      <c r="C33" s="294">
        <v>48326.67808063602</v>
      </c>
      <c r="D33" s="294">
        <v>47133.46760323</v>
      </c>
      <c r="E33" s="236">
        <v>-2.4690513082961663</v>
      </c>
      <c r="F33" s="236">
        <v>-0.04442226137166812</v>
      </c>
      <c r="G33" s="236">
        <v>1.5823839844047827</v>
      </c>
      <c r="H33" s="237"/>
      <c r="I33" s="294">
        <v>103716.723699556</v>
      </c>
      <c r="J33" s="294">
        <v>94155.15681384294</v>
      </c>
      <c r="K33" s="236">
        <v>-9.218924918425653</v>
      </c>
      <c r="L33" s="236">
        <v>-0.1797571573386207</v>
      </c>
      <c r="M33" s="236">
        <v>1.6150662432806846</v>
      </c>
      <c r="N33" s="7"/>
      <c r="O33" s="7"/>
      <c r="P33" s="7"/>
    </row>
    <row r="34" spans="1:25" s="6" customFormat="1" ht="47.25" customHeight="1">
      <c r="A34" s="228">
        <v>616</v>
      </c>
      <c r="B34" s="228" t="s">
        <v>204</v>
      </c>
      <c r="C34" s="293">
        <v>16845.917886597003</v>
      </c>
      <c r="D34" s="293">
        <v>11106.515922025003</v>
      </c>
      <c r="E34" s="234">
        <v>-34.06998658789854</v>
      </c>
      <c r="F34" s="234">
        <v>-0.2136732948754749</v>
      </c>
      <c r="G34" s="234">
        <v>0.37287247917962874</v>
      </c>
      <c r="H34" s="235"/>
      <c r="I34" s="293">
        <v>44392.92749839499</v>
      </c>
      <c r="J34" s="293">
        <v>25570.608682025</v>
      </c>
      <c r="K34" s="234">
        <v>-42.39936376588479</v>
      </c>
      <c r="L34" s="234">
        <v>-0.3538590029639877</v>
      </c>
      <c r="M34" s="234">
        <v>0.4386188531779578</v>
      </c>
      <c r="N34" s="7"/>
      <c r="O34" s="7"/>
      <c r="P34" s="7"/>
      <c r="Q34" s="37"/>
      <c r="R34" s="37"/>
      <c r="S34" s="37"/>
      <c r="T34" s="37"/>
      <c r="U34" s="37"/>
      <c r="V34" s="37"/>
      <c r="W34" s="37"/>
      <c r="X34" s="37"/>
      <c r="Y34" s="37"/>
    </row>
    <row r="35" spans="1:25" s="37" customFormat="1" ht="35.25" customHeight="1">
      <c r="A35" s="228">
        <v>601</v>
      </c>
      <c r="B35" s="228" t="s">
        <v>205</v>
      </c>
      <c r="C35" s="293">
        <v>26450.76541379601</v>
      </c>
      <c r="D35" s="293">
        <v>24621.333365388993</v>
      </c>
      <c r="E35" s="234">
        <v>-6.9163671439648855</v>
      </c>
      <c r="F35" s="234">
        <v>-0.06810827607943412</v>
      </c>
      <c r="G35" s="234">
        <v>0.8265974385770154</v>
      </c>
      <c r="H35" s="235"/>
      <c r="I35" s="293">
        <v>50116.506467764</v>
      </c>
      <c r="J35" s="293">
        <v>50514.73364528495</v>
      </c>
      <c r="K35" s="234">
        <v>0.7946028276673678</v>
      </c>
      <c r="L35" s="234">
        <v>0.007486658438075678</v>
      </c>
      <c r="M35" s="234">
        <v>0.8664914791668636</v>
      </c>
      <c r="N35" s="7"/>
      <c r="O35" s="7"/>
      <c r="P35" s="7"/>
      <c r="Q35" s="6"/>
      <c r="R35" s="6"/>
      <c r="S35" s="6"/>
      <c r="T35" s="6"/>
      <c r="U35" s="6"/>
      <c r="V35" s="6"/>
      <c r="W35" s="6"/>
      <c r="X35" s="6"/>
      <c r="Y35" s="6"/>
    </row>
    <row r="36" spans="1:16" s="6" customFormat="1" ht="57.75" customHeight="1">
      <c r="A36" s="228">
        <v>612</v>
      </c>
      <c r="B36" s="228" t="s">
        <v>206</v>
      </c>
      <c r="C36" s="293">
        <v>1536.1182448379998</v>
      </c>
      <c r="D36" s="293">
        <v>1251.38375</v>
      </c>
      <c r="E36" s="234">
        <v>-18.535975065384903</v>
      </c>
      <c r="F36" s="234">
        <v>-0.01060043503701109</v>
      </c>
      <c r="G36" s="234">
        <v>0.04201196527727359</v>
      </c>
      <c r="H36" s="235"/>
      <c r="I36" s="293">
        <v>3046.2262848379996</v>
      </c>
      <c r="J36" s="293">
        <v>2729.14015</v>
      </c>
      <c r="K36" s="234">
        <v>-10.409145781987183</v>
      </c>
      <c r="L36" s="234">
        <v>-0.0059612093824430445</v>
      </c>
      <c r="M36" s="234">
        <v>0.046813602978344214</v>
      </c>
      <c r="N36" s="7"/>
      <c r="O36" s="7"/>
      <c r="P36" s="7"/>
    </row>
    <row r="37" spans="1:16" s="6" customFormat="1" ht="44.25" customHeight="1">
      <c r="A37" s="228">
        <v>603</v>
      </c>
      <c r="B37" s="228" t="s">
        <v>207</v>
      </c>
      <c r="C37" s="293">
        <v>0.09727999999999999</v>
      </c>
      <c r="D37" s="293">
        <v>4.116079999999999</v>
      </c>
      <c r="E37" s="234" t="s">
        <v>185</v>
      </c>
      <c r="F37" s="234">
        <v>0.00014961667482887205</v>
      </c>
      <c r="G37" s="234">
        <v>0.00013818671533690627</v>
      </c>
      <c r="H37" s="235"/>
      <c r="I37" s="293">
        <v>0.30160999999999993</v>
      </c>
      <c r="J37" s="293">
        <v>8.447989317999998</v>
      </c>
      <c r="K37" s="234" t="s">
        <v>185</v>
      </c>
      <c r="L37" s="234">
        <v>0.00015315167548468246</v>
      </c>
      <c r="M37" s="234">
        <v>0.00014491040993191382</v>
      </c>
      <c r="N37" s="7"/>
      <c r="O37" s="7"/>
      <c r="P37" s="7"/>
    </row>
    <row r="38" spans="1:16" s="11" customFormat="1" ht="12.75">
      <c r="A38" s="428" t="s">
        <v>34</v>
      </c>
      <c r="B38" s="428"/>
      <c r="C38" s="293">
        <v>3493.77925540501</v>
      </c>
      <c r="D38" s="293">
        <v>10150.118485816005</v>
      </c>
      <c r="E38" s="234">
        <v>190.51974219932134</v>
      </c>
      <c r="F38" s="234">
        <v>0.2478101279454231</v>
      </c>
      <c r="G38" s="234">
        <v>0.34076391465552824</v>
      </c>
      <c r="H38" s="235"/>
      <c r="I38" s="293">
        <v>6160.761838559018</v>
      </c>
      <c r="J38" s="293">
        <v>15332.226347214993</v>
      </c>
      <c r="K38" s="234">
        <v>148.8689994677858</v>
      </c>
      <c r="L38" s="234">
        <v>0.17242324489424948</v>
      </c>
      <c r="M38" s="234">
        <v>0.26299739754758705</v>
      </c>
      <c r="N38" s="46"/>
      <c r="O38" s="46"/>
      <c r="P38" s="46"/>
    </row>
    <row r="39" spans="1:13" s="6" customFormat="1" ht="12.75">
      <c r="A39" s="229"/>
      <c r="B39" s="230"/>
      <c r="C39" s="293"/>
      <c r="D39" s="293"/>
      <c r="E39" s="234"/>
      <c r="F39" s="234"/>
      <c r="G39" s="234"/>
      <c r="H39" s="235"/>
      <c r="I39" s="293"/>
      <c r="J39" s="293"/>
      <c r="K39" s="234"/>
      <c r="L39" s="234"/>
      <c r="M39" s="234"/>
    </row>
    <row r="40" spans="1:13" s="11" customFormat="1" ht="12.75">
      <c r="A40" s="430" t="s">
        <v>14</v>
      </c>
      <c r="B40" s="430"/>
      <c r="C40" s="294">
        <v>24925.754694531992</v>
      </c>
      <c r="D40" s="294">
        <v>41097.469765031</v>
      </c>
      <c r="E40" s="236">
        <v>64.87954033362378</v>
      </c>
      <c r="F40" s="236">
        <v>0.6020598773584204</v>
      </c>
      <c r="G40" s="236">
        <v>1.3797410049093923</v>
      </c>
      <c r="H40" s="237"/>
      <c r="I40" s="294">
        <v>57881.69791173699</v>
      </c>
      <c r="J40" s="294">
        <v>70658.522134672</v>
      </c>
      <c r="K40" s="236">
        <v>22.074031488188584</v>
      </c>
      <c r="L40" s="236">
        <v>0.24020389435980521</v>
      </c>
      <c r="M40" s="236">
        <v>1.2120227692407375</v>
      </c>
    </row>
    <row r="41" spans="1:13" s="6" customFormat="1" ht="38.25" customHeight="1">
      <c r="A41" s="228">
        <v>810</v>
      </c>
      <c r="B41" s="228" t="s">
        <v>201</v>
      </c>
      <c r="C41" s="293">
        <v>7174.146903799001</v>
      </c>
      <c r="D41" s="293">
        <v>14673.658109999998</v>
      </c>
      <c r="E41" s="234">
        <v>104.53523334223478</v>
      </c>
      <c r="F41" s="234">
        <v>0.2792007389055581</v>
      </c>
      <c r="G41" s="234">
        <v>0.49263003056249055</v>
      </c>
      <c r="H41" s="235"/>
      <c r="I41" s="293">
        <v>17390.156853472996</v>
      </c>
      <c r="J41" s="293">
        <v>19797.337898499998</v>
      </c>
      <c r="K41" s="234">
        <v>13.842204330355212</v>
      </c>
      <c r="L41" s="234">
        <v>0.04525492809133815</v>
      </c>
      <c r="M41" s="234">
        <v>0.33958853905267794</v>
      </c>
    </row>
    <row r="42" spans="1:13" s="6" customFormat="1" ht="12.75">
      <c r="A42" s="228">
        <v>813</v>
      </c>
      <c r="B42" s="228" t="s">
        <v>202</v>
      </c>
      <c r="C42" s="293">
        <v>2883.3855824649986</v>
      </c>
      <c r="D42" s="293">
        <v>5933.331210311</v>
      </c>
      <c r="E42" s="234">
        <v>105.77654429549486</v>
      </c>
      <c r="F42" s="234">
        <v>0.11354700986542632</v>
      </c>
      <c r="G42" s="234">
        <v>0.19919621362044174</v>
      </c>
      <c r="H42" s="235"/>
      <c r="I42" s="293">
        <v>6491.690505929001</v>
      </c>
      <c r="J42" s="293">
        <v>8544.913728761003</v>
      </c>
      <c r="K42" s="234">
        <v>31.628482919152546</v>
      </c>
      <c r="L42" s="234">
        <v>0.03860053214389012</v>
      </c>
      <c r="M42" s="234">
        <v>0.14657297785986564</v>
      </c>
    </row>
    <row r="43" spans="1:13" ht="39" customHeight="1">
      <c r="A43" s="228">
        <v>801</v>
      </c>
      <c r="B43" s="228" t="s">
        <v>203</v>
      </c>
      <c r="C43" s="293">
        <v>5751.7901163379975</v>
      </c>
      <c r="D43" s="293">
        <v>7814.951832810001</v>
      </c>
      <c r="E43" s="234">
        <v>35.86990614646351</v>
      </c>
      <c r="F43" s="234">
        <v>0.07680984265272453</v>
      </c>
      <c r="G43" s="234">
        <v>0.262366748044778</v>
      </c>
      <c r="H43" s="235"/>
      <c r="I43" s="293">
        <v>14450.638426337999</v>
      </c>
      <c r="J43" s="293">
        <v>13932.009062809999</v>
      </c>
      <c r="K43" s="234">
        <v>-3.5889719763712025</v>
      </c>
      <c r="L43" s="234">
        <v>-0.009750215755895847</v>
      </c>
      <c r="M43" s="234">
        <v>0.2389791308288366</v>
      </c>
    </row>
    <row r="44" spans="1:13" s="12" customFormat="1" ht="13.5" thickBot="1">
      <c r="A44" s="429" t="s">
        <v>34</v>
      </c>
      <c r="B44" s="429"/>
      <c r="C44" s="295">
        <v>9116.432091929995</v>
      </c>
      <c r="D44" s="295">
        <v>12675.528611909998</v>
      </c>
      <c r="E44" s="238">
        <v>39.04045446826252</v>
      </c>
      <c r="F44" s="238">
        <v>0.13250228593471144</v>
      </c>
      <c r="G44" s="238">
        <v>0.4255480126816821</v>
      </c>
      <c r="H44" s="239"/>
      <c r="I44" s="295">
        <v>19549.212125997</v>
      </c>
      <c r="J44" s="295">
        <v>28384.261444601005</v>
      </c>
      <c r="K44" s="238">
        <v>45.19388946040923</v>
      </c>
      <c r="L44" s="238">
        <v>0.16609864988047265</v>
      </c>
      <c r="M44" s="238">
        <v>0.4868821214993574</v>
      </c>
    </row>
    <row r="45" spans="1:9" s="2" customFormat="1" ht="15">
      <c r="A45" s="241" t="s">
        <v>70</v>
      </c>
      <c r="B45" s="243"/>
      <c r="C45" s="244"/>
      <c r="D45" s="244"/>
      <c r="E45" s="244"/>
      <c r="F45" s="98"/>
      <c r="G45" s="98"/>
      <c r="H45" s="98"/>
      <c r="I45" s="51"/>
    </row>
    <row r="46" spans="1:9" s="2" customFormat="1" ht="15">
      <c r="A46" s="241" t="str">
        <f>+'Cuadro S.5'!A57</f>
        <v>Actualizado: 22 de abril de 2024</v>
      </c>
      <c r="B46" s="243"/>
      <c r="C46" s="244"/>
      <c r="D46" s="244"/>
      <c r="E46" s="244"/>
      <c r="F46" s="98"/>
      <c r="G46" s="98"/>
      <c r="H46" s="98"/>
      <c r="I46" s="51"/>
    </row>
    <row r="47" spans="1:7" s="19" customFormat="1" ht="12.75">
      <c r="A47" s="390" t="s">
        <v>69</v>
      </c>
      <c r="B47" s="390"/>
      <c r="C47" s="390"/>
      <c r="D47" s="390"/>
      <c r="E47" s="390"/>
      <c r="F47" s="72"/>
      <c r="G47" s="72"/>
    </row>
    <row r="48" spans="1:6" ht="12.75">
      <c r="A48" s="390" t="s">
        <v>66</v>
      </c>
      <c r="B48" s="390"/>
      <c r="C48" s="390"/>
      <c r="D48" s="390"/>
      <c r="E48" s="390"/>
      <c r="F48" s="102"/>
    </row>
    <row r="49" spans="1:5" ht="12.75">
      <c r="A49" s="396" t="s">
        <v>65</v>
      </c>
      <c r="B49" s="396"/>
      <c r="C49" s="396"/>
      <c r="D49" s="396"/>
      <c r="E49" s="396"/>
    </row>
  </sheetData>
  <sheetProtection/>
  <mergeCells count="21">
    <mergeCell ref="I15:J15"/>
    <mergeCell ref="B15:B16"/>
    <mergeCell ref="M15:M16"/>
    <mergeCell ref="A31:B31"/>
    <mergeCell ref="A25:B25"/>
    <mergeCell ref="A6:M7"/>
    <mergeCell ref="A8:M12"/>
    <mergeCell ref="C14:G14"/>
    <mergeCell ref="A23:B23"/>
    <mergeCell ref="A15:A16"/>
    <mergeCell ref="I14:M14"/>
    <mergeCell ref="A47:E47"/>
    <mergeCell ref="A19:B19"/>
    <mergeCell ref="A38:B38"/>
    <mergeCell ref="G15:G16"/>
    <mergeCell ref="A49:E49"/>
    <mergeCell ref="A48:E48"/>
    <mergeCell ref="A44:B44"/>
    <mergeCell ref="C15:D15"/>
    <mergeCell ref="A33:B33"/>
    <mergeCell ref="A40:B40"/>
  </mergeCells>
  <printOptions horizontalCentered="1"/>
  <pageMargins left="0.25" right="0.25" top="0.75" bottom="0.75" header="0.3" footer="0.3"/>
  <pageSetup fitToHeight="2" fitToWidth="1" horizontalDpi="600" verticalDpi="600" orientation="landscape" scale="77" r:id="rId2"/>
  <drawing r:id="rId1"/>
</worksheet>
</file>

<file path=xl/worksheets/sheet2.xml><?xml version="1.0" encoding="utf-8"?>
<worksheet xmlns="http://schemas.openxmlformats.org/spreadsheetml/2006/main" xmlns:r="http://schemas.openxmlformats.org/officeDocument/2006/relationships">
  <dimension ref="A1:T31"/>
  <sheetViews>
    <sheetView zoomScale="90" zoomScaleNormal="90" zoomScalePageLayoutView="0" workbookViewId="0" topLeftCell="K2">
      <selection activeCell="C18" sqref="C18"/>
    </sheetView>
  </sheetViews>
  <sheetFormatPr defaultColWidth="11.421875" defaultRowHeight="12.75"/>
  <cols>
    <col min="1" max="1" width="28.7109375" style="15" customWidth="1"/>
    <col min="2" max="2" width="13.8515625" style="15" bestFit="1" customWidth="1"/>
    <col min="3" max="3" width="12.8515625" style="15" bestFit="1" customWidth="1"/>
    <col min="4" max="4" width="10.421875" style="15" customWidth="1"/>
    <col min="5" max="5" width="14.57421875" style="15" bestFit="1" customWidth="1"/>
    <col min="6" max="6" width="2.421875" style="15" customWidth="1"/>
    <col min="7" max="8" width="12.8515625" style="15" bestFit="1" customWidth="1"/>
    <col min="9" max="9" width="11.57421875" style="15" bestFit="1" customWidth="1"/>
    <col min="10" max="10" width="14.57421875" style="15" bestFit="1" customWidth="1"/>
    <col min="11" max="11" width="1.8515625" style="15" customWidth="1"/>
    <col min="12" max="13" width="12.8515625" style="15" bestFit="1" customWidth="1"/>
    <col min="14" max="14" width="11.57421875" style="15" bestFit="1" customWidth="1"/>
    <col min="15" max="15" width="13.57421875" style="15" customWidth="1"/>
    <col min="16" max="16" width="3.00390625" style="15" customWidth="1"/>
    <col min="17" max="18" width="12.8515625" style="15" bestFit="1" customWidth="1"/>
    <col min="19" max="19" width="11.57421875" style="15" bestFit="1" customWidth="1"/>
    <col min="20" max="20" width="17.28125" style="15" customWidth="1"/>
    <col min="21" max="16384" width="11.421875" style="15" customWidth="1"/>
  </cols>
  <sheetData>
    <row r="1" spans="1:10" ht="12.75" customHeight="1">
      <c r="A1" s="116"/>
      <c r="B1" s="116"/>
      <c r="C1" s="116"/>
      <c r="D1" s="116"/>
      <c r="E1" s="116"/>
      <c r="F1" s="116"/>
      <c r="G1" s="117"/>
      <c r="H1" s="117"/>
      <c r="I1" s="116"/>
      <c r="J1" s="116"/>
    </row>
    <row r="2" spans="1:10" ht="12.75" customHeight="1">
      <c r="A2" s="116"/>
      <c r="B2" s="116"/>
      <c r="C2" s="116"/>
      <c r="D2" s="116"/>
      <c r="E2" s="116"/>
      <c r="F2" s="116"/>
      <c r="G2" s="117"/>
      <c r="H2" s="117"/>
      <c r="I2" s="116"/>
      <c r="J2" s="116"/>
    </row>
    <row r="3" spans="1:10" ht="12.75" customHeight="1">
      <c r="A3" s="116"/>
      <c r="B3" s="116"/>
      <c r="C3" s="116"/>
      <c r="D3" s="116"/>
      <c r="E3" s="116"/>
      <c r="F3" s="116"/>
      <c r="G3" s="117"/>
      <c r="H3" s="117"/>
      <c r="I3" s="116"/>
      <c r="J3" s="116"/>
    </row>
    <row r="4" spans="1:10" ht="12.75" customHeight="1">
      <c r="A4" s="116"/>
      <c r="B4" s="116"/>
      <c r="C4" s="116"/>
      <c r="D4" s="116"/>
      <c r="E4" s="116"/>
      <c r="F4" s="116"/>
      <c r="G4" s="117"/>
      <c r="H4" s="117"/>
      <c r="I4" s="116"/>
      <c r="J4" s="116"/>
    </row>
    <row r="5" spans="1:10" ht="13.5" customHeight="1">
      <c r="A5" s="116"/>
      <c r="B5" s="116"/>
      <c r="C5" s="116"/>
      <c r="D5" s="116"/>
      <c r="E5" s="116"/>
      <c r="F5" s="116"/>
      <c r="G5" s="117"/>
      <c r="H5" s="117"/>
      <c r="I5" s="116"/>
      <c r="J5" s="116"/>
    </row>
    <row r="6" spans="1:20" ht="12.75" customHeight="1">
      <c r="A6" s="387" t="s">
        <v>50</v>
      </c>
      <c r="B6" s="387"/>
      <c r="C6" s="387"/>
      <c r="D6" s="387"/>
      <c r="E6" s="387"/>
      <c r="F6" s="387"/>
      <c r="G6" s="387"/>
      <c r="H6" s="387"/>
      <c r="I6" s="387"/>
      <c r="J6" s="387"/>
      <c r="K6" s="387"/>
      <c r="L6" s="387"/>
      <c r="M6" s="387"/>
      <c r="N6" s="387"/>
      <c r="O6" s="387"/>
      <c r="P6" s="387"/>
      <c r="Q6" s="387"/>
      <c r="R6" s="387"/>
      <c r="S6" s="387"/>
      <c r="T6" s="387"/>
    </row>
    <row r="7" spans="1:20" ht="12.75" customHeight="1">
      <c r="A7" s="387"/>
      <c r="B7" s="387"/>
      <c r="C7" s="387"/>
      <c r="D7" s="387"/>
      <c r="E7" s="387"/>
      <c r="F7" s="387"/>
      <c r="G7" s="387"/>
      <c r="H7" s="387"/>
      <c r="I7" s="387"/>
      <c r="J7" s="387"/>
      <c r="K7" s="387"/>
      <c r="L7" s="387"/>
      <c r="M7" s="387"/>
      <c r="N7" s="387"/>
      <c r="O7" s="387"/>
      <c r="P7" s="387"/>
      <c r="Q7" s="387"/>
      <c r="R7" s="387"/>
      <c r="S7" s="387"/>
      <c r="T7" s="387"/>
    </row>
    <row r="8" spans="1:20" ht="12.75" customHeight="1">
      <c r="A8" s="388" t="s">
        <v>133</v>
      </c>
      <c r="B8" s="388"/>
      <c r="C8" s="388"/>
      <c r="D8" s="388"/>
      <c r="E8" s="388"/>
      <c r="F8" s="388"/>
      <c r="G8" s="388"/>
      <c r="H8" s="388"/>
      <c r="I8" s="388"/>
      <c r="J8" s="388"/>
      <c r="K8" s="388"/>
      <c r="L8" s="388"/>
      <c r="M8" s="388"/>
      <c r="N8" s="388"/>
      <c r="O8" s="388"/>
      <c r="P8" s="388"/>
      <c r="Q8" s="388"/>
      <c r="R8" s="388"/>
      <c r="S8" s="388"/>
      <c r="T8" s="388"/>
    </row>
    <row r="9" spans="1:20" ht="12.75">
      <c r="A9" s="388"/>
      <c r="B9" s="388"/>
      <c r="C9" s="388"/>
      <c r="D9" s="388"/>
      <c r="E9" s="388"/>
      <c r="F9" s="388"/>
      <c r="G9" s="388"/>
      <c r="H9" s="388"/>
      <c r="I9" s="388"/>
      <c r="J9" s="388"/>
      <c r="K9" s="388"/>
      <c r="L9" s="388"/>
      <c r="M9" s="388"/>
      <c r="N9" s="388"/>
      <c r="O9" s="388"/>
      <c r="P9" s="388"/>
      <c r="Q9" s="388"/>
      <c r="R9" s="388"/>
      <c r="S9" s="388"/>
      <c r="T9" s="388"/>
    </row>
    <row r="10" spans="1:20" ht="12.75">
      <c r="A10" s="388"/>
      <c r="B10" s="388"/>
      <c r="C10" s="388"/>
      <c r="D10" s="388"/>
      <c r="E10" s="388"/>
      <c r="F10" s="388"/>
      <c r="G10" s="388"/>
      <c r="H10" s="388"/>
      <c r="I10" s="388"/>
      <c r="J10" s="388"/>
      <c r="K10" s="388"/>
      <c r="L10" s="388"/>
      <c r="M10" s="388"/>
      <c r="N10" s="388"/>
      <c r="O10" s="388"/>
      <c r="P10" s="388"/>
      <c r="Q10" s="388"/>
      <c r="R10" s="388"/>
      <c r="S10" s="388"/>
      <c r="T10" s="388"/>
    </row>
    <row r="11" spans="1:20" ht="12.75">
      <c r="A11" s="388"/>
      <c r="B11" s="388"/>
      <c r="C11" s="388"/>
      <c r="D11" s="388"/>
      <c r="E11" s="388"/>
      <c r="F11" s="388"/>
      <c r="G11" s="388"/>
      <c r="H11" s="388"/>
      <c r="I11" s="388"/>
      <c r="J11" s="388"/>
      <c r="K11" s="388"/>
      <c r="L11" s="388"/>
      <c r="M11" s="388"/>
      <c r="N11" s="388"/>
      <c r="O11" s="388"/>
      <c r="P11" s="388"/>
      <c r="Q11" s="388"/>
      <c r="R11" s="388"/>
      <c r="S11" s="388"/>
      <c r="T11" s="388"/>
    </row>
    <row r="12" spans="1:20" ht="12.75">
      <c r="A12" s="388"/>
      <c r="B12" s="388"/>
      <c r="C12" s="388"/>
      <c r="D12" s="388"/>
      <c r="E12" s="388"/>
      <c r="F12" s="388"/>
      <c r="G12" s="388"/>
      <c r="H12" s="388"/>
      <c r="I12" s="388"/>
      <c r="J12" s="388"/>
      <c r="K12" s="388"/>
      <c r="L12" s="388"/>
      <c r="M12" s="388"/>
      <c r="N12" s="388"/>
      <c r="O12" s="388"/>
      <c r="P12" s="388"/>
      <c r="Q12" s="388"/>
      <c r="R12" s="388"/>
      <c r="S12" s="388"/>
      <c r="T12" s="388"/>
    </row>
    <row r="13" spans="1:10" ht="13.5" thickBot="1">
      <c r="A13" s="279"/>
      <c r="B13" s="279"/>
      <c r="C13" s="279"/>
      <c r="D13" s="279"/>
      <c r="E13" s="279"/>
      <c r="F13" s="279"/>
      <c r="G13" s="279"/>
      <c r="H13" s="279"/>
      <c r="I13" s="279"/>
      <c r="J13" s="279"/>
    </row>
    <row r="14" spans="1:20" ht="14.25" thickBot="1">
      <c r="A14" s="120"/>
      <c r="B14" s="389" t="s">
        <v>127</v>
      </c>
      <c r="C14" s="389"/>
      <c r="D14" s="389"/>
      <c r="E14" s="389"/>
      <c r="F14" s="389"/>
      <c r="G14" s="389"/>
      <c r="H14" s="389"/>
      <c r="I14" s="389"/>
      <c r="J14" s="389"/>
      <c r="K14" s="277"/>
      <c r="L14" s="389" t="s">
        <v>129</v>
      </c>
      <c r="M14" s="389"/>
      <c r="N14" s="389"/>
      <c r="O14" s="389"/>
      <c r="P14" s="389"/>
      <c r="Q14" s="389"/>
      <c r="R14" s="389"/>
      <c r="S14" s="389"/>
      <c r="T14" s="389"/>
    </row>
    <row r="15" spans="1:20" ht="14.25" thickBot="1">
      <c r="A15" s="391" t="s">
        <v>37</v>
      </c>
      <c r="B15" s="389" t="s">
        <v>21</v>
      </c>
      <c r="C15" s="389"/>
      <c r="D15" s="389"/>
      <c r="E15" s="389"/>
      <c r="F15" s="389"/>
      <c r="G15" s="389" t="s">
        <v>22</v>
      </c>
      <c r="H15" s="389"/>
      <c r="I15" s="389"/>
      <c r="J15" s="389"/>
      <c r="L15" s="389" t="s">
        <v>21</v>
      </c>
      <c r="M15" s="389"/>
      <c r="N15" s="389"/>
      <c r="O15" s="389"/>
      <c r="P15" s="389"/>
      <c r="Q15" s="389" t="s">
        <v>22</v>
      </c>
      <c r="R15" s="389"/>
      <c r="S15" s="389"/>
      <c r="T15" s="389"/>
    </row>
    <row r="16" spans="1:20" ht="27" thickBot="1">
      <c r="A16" s="392"/>
      <c r="B16" s="121">
        <v>2023</v>
      </c>
      <c r="C16" s="121">
        <v>2024</v>
      </c>
      <c r="D16" s="122" t="s">
        <v>45</v>
      </c>
      <c r="E16" s="122" t="s">
        <v>46</v>
      </c>
      <c r="F16" s="123"/>
      <c r="G16" s="274">
        <v>2023</v>
      </c>
      <c r="H16" s="274">
        <v>2024</v>
      </c>
      <c r="I16" s="122" t="s">
        <v>45</v>
      </c>
      <c r="J16" s="122" t="s">
        <v>46</v>
      </c>
      <c r="L16" s="274">
        <v>2023</v>
      </c>
      <c r="M16" s="274">
        <v>2024</v>
      </c>
      <c r="N16" s="122" t="s">
        <v>45</v>
      </c>
      <c r="O16" s="122" t="s">
        <v>46</v>
      </c>
      <c r="P16" s="123"/>
      <c r="Q16" s="274">
        <v>2023</v>
      </c>
      <c r="R16" s="274">
        <v>2024</v>
      </c>
      <c r="S16" s="122" t="s">
        <v>45</v>
      </c>
      <c r="T16" s="122" t="s">
        <v>46</v>
      </c>
    </row>
    <row r="17" spans="1:20" s="5" customFormat="1" ht="13.5">
      <c r="A17" s="124" t="s">
        <v>1</v>
      </c>
      <c r="B17" s="310">
        <v>2359654.5269700023</v>
      </c>
      <c r="C17" s="310">
        <v>2685119.8585800375</v>
      </c>
      <c r="D17" s="126">
        <v>13.792922984703203</v>
      </c>
      <c r="E17" s="126"/>
      <c r="F17" s="125"/>
      <c r="G17" s="310">
        <v>3010170.489132992</v>
      </c>
      <c r="H17" s="310">
        <v>3579385.1910739928</v>
      </c>
      <c r="I17" s="126">
        <v>18.909716376395338</v>
      </c>
      <c r="J17" s="126"/>
      <c r="L17" s="126">
        <v>5020688.2414499745</v>
      </c>
      <c r="M17" s="126">
        <v>5302838.958609049</v>
      </c>
      <c r="N17" s="126">
        <v>5.619761745604612</v>
      </c>
      <c r="O17" s="126"/>
      <c r="P17" s="125"/>
      <c r="Q17" s="126">
        <v>6585442.136435015</v>
      </c>
      <c r="R17" s="126">
        <v>7179984.299689937</v>
      </c>
      <c r="S17" s="126">
        <v>9.028128270469837</v>
      </c>
      <c r="T17" s="126"/>
    </row>
    <row r="18" spans="1:20" ht="13.5">
      <c r="A18" s="127" t="s">
        <v>54</v>
      </c>
      <c r="B18" s="311">
        <v>1492457.9790600024</v>
      </c>
      <c r="C18" s="311">
        <v>1889027.2705900376</v>
      </c>
      <c r="D18" s="128">
        <v>26.57155491773424</v>
      </c>
      <c r="E18" s="128">
        <v>16.806243752947346</v>
      </c>
      <c r="F18" s="129"/>
      <c r="G18" s="311">
        <v>2540155.6397969923</v>
      </c>
      <c r="H18" s="311">
        <v>3069300.753362991</v>
      </c>
      <c r="I18" s="128">
        <v>20.831208343134744</v>
      </c>
      <c r="J18" s="128">
        <v>17.578576212751535</v>
      </c>
      <c r="L18" s="128">
        <v>3163671.7132299803</v>
      </c>
      <c r="M18" s="128">
        <v>3680950.357109046</v>
      </c>
      <c r="N18" s="128">
        <v>16.350579034982914</v>
      </c>
      <c r="O18" s="128">
        <v>10.302942923412344</v>
      </c>
      <c r="P18" s="129"/>
      <c r="Q18" s="128">
        <v>5596457.251091013</v>
      </c>
      <c r="R18" s="128">
        <v>6162777.461298936</v>
      </c>
      <c r="S18" s="128">
        <v>10.119262683504292</v>
      </c>
      <c r="T18" s="128">
        <v>8.599577651357164</v>
      </c>
    </row>
    <row r="19" spans="1:20" ht="13.5">
      <c r="A19" s="117" t="s">
        <v>48</v>
      </c>
      <c r="B19" s="312">
        <v>28332.812450000005</v>
      </c>
      <c r="C19" s="312">
        <v>37366.72954999998</v>
      </c>
      <c r="D19" s="130">
        <v>31.884999471699025</v>
      </c>
      <c r="E19" s="130">
        <v>0.38284914154786454</v>
      </c>
      <c r="F19" s="129"/>
      <c r="G19" s="312">
        <v>169141.6816599998</v>
      </c>
      <c r="H19" s="312">
        <v>144918.52039900003</v>
      </c>
      <c r="I19" s="130">
        <v>-14.321225272959015</v>
      </c>
      <c r="J19" s="130">
        <v>-0.804710608533561</v>
      </c>
      <c r="L19" s="130">
        <v>64065.13961999997</v>
      </c>
      <c r="M19" s="130">
        <v>68999.10795000003</v>
      </c>
      <c r="N19" s="130">
        <v>7.701486891725695</v>
      </c>
      <c r="O19" s="130">
        <v>0.0982727485300926</v>
      </c>
      <c r="P19" s="129"/>
      <c r="Q19" s="130">
        <v>356775.7782799998</v>
      </c>
      <c r="R19" s="130">
        <v>307141.8454299997</v>
      </c>
      <c r="S19" s="130">
        <v>-13.911800035664722</v>
      </c>
      <c r="T19" s="130">
        <v>-0.7536917312718063</v>
      </c>
    </row>
    <row r="20" spans="1:20" ht="13.5">
      <c r="A20" s="127" t="s">
        <v>13</v>
      </c>
      <c r="B20" s="311">
        <v>52992.86276000005</v>
      </c>
      <c r="C20" s="311">
        <v>43864.28693999996</v>
      </c>
      <c r="D20" s="128">
        <v>-17.226047706353576</v>
      </c>
      <c r="E20" s="128">
        <v>-0.3868606914980031</v>
      </c>
      <c r="F20" s="129"/>
      <c r="G20" s="311">
        <v>43286.50291199999</v>
      </c>
      <c r="H20" s="311">
        <v>41257.60995500011</v>
      </c>
      <c r="I20" s="128">
        <v>-4.687126056647617</v>
      </c>
      <c r="J20" s="128">
        <v>-0.06740126395911397</v>
      </c>
      <c r="L20" s="128">
        <v>97182.35083000005</v>
      </c>
      <c r="M20" s="128">
        <v>90919.80205999983</v>
      </c>
      <c r="N20" s="128">
        <v>-6.444121506131529</v>
      </c>
      <c r="O20" s="128">
        <v>-0.12473486639336927</v>
      </c>
      <c r="P20" s="129"/>
      <c r="Q20" s="128">
        <v>83478.9941289999</v>
      </c>
      <c r="R20" s="128">
        <v>86975.48573700017</v>
      </c>
      <c r="S20" s="128">
        <v>4.188468781256693</v>
      </c>
      <c r="T20" s="128">
        <v>0.05309425753899457</v>
      </c>
    </row>
    <row r="21" spans="1:20" ht="14.25" thickBot="1">
      <c r="A21" s="120" t="s">
        <v>16</v>
      </c>
      <c r="B21" s="313">
        <v>785870.8726999998</v>
      </c>
      <c r="C21" s="313">
        <v>714861.5714999998</v>
      </c>
      <c r="D21" s="132">
        <v>-9.035746668665157</v>
      </c>
      <c r="E21" s="132">
        <v>-3.009309218294001</v>
      </c>
      <c r="F21" s="131"/>
      <c r="G21" s="313">
        <v>257586.66476399996</v>
      </c>
      <c r="H21" s="313">
        <v>323908.30735700176</v>
      </c>
      <c r="I21" s="132">
        <v>25.747312134254095</v>
      </c>
      <c r="J21" s="132">
        <v>2.2032520361364707</v>
      </c>
      <c r="K21" s="278"/>
      <c r="L21" s="132">
        <v>1695769.0377699942</v>
      </c>
      <c r="M21" s="132">
        <v>1461969.6914900031</v>
      </c>
      <c r="N21" s="132">
        <v>-13.787216364526078</v>
      </c>
      <c r="O21" s="132">
        <v>-4.6567190599444555</v>
      </c>
      <c r="P21" s="131"/>
      <c r="Q21" s="132">
        <v>548730.1129350017</v>
      </c>
      <c r="R21" s="132">
        <v>623089.5072240012</v>
      </c>
      <c r="S21" s="132">
        <v>13.551177990081896</v>
      </c>
      <c r="T21" s="132">
        <v>1.1291480928454933</v>
      </c>
    </row>
    <row r="22" spans="1:10" ht="15">
      <c r="A22" s="241" t="s">
        <v>70</v>
      </c>
      <c r="B22" s="258"/>
      <c r="C22" s="258"/>
      <c r="D22" s="258"/>
      <c r="E22" s="258"/>
      <c r="F22" s="258"/>
      <c r="G22" s="69"/>
      <c r="H22" s="69"/>
      <c r="I22" s="69"/>
      <c r="J22" s="69"/>
    </row>
    <row r="23" spans="1:10" ht="15">
      <c r="A23" s="241" t="s">
        <v>147</v>
      </c>
      <c r="B23" s="258"/>
      <c r="C23" s="258"/>
      <c r="D23" s="258"/>
      <c r="E23" s="258"/>
      <c r="F23" s="258"/>
      <c r="G23" s="69"/>
      <c r="H23" s="69"/>
      <c r="I23" s="69"/>
      <c r="J23" s="69"/>
    </row>
    <row r="24" spans="1:8" ht="15">
      <c r="A24" s="241" t="s">
        <v>71</v>
      </c>
      <c r="B24" s="259"/>
      <c r="C24" s="260"/>
      <c r="D24" s="115"/>
      <c r="E24" s="115"/>
      <c r="F24" s="115"/>
      <c r="G24" s="32"/>
      <c r="H24" s="32"/>
    </row>
    <row r="25" spans="1:6" ht="12.75">
      <c r="A25" s="390"/>
      <c r="B25" s="390"/>
      <c r="C25" s="390"/>
      <c r="D25" s="390"/>
      <c r="E25" s="390"/>
      <c r="F25" s="390"/>
    </row>
    <row r="26" spans="2:3" ht="12.75">
      <c r="B26" s="32"/>
      <c r="C26" s="16"/>
    </row>
    <row r="27" spans="2:3" ht="12.75">
      <c r="B27" s="32"/>
      <c r="C27" s="32"/>
    </row>
    <row r="28" spans="2:3" ht="12.75">
      <c r="B28" s="32"/>
      <c r="C28" s="32"/>
    </row>
    <row r="29" spans="2:3" ht="12.75">
      <c r="B29" s="32"/>
      <c r="C29" s="32"/>
    </row>
    <row r="30" spans="2:3" ht="12.75">
      <c r="B30" s="32"/>
      <c r="C30" s="32"/>
    </row>
    <row r="31" spans="2:3" ht="12.75">
      <c r="B31" s="32"/>
      <c r="C31" s="32"/>
    </row>
  </sheetData>
  <sheetProtection/>
  <mergeCells count="10">
    <mergeCell ref="A6:T7"/>
    <mergeCell ref="A8:T12"/>
    <mergeCell ref="L14:T14"/>
    <mergeCell ref="L15:P15"/>
    <mergeCell ref="Q15:T15"/>
    <mergeCell ref="A25:F25"/>
    <mergeCell ref="B14:J14"/>
    <mergeCell ref="A15:A16"/>
    <mergeCell ref="B15:F15"/>
    <mergeCell ref="G15:J1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3.xml><?xml version="1.0" encoding="utf-8"?>
<worksheet xmlns="http://schemas.openxmlformats.org/spreadsheetml/2006/main" xmlns:r="http://schemas.openxmlformats.org/officeDocument/2006/relationships">
  <dimension ref="A5:M61"/>
  <sheetViews>
    <sheetView zoomScale="85" zoomScaleNormal="85" zoomScalePageLayoutView="0" workbookViewId="0" topLeftCell="A20">
      <selection activeCell="J54" sqref="J54:L54"/>
    </sheetView>
  </sheetViews>
  <sheetFormatPr defaultColWidth="11.421875" defaultRowHeight="12.75"/>
  <cols>
    <col min="1" max="1" width="38.140625" style="19" customWidth="1"/>
    <col min="2" max="2" width="13.8515625" style="19" bestFit="1" customWidth="1"/>
    <col min="3" max="3" width="10.28125" style="19" bestFit="1" customWidth="1"/>
    <col min="4" max="4" width="10.7109375" style="33" customWidth="1"/>
    <col min="5" max="5" width="14.7109375" style="19" bestFit="1" customWidth="1"/>
    <col min="6" max="6" width="12.8515625" style="19" customWidth="1"/>
    <col min="7" max="7" width="1.28515625" style="81" customWidth="1"/>
    <col min="8" max="9" width="11.421875" style="19" customWidth="1"/>
    <col min="10" max="10" width="15.57421875" style="33" bestFit="1" customWidth="1"/>
    <col min="11" max="16384" width="11.421875" style="19" customWidth="1"/>
  </cols>
  <sheetData>
    <row r="1" ht="12.75" customHeight="1"/>
    <row r="2" ht="12.75" customHeight="1"/>
    <row r="3" ht="12.75" customHeight="1"/>
    <row r="4" ht="12.75" customHeight="1"/>
    <row r="5" spans="4:10" s="81" customFormat="1" ht="12.75" customHeight="1">
      <c r="D5" s="33"/>
      <c r="J5" s="33"/>
    </row>
    <row r="6" spans="1:12" s="81" customFormat="1" ht="12.75" customHeight="1">
      <c r="A6" s="387" t="s">
        <v>50</v>
      </c>
      <c r="B6" s="387"/>
      <c r="C6" s="387"/>
      <c r="D6" s="387"/>
      <c r="E6" s="387"/>
      <c r="F6" s="387"/>
      <c r="G6" s="387"/>
      <c r="H6" s="387"/>
      <c r="I6" s="387"/>
      <c r="J6" s="387"/>
      <c r="K6" s="387"/>
      <c r="L6" s="387"/>
    </row>
    <row r="7" spans="1:12" s="81" customFormat="1" ht="12.75" customHeight="1">
      <c r="A7" s="387"/>
      <c r="B7" s="387"/>
      <c r="C7" s="387"/>
      <c r="D7" s="387"/>
      <c r="E7" s="387"/>
      <c r="F7" s="387"/>
      <c r="G7" s="387"/>
      <c r="H7" s="387"/>
      <c r="I7" s="387"/>
      <c r="J7" s="387"/>
      <c r="K7" s="387"/>
      <c r="L7" s="387"/>
    </row>
    <row r="8" spans="1:12" ht="12.75" customHeight="1">
      <c r="A8" s="388" t="s">
        <v>134</v>
      </c>
      <c r="B8" s="388"/>
      <c r="C8" s="388"/>
      <c r="D8" s="388"/>
      <c r="E8" s="388"/>
      <c r="F8" s="388"/>
      <c r="G8" s="388"/>
      <c r="H8" s="388"/>
      <c r="I8" s="388"/>
      <c r="J8" s="388"/>
      <c r="K8" s="388"/>
      <c r="L8" s="388"/>
    </row>
    <row r="9" spans="1:12" ht="12.75">
      <c r="A9" s="388"/>
      <c r="B9" s="388"/>
      <c r="C9" s="388"/>
      <c r="D9" s="388"/>
      <c r="E9" s="388"/>
      <c r="F9" s="388"/>
      <c r="G9" s="388"/>
      <c r="H9" s="388"/>
      <c r="I9" s="388"/>
      <c r="J9" s="388"/>
      <c r="K9" s="388"/>
      <c r="L9" s="388"/>
    </row>
    <row r="10" spans="1:12" ht="12.75">
      <c r="A10" s="388"/>
      <c r="B10" s="388"/>
      <c r="C10" s="388"/>
      <c r="D10" s="388"/>
      <c r="E10" s="388"/>
      <c r="F10" s="388"/>
      <c r="G10" s="388"/>
      <c r="H10" s="388"/>
      <c r="I10" s="388"/>
      <c r="J10" s="388"/>
      <c r="K10" s="388"/>
      <c r="L10" s="388"/>
    </row>
    <row r="11" spans="1:12" ht="12.75">
      <c r="A11" s="388"/>
      <c r="B11" s="388"/>
      <c r="C11" s="388"/>
      <c r="D11" s="388"/>
      <c r="E11" s="388"/>
      <c r="F11" s="388"/>
      <c r="G11" s="388"/>
      <c r="H11" s="388"/>
      <c r="I11" s="388"/>
      <c r="J11" s="388"/>
      <c r="K11" s="388"/>
      <c r="L11" s="388"/>
    </row>
    <row r="12" spans="1:12" ht="8.25" customHeight="1">
      <c r="A12" s="388"/>
      <c r="B12" s="388"/>
      <c r="C12" s="388"/>
      <c r="D12" s="388"/>
      <c r="E12" s="388"/>
      <c r="F12" s="388"/>
      <c r="G12" s="388"/>
      <c r="H12" s="388"/>
      <c r="I12" s="388"/>
      <c r="J12" s="388"/>
      <c r="K12" s="388"/>
      <c r="L12" s="388"/>
    </row>
    <row r="13" spans="1:7" ht="13.5" thickBot="1">
      <c r="A13" s="29"/>
      <c r="B13" s="90"/>
      <c r="C13" s="90"/>
      <c r="D13" s="90"/>
      <c r="E13" s="90"/>
      <c r="F13" s="90"/>
      <c r="G13" s="90"/>
    </row>
    <row r="14" spans="1:12" s="57" customFormat="1" ht="12" thickBot="1">
      <c r="A14" s="133"/>
      <c r="B14" s="393" t="s">
        <v>127</v>
      </c>
      <c r="C14" s="393"/>
      <c r="D14" s="393"/>
      <c r="E14" s="393"/>
      <c r="F14" s="393"/>
      <c r="G14" s="334"/>
      <c r="H14" s="393" t="s">
        <v>148</v>
      </c>
      <c r="I14" s="393"/>
      <c r="J14" s="393"/>
      <c r="K14" s="393"/>
      <c r="L14" s="393"/>
    </row>
    <row r="15" spans="1:12" s="57" customFormat="1" ht="12.75" customHeight="1" thickBot="1">
      <c r="A15" s="397" t="s">
        <v>40</v>
      </c>
      <c r="B15" s="393" t="s">
        <v>21</v>
      </c>
      <c r="C15" s="393"/>
      <c r="D15" s="393"/>
      <c r="E15" s="393"/>
      <c r="F15" s="394" t="s">
        <v>131</v>
      </c>
      <c r="G15" s="134"/>
      <c r="H15" s="393" t="s">
        <v>21</v>
      </c>
      <c r="I15" s="393"/>
      <c r="J15" s="393"/>
      <c r="K15" s="393"/>
      <c r="L15" s="394" t="s">
        <v>131</v>
      </c>
    </row>
    <row r="16" spans="1:12" s="57" customFormat="1" ht="24" thickBot="1">
      <c r="A16" s="398"/>
      <c r="B16" s="331">
        <v>2023</v>
      </c>
      <c r="C16" s="331">
        <v>2024</v>
      </c>
      <c r="D16" s="314" t="s">
        <v>45</v>
      </c>
      <c r="E16" s="135" t="s">
        <v>46</v>
      </c>
      <c r="F16" s="395"/>
      <c r="G16" s="136"/>
      <c r="H16" s="331">
        <v>2023</v>
      </c>
      <c r="I16" s="331">
        <v>2024</v>
      </c>
      <c r="J16" s="314" t="s">
        <v>45</v>
      </c>
      <c r="K16" s="135" t="s">
        <v>46</v>
      </c>
      <c r="L16" s="395"/>
    </row>
    <row r="17" spans="1:12" s="24" customFormat="1" ht="12">
      <c r="A17" s="345" t="s">
        <v>1</v>
      </c>
      <c r="B17" s="315">
        <v>2359654.5269699916</v>
      </c>
      <c r="C17" s="315">
        <v>2685119.858580031</v>
      </c>
      <c r="D17" s="315">
        <v>13.792922984703448</v>
      </c>
      <c r="E17" s="315"/>
      <c r="F17" s="315">
        <v>100</v>
      </c>
      <c r="G17" s="349"/>
      <c r="H17" s="296">
        <v>5020688.241449976</v>
      </c>
      <c r="I17" s="296">
        <v>5302838.958609019</v>
      </c>
      <c r="J17" s="315">
        <v>5.6197617456039906</v>
      </c>
      <c r="K17" s="296"/>
      <c r="L17" s="296">
        <v>100</v>
      </c>
    </row>
    <row r="18" spans="1:12" s="24" customFormat="1" ht="12">
      <c r="A18" s="137" t="s">
        <v>75</v>
      </c>
      <c r="B18" s="316">
        <v>771954.7630099995</v>
      </c>
      <c r="C18" s="316">
        <v>1118157.6373499986</v>
      </c>
      <c r="D18" s="316">
        <v>44.847559847948574</v>
      </c>
      <c r="E18" s="316">
        <v>14.671761072776812</v>
      </c>
      <c r="F18" s="316">
        <v>41.642745808051664</v>
      </c>
      <c r="G18" s="350"/>
      <c r="H18" s="297">
        <v>1668777.2518699977</v>
      </c>
      <c r="I18" s="297">
        <v>2095420.351429998</v>
      </c>
      <c r="J18" s="316">
        <v>25.566210174660075</v>
      </c>
      <c r="K18" s="297">
        <v>8.497701491156231</v>
      </c>
      <c r="L18" s="297">
        <v>39.51506669890735</v>
      </c>
    </row>
    <row r="19" spans="1:12" s="24" customFormat="1" ht="12">
      <c r="A19" s="346" t="s">
        <v>76</v>
      </c>
      <c r="B19" s="315">
        <v>1587699.763959992</v>
      </c>
      <c r="C19" s="315">
        <v>1566962.2212300324</v>
      </c>
      <c r="D19" s="315">
        <v>-1.3061375456929314</v>
      </c>
      <c r="E19" s="315">
        <v>-0.8788380880733613</v>
      </c>
      <c r="F19" s="315">
        <v>58.35725419194833</v>
      </c>
      <c r="G19" s="349"/>
      <c r="H19" s="296">
        <v>3351910.989579979</v>
      </c>
      <c r="I19" s="296">
        <v>3207418.6071790215</v>
      </c>
      <c r="J19" s="315">
        <v>-4.310746402578647</v>
      </c>
      <c r="K19" s="296">
        <v>-2.8779397455522546</v>
      </c>
      <c r="L19" s="296">
        <v>60.48493330109265</v>
      </c>
    </row>
    <row r="20" spans="1:12" s="57" customFormat="1" ht="11.25">
      <c r="A20" s="347" t="s">
        <v>150</v>
      </c>
      <c r="B20" s="317">
        <v>47131.89463000002</v>
      </c>
      <c r="C20" s="317">
        <v>91730.1474</v>
      </c>
      <c r="D20" s="317">
        <v>94.62435813393478</v>
      </c>
      <c r="E20" s="317">
        <v>1.8900331493554756</v>
      </c>
      <c r="F20" s="317">
        <v>3.4162403256184457</v>
      </c>
      <c r="G20" s="351"/>
      <c r="H20" s="298">
        <v>122628.21971000009</v>
      </c>
      <c r="I20" s="298">
        <v>219763.30950999996</v>
      </c>
      <c r="J20" s="317">
        <v>79.21104133266536</v>
      </c>
      <c r="K20" s="298">
        <v>1.934696701501371</v>
      </c>
      <c r="L20" s="298">
        <v>4.144257655669894</v>
      </c>
    </row>
    <row r="21" spans="1:12" s="57" customFormat="1" ht="11.25">
      <c r="A21" s="348" t="s">
        <v>151</v>
      </c>
      <c r="B21" s="318">
        <v>11423.259260000003</v>
      </c>
      <c r="C21" s="318">
        <v>40192.10567000001</v>
      </c>
      <c r="D21" s="318">
        <v>251.84446711051888</v>
      </c>
      <c r="E21" s="318">
        <v>1.21919739017651</v>
      </c>
      <c r="F21" s="318">
        <v>1.4968458685957788</v>
      </c>
      <c r="G21" s="352"/>
      <c r="H21" s="299">
        <v>23958.149350000014</v>
      </c>
      <c r="I21" s="299">
        <v>76540.11065000002</v>
      </c>
      <c r="J21" s="318">
        <v>219.47421953106726</v>
      </c>
      <c r="K21" s="299">
        <v>1.0473058427705584</v>
      </c>
      <c r="L21" s="299">
        <v>1.4433798809925986</v>
      </c>
    </row>
    <row r="22" spans="1:12" s="57" customFormat="1" ht="11.25">
      <c r="A22" s="347" t="s">
        <v>152</v>
      </c>
      <c r="B22" s="317">
        <v>139151.80760000015</v>
      </c>
      <c r="C22" s="317">
        <v>155689.52793999985</v>
      </c>
      <c r="D22" s="317">
        <v>11.88466080695001</v>
      </c>
      <c r="E22" s="317">
        <v>0.7008534576133748</v>
      </c>
      <c r="F22" s="317">
        <v>5.79823382716081</v>
      </c>
      <c r="G22" s="351"/>
      <c r="H22" s="298">
        <v>289272.03724</v>
      </c>
      <c r="I22" s="298">
        <v>307214.8247900001</v>
      </c>
      <c r="J22" s="317">
        <v>6.2027383362718735</v>
      </c>
      <c r="K22" s="298">
        <v>0.3573770504582902</v>
      </c>
      <c r="L22" s="298">
        <v>5.793402876986202</v>
      </c>
    </row>
    <row r="23" spans="1:12" s="57" customFormat="1" ht="11.25">
      <c r="A23" s="348" t="s">
        <v>153</v>
      </c>
      <c r="B23" s="318">
        <v>31674.770209999995</v>
      </c>
      <c r="C23" s="318">
        <v>43200.23665000002</v>
      </c>
      <c r="D23" s="318">
        <v>36.386898353445154</v>
      </c>
      <c r="E23" s="318">
        <v>0.4884387230532327</v>
      </c>
      <c r="F23" s="318">
        <v>1.6088755409542705</v>
      </c>
      <c r="G23" s="352"/>
      <c r="H23" s="299">
        <v>65005.558519999984</v>
      </c>
      <c r="I23" s="299">
        <v>86683.48099</v>
      </c>
      <c r="J23" s="318">
        <v>33.3477981937967</v>
      </c>
      <c r="K23" s="299">
        <v>0.43177192901623823</v>
      </c>
      <c r="L23" s="299">
        <v>1.6346617663972547</v>
      </c>
    </row>
    <row r="24" spans="1:12" s="57" customFormat="1" ht="11.25">
      <c r="A24" s="347" t="s">
        <v>154</v>
      </c>
      <c r="B24" s="317">
        <v>21755.884359999996</v>
      </c>
      <c r="C24" s="317">
        <v>28576.438200000008</v>
      </c>
      <c r="D24" s="317">
        <v>31.350386530552466</v>
      </c>
      <c r="E24" s="317">
        <v>0.289048831599862</v>
      </c>
      <c r="F24" s="317">
        <v>1.0642518660270182</v>
      </c>
      <c r="G24" s="351"/>
      <c r="H24" s="298">
        <v>46682.316199999994</v>
      </c>
      <c r="I24" s="298">
        <v>58965.93742</v>
      </c>
      <c r="J24" s="317">
        <v>26.31322140781012</v>
      </c>
      <c r="K24" s="298">
        <v>0.24466010692694384</v>
      </c>
      <c r="L24" s="298">
        <v>1.111969227809009</v>
      </c>
    </row>
    <row r="25" spans="1:12" s="57" customFormat="1" ht="11.25">
      <c r="A25" s="348" t="s">
        <v>155</v>
      </c>
      <c r="B25" s="318">
        <v>36189.18777000001</v>
      </c>
      <c r="C25" s="318">
        <v>42457.902889999954</v>
      </c>
      <c r="D25" s="318">
        <v>17.322066358163912</v>
      </c>
      <c r="E25" s="318">
        <v>0.2656624115246877</v>
      </c>
      <c r="F25" s="318">
        <v>1.5812293352317213</v>
      </c>
      <c r="G25" s="352"/>
      <c r="H25" s="299">
        <v>88087.09877999997</v>
      </c>
      <c r="I25" s="299">
        <v>78167.82498999995</v>
      </c>
      <c r="J25" s="318">
        <v>-11.260756600434407</v>
      </c>
      <c r="K25" s="299">
        <v>-0.1975680088659584</v>
      </c>
      <c r="L25" s="299">
        <v>1.4740750303777665</v>
      </c>
    </row>
    <row r="26" spans="1:12" s="57" customFormat="1" ht="11.25">
      <c r="A26" s="347" t="s">
        <v>156</v>
      </c>
      <c r="B26" s="317">
        <v>23896.051530000008</v>
      </c>
      <c r="C26" s="317">
        <v>29975.260670000007</v>
      </c>
      <c r="D26" s="317">
        <v>25.440224433597038</v>
      </c>
      <c r="E26" s="317">
        <v>0.2576313214717177</v>
      </c>
      <c r="F26" s="317">
        <v>1.116347211623238</v>
      </c>
      <c r="G26" s="351"/>
      <c r="H26" s="298">
        <v>57518.48414999999</v>
      </c>
      <c r="I26" s="298">
        <v>55722.917149999994</v>
      </c>
      <c r="J26" s="317">
        <v>-3.121721697876134</v>
      </c>
      <c r="K26" s="298">
        <v>-0.03576336377901519</v>
      </c>
      <c r="L26" s="298">
        <v>1.0508129246417206</v>
      </c>
    </row>
    <row r="27" spans="1:12" s="57" customFormat="1" ht="11.25">
      <c r="A27" s="348" t="s">
        <v>157</v>
      </c>
      <c r="B27" s="318">
        <v>8468.453850000002</v>
      </c>
      <c r="C27" s="318">
        <v>12836.076439999992</v>
      </c>
      <c r="D27" s="318">
        <v>51.575206848414126</v>
      </c>
      <c r="E27" s="318">
        <v>0.1850958494169233</v>
      </c>
      <c r="F27" s="318">
        <v>0.47804482168584017</v>
      </c>
      <c r="G27" s="352"/>
      <c r="H27" s="299">
        <v>18282.910440000003</v>
      </c>
      <c r="I27" s="299">
        <v>22613.319229999986</v>
      </c>
      <c r="J27" s="318">
        <v>23.685554902275086</v>
      </c>
      <c r="K27" s="299">
        <v>0.08625129826323094</v>
      </c>
      <c r="L27" s="299">
        <v>0.42643797796815724</v>
      </c>
    </row>
    <row r="28" spans="1:12" s="57" customFormat="1" ht="11.25">
      <c r="A28" s="347" t="s">
        <v>158</v>
      </c>
      <c r="B28" s="317">
        <v>160933.09824999975</v>
      </c>
      <c r="C28" s="317">
        <v>164467.07798000003</v>
      </c>
      <c r="D28" s="317">
        <v>2.1959309603984956</v>
      </c>
      <c r="E28" s="317">
        <v>0.14976682771177655</v>
      </c>
      <c r="F28" s="317">
        <v>6.125129850515313</v>
      </c>
      <c r="G28" s="351"/>
      <c r="H28" s="298">
        <v>364193.7263999997</v>
      </c>
      <c r="I28" s="298">
        <v>328939.381509</v>
      </c>
      <c r="J28" s="317">
        <v>-9.68010768320574</v>
      </c>
      <c r="K28" s="298">
        <v>-0.7021815176641639</v>
      </c>
      <c r="L28" s="298">
        <v>6.203080728577955</v>
      </c>
    </row>
    <row r="29" spans="1:12" s="57" customFormat="1" ht="11.25">
      <c r="A29" s="348" t="s">
        <v>159</v>
      </c>
      <c r="B29" s="318">
        <v>26831.55476999996</v>
      </c>
      <c r="C29" s="318">
        <v>30254.20752</v>
      </c>
      <c r="D29" s="318">
        <v>12.756073136048274</v>
      </c>
      <c r="E29" s="318">
        <v>0.1450488921526591</v>
      </c>
      <c r="F29" s="318">
        <v>1.1267358298113106</v>
      </c>
      <c r="G29" s="352"/>
      <c r="H29" s="299">
        <v>58652.517210000005</v>
      </c>
      <c r="I29" s="299">
        <v>60314.45175000004</v>
      </c>
      <c r="J29" s="318">
        <v>2.8335263669070354</v>
      </c>
      <c r="K29" s="299">
        <v>0.03310172749383985</v>
      </c>
      <c r="L29" s="299">
        <v>1.137399272743916</v>
      </c>
    </row>
    <row r="30" spans="1:12" s="57" customFormat="1" ht="11.25">
      <c r="A30" s="347" t="s">
        <v>160</v>
      </c>
      <c r="B30" s="317">
        <v>88844.98552999992</v>
      </c>
      <c r="C30" s="317">
        <v>92259.36344003989</v>
      </c>
      <c r="D30" s="317">
        <v>3.843073291837107</v>
      </c>
      <c r="E30" s="317">
        <v>0.1446982120058201</v>
      </c>
      <c r="F30" s="317">
        <v>3.4359495403988896</v>
      </c>
      <c r="G30" s="351"/>
      <c r="H30" s="298">
        <v>225595.31955999974</v>
      </c>
      <c r="I30" s="298">
        <v>168485.86705004005</v>
      </c>
      <c r="J30" s="317">
        <v>-25.314998831246037</v>
      </c>
      <c r="K30" s="298">
        <v>-1.1374825474817067</v>
      </c>
      <c r="L30" s="298">
        <v>3.1772767071590526</v>
      </c>
    </row>
    <row r="31" spans="1:12" s="57" customFormat="1" ht="11.25">
      <c r="A31" s="348" t="s">
        <v>161</v>
      </c>
      <c r="B31" s="318">
        <v>28647.257610000022</v>
      </c>
      <c r="C31" s="318">
        <v>31900.845180000015</v>
      </c>
      <c r="D31" s="318">
        <v>11.35741373325818</v>
      </c>
      <c r="E31" s="318">
        <v>0.13788406450235285</v>
      </c>
      <c r="F31" s="318">
        <v>1.1880603794301423</v>
      </c>
      <c r="G31" s="352"/>
      <c r="H31" s="299">
        <v>67699.38179000001</v>
      </c>
      <c r="I31" s="299">
        <v>67689.91229</v>
      </c>
      <c r="J31" s="318">
        <v>-0.013987572337659238</v>
      </c>
      <c r="K31" s="299">
        <v>-0.00018860959981228145</v>
      </c>
      <c r="L31" s="299">
        <v>1.2764844042662695</v>
      </c>
    </row>
    <row r="32" spans="1:12" s="57" customFormat="1" ht="11.25">
      <c r="A32" s="347" t="s">
        <v>162</v>
      </c>
      <c r="B32" s="317">
        <v>20436.392999999996</v>
      </c>
      <c r="C32" s="317">
        <v>23679.777949999996</v>
      </c>
      <c r="D32" s="317">
        <v>15.870633090682883</v>
      </c>
      <c r="E32" s="317">
        <v>0.13745168680115208</v>
      </c>
      <c r="F32" s="317">
        <v>0.8818890476837987</v>
      </c>
      <c r="G32" s="351"/>
      <c r="H32" s="298">
        <v>45176.57893999999</v>
      </c>
      <c r="I32" s="298">
        <v>35656.97359999999</v>
      </c>
      <c r="J32" s="317">
        <v>-21.07199253100417</v>
      </c>
      <c r="K32" s="298">
        <v>-0.1896075773318826</v>
      </c>
      <c r="L32" s="298">
        <v>0.6724129070921875</v>
      </c>
    </row>
    <row r="33" spans="1:12" s="57" customFormat="1" ht="11.25">
      <c r="A33" s="348" t="s">
        <v>163</v>
      </c>
      <c r="B33" s="318">
        <v>12434.143069999991</v>
      </c>
      <c r="C33" s="318">
        <v>15082.695849999995</v>
      </c>
      <c r="D33" s="318">
        <v>21.300645851423393</v>
      </c>
      <c r="E33" s="318">
        <v>0.11224324364978051</v>
      </c>
      <c r="F33" s="318">
        <v>0.561714062849178</v>
      </c>
      <c r="G33" s="352"/>
      <c r="H33" s="299">
        <v>21274.22617999999</v>
      </c>
      <c r="I33" s="299">
        <v>25625.71531</v>
      </c>
      <c r="J33" s="318">
        <v>20.454276894408817</v>
      </c>
      <c r="K33" s="299">
        <v>0.08667116779079868</v>
      </c>
      <c r="L33" s="299">
        <v>0.4832452109147558</v>
      </c>
    </row>
    <row r="34" spans="1:12" s="57" customFormat="1" ht="11.25">
      <c r="A34" s="347" t="s">
        <v>164</v>
      </c>
      <c r="B34" s="317">
        <v>3308.1622499999994</v>
      </c>
      <c r="C34" s="317">
        <v>5824.200000000002</v>
      </c>
      <c r="D34" s="317">
        <v>76.05545193558758</v>
      </c>
      <c r="E34" s="317">
        <v>0.10662737791666566</v>
      </c>
      <c r="F34" s="317">
        <v>0.2169065183957936</v>
      </c>
      <c r="G34" s="351"/>
      <c r="H34" s="298">
        <v>6361.226339999999</v>
      </c>
      <c r="I34" s="298">
        <v>9658.706310000003</v>
      </c>
      <c r="J34" s="317">
        <v>51.83717405659871</v>
      </c>
      <c r="K34" s="298">
        <v>0.0656778475663267</v>
      </c>
      <c r="L34" s="298">
        <v>0.18214217677343092</v>
      </c>
    </row>
    <row r="35" spans="1:12" s="57" customFormat="1" ht="11.25">
      <c r="A35" s="348" t="s">
        <v>165</v>
      </c>
      <c r="B35" s="318">
        <v>10910.717150000004</v>
      </c>
      <c r="C35" s="318">
        <v>12503.000360000002</v>
      </c>
      <c r="D35" s="318">
        <v>14.5937539037019</v>
      </c>
      <c r="E35" s="318">
        <v>0.06747950565647559</v>
      </c>
      <c r="F35" s="318">
        <v>0.4656403072677713</v>
      </c>
      <c r="G35" s="352"/>
      <c r="H35" s="299">
        <v>24021.606860000007</v>
      </c>
      <c r="I35" s="299">
        <v>24241.700030000004</v>
      </c>
      <c r="J35" s="318">
        <v>0.9162300061054118</v>
      </c>
      <c r="K35" s="299">
        <v>0.004383725087388288</v>
      </c>
      <c r="L35" s="299">
        <v>0.4571456953382347</v>
      </c>
    </row>
    <row r="36" spans="1:12" s="57" customFormat="1" ht="11.25">
      <c r="A36" s="347" t="s">
        <v>166</v>
      </c>
      <c r="B36" s="317">
        <v>0</v>
      </c>
      <c r="C36" s="317">
        <v>772.289</v>
      </c>
      <c r="D36" s="317" t="s">
        <v>184</v>
      </c>
      <c r="E36" s="317">
        <v>0.032728901251137324</v>
      </c>
      <c r="F36" s="317">
        <v>0.02876180731866505</v>
      </c>
      <c r="G36" s="351"/>
      <c r="H36" s="298">
        <v>0</v>
      </c>
      <c r="I36" s="298">
        <v>772.289</v>
      </c>
      <c r="J36" s="317" t="s">
        <v>184</v>
      </c>
      <c r="K36" s="298">
        <v>0.015382134138983357</v>
      </c>
      <c r="L36" s="298">
        <v>0.014563689488367532</v>
      </c>
    </row>
    <row r="37" spans="1:12" s="57" customFormat="1" ht="11.25">
      <c r="A37" s="348" t="s">
        <v>167</v>
      </c>
      <c r="B37" s="318">
        <v>408.25405999999987</v>
      </c>
      <c r="C37" s="318">
        <v>943.6465199999997</v>
      </c>
      <c r="D37" s="318">
        <v>131.14198055985037</v>
      </c>
      <c r="E37" s="318">
        <v>0.022689442623089907</v>
      </c>
      <c r="F37" s="318">
        <v>0.03514355297714819</v>
      </c>
      <c r="G37" s="352"/>
      <c r="H37" s="299">
        <v>726.7327699999997</v>
      </c>
      <c r="I37" s="299">
        <v>1777.4764499999997</v>
      </c>
      <c r="J37" s="318">
        <v>144.58460157232213</v>
      </c>
      <c r="K37" s="299">
        <v>0.02092827973912487</v>
      </c>
      <c r="L37" s="299">
        <v>0.03351933679061314</v>
      </c>
    </row>
    <row r="38" spans="1:12" s="57" customFormat="1" ht="11.25">
      <c r="A38" s="347" t="s">
        <v>168</v>
      </c>
      <c r="B38" s="317">
        <v>17229.340569999997</v>
      </c>
      <c r="C38" s="317">
        <v>17548.049820000015</v>
      </c>
      <c r="D38" s="317">
        <v>1.8498052708700863</v>
      </c>
      <c r="E38" s="317">
        <v>0.0135066064272243</v>
      </c>
      <c r="F38" s="317">
        <v>0.6535294789142088</v>
      </c>
      <c r="G38" s="351"/>
      <c r="H38" s="298">
        <v>29114.7229</v>
      </c>
      <c r="I38" s="298">
        <v>38085.111629999985</v>
      </c>
      <c r="J38" s="317">
        <v>30.810489802051254</v>
      </c>
      <c r="K38" s="298">
        <v>0.17866850715688598</v>
      </c>
      <c r="L38" s="298">
        <v>0.7182023049779743</v>
      </c>
    </row>
    <row r="39" spans="1:12" s="57" customFormat="1" ht="11.25">
      <c r="A39" s="348" t="s">
        <v>169</v>
      </c>
      <c r="B39" s="318">
        <v>42996.52724999996</v>
      </c>
      <c r="C39" s="318">
        <v>43307.447110000016</v>
      </c>
      <c r="D39" s="318">
        <v>0.7231278428423638</v>
      </c>
      <c r="E39" s="318">
        <v>0.01317649920555539</v>
      </c>
      <c r="F39" s="318">
        <v>1.6128683034992055</v>
      </c>
      <c r="G39" s="352"/>
      <c r="H39" s="299">
        <v>81376.55729999987</v>
      </c>
      <c r="I39" s="299">
        <v>80056.68873999998</v>
      </c>
      <c r="J39" s="318">
        <v>-1.621927252506039</v>
      </c>
      <c r="K39" s="299">
        <v>-0.026288598226499475</v>
      </c>
      <c r="L39" s="299">
        <v>1.5096948891881783</v>
      </c>
    </row>
    <row r="40" spans="1:12" s="57" customFormat="1" ht="11.25">
      <c r="A40" s="347" t="s">
        <v>170</v>
      </c>
      <c r="B40" s="317">
        <v>281.81646</v>
      </c>
      <c r="C40" s="317">
        <v>239.07257999999996</v>
      </c>
      <c r="D40" s="317">
        <v>-15.167275892969501</v>
      </c>
      <c r="E40" s="317">
        <v>-0.0018114465279325032</v>
      </c>
      <c r="F40" s="317">
        <v>0.00890360924619687</v>
      </c>
      <c r="G40" s="351"/>
      <c r="H40" s="298">
        <v>780.8982299999999</v>
      </c>
      <c r="I40" s="298">
        <v>823.0404400000002</v>
      </c>
      <c r="J40" s="317">
        <v>5.39663279810485</v>
      </c>
      <c r="K40" s="298">
        <v>0.0008393711772836474</v>
      </c>
      <c r="L40" s="298">
        <v>0.015520751175440013</v>
      </c>
    </row>
    <row r="41" spans="1:12" s="57" customFormat="1" ht="11.25">
      <c r="A41" s="348" t="s">
        <v>171</v>
      </c>
      <c r="B41" s="318">
        <v>13434.183149999988</v>
      </c>
      <c r="C41" s="318">
        <v>12190.491040000006</v>
      </c>
      <c r="D41" s="318">
        <v>-9.257668263961271</v>
      </c>
      <c r="E41" s="318">
        <v>-0.05270653376522003</v>
      </c>
      <c r="F41" s="318">
        <v>0.45400174599456017</v>
      </c>
      <c r="G41" s="352"/>
      <c r="H41" s="299">
        <v>29521.641919999987</v>
      </c>
      <c r="I41" s="299">
        <v>30306.24886</v>
      </c>
      <c r="J41" s="318">
        <v>2.6577347632838366</v>
      </c>
      <c r="K41" s="299">
        <v>0.015627477793232144</v>
      </c>
      <c r="L41" s="299">
        <v>0.5715098854887645</v>
      </c>
    </row>
    <row r="42" spans="1:12" s="57" customFormat="1" ht="11.25">
      <c r="A42" s="347" t="s">
        <v>172</v>
      </c>
      <c r="B42" s="317">
        <v>13262.460250000013</v>
      </c>
      <c r="C42" s="317">
        <v>11584.373869999998</v>
      </c>
      <c r="D42" s="317">
        <v>-12.652904124632636</v>
      </c>
      <c r="E42" s="317">
        <v>-0.07111576549957205</v>
      </c>
      <c r="F42" s="317">
        <v>0.4314285573876076</v>
      </c>
      <c r="G42" s="351"/>
      <c r="H42" s="298">
        <v>26100.641130000018</v>
      </c>
      <c r="I42" s="298">
        <v>23311.58780999999</v>
      </c>
      <c r="J42" s="317">
        <v>-10.685765556901572</v>
      </c>
      <c r="K42" s="298">
        <v>-0.05555121501020642</v>
      </c>
      <c r="L42" s="298">
        <v>0.43960580345654743</v>
      </c>
    </row>
    <row r="43" spans="1:12" s="57" customFormat="1" ht="11.25">
      <c r="A43" s="348" t="s">
        <v>173</v>
      </c>
      <c r="B43" s="318">
        <v>6793.443500000002</v>
      </c>
      <c r="C43" s="318">
        <v>4856.9964599999985</v>
      </c>
      <c r="D43" s="318">
        <v>-28.504646281374136</v>
      </c>
      <c r="E43" s="318">
        <v>-0.08206485389564953</v>
      </c>
      <c r="F43" s="318">
        <v>0.18088564815756564</v>
      </c>
      <c r="G43" s="352"/>
      <c r="H43" s="299">
        <v>12348.05153</v>
      </c>
      <c r="I43" s="299">
        <v>11137.65812</v>
      </c>
      <c r="J43" s="318">
        <v>-9.802302873933666</v>
      </c>
      <c r="K43" s="299">
        <v>-0.02410811728972119</v>
      </c>
      <c r="L43" s="299">
        <v>0.21003198865615758</v>
      </c>
    </row>
    <row r="44" spans="1:12" s="57" customFormat="1" ht="11.25">
      <c r="A44" s="347" t="s">
        <v>174</v>
      </c>
      <c r="B44" s="317">
        <v>90972.65137999998</v>
      </c>
      <c r="C44" s="317">
        <v>84380.02013999994</v>
      </c>
      <c r="D44" s="317">
        <v>-7.246827634452579</v>
      </c>
      <c r="E44" s="317">
        <v>-0.2793896803387391</v>
      </c>
      <c r="F44" s="317">
        <v>3.1425047887665816</v>
      </c>
      <c r="G44" s="351"/>
      <c r="H44" s="298">
        <v>210791.36499000015</v>
      </c>
      <c r="I44" s="298">
        <v>176118.98426000008</v>
      </c>
      <c r="J44" s="317">
        <v>-16.448672236476526</v>
      </c>
      <c r="K44" s="298">
        <v>-0.6905901952594983</v>
      </c>
      <c r="L44" s="298">
        <v>3.321220682632188</v>
      </c>
    </row>
    <row r="45" spans="1:12" s="57" customFormat="1" ht="11.25">
      <c r="A45" s="348" t="s">
        <v>175</v>
      </c>
      <c r="B45" s="318">
        <v>41228.30729000007</v>
      </c>
      <c r="C45" s="318">
        <v>33099.85144000005</v>
      </c>
      <c r="D45" s="318">
        <v>-19.715715692192827</v>
      </c>
      <c r="E45" s="318">
        <v>-0.3444765221813079</v>
      </c>
      <c r="F45" s="318">
        <v>1.2327141127139185</v>
      </c>
      <c r="G45" s="352"/>
      <c r="H45" s="299">
        <v>70730.0592300001</v>
      </c>
      <c r="I45" s="299">
        <v>59347.53082000004</v>
      </c>
      <c r="J45" s="318">
        <v>-16.092915139497244</v>
      </c>
      <c r="K45" s="299">
        <v>-0.22671251156420696</v>
      </c>
      <c r="L45" s="299">
        <v>1.1191652487136328</v>
      </c>
    </row>
    <row r="46" spans="1:12" s="57" customFormat="1" ht="11.25">
      <c r="A46" s="347" t="s">
        <v>176</v>
      </c>
      <c r="B46" s="317">
        <v>27188.373209999998</v>
      </c>
      <c r="C46" s="317">
        <v>18451.517260000008</v>
      </c>
      <c r="D46" s="317">
        <v>-32.13453001589127</v>
      </c>
      <c r="E46" s="317">
        <v>-0.3702599617927501</v>
      </c>
      <c r="F46" s="317">
        <v>0.68717667112848</v>
      </c>
      <c r="G46" s="351"/>
      <c r="H46" s="298">
        <v>63028.292189999986</v>
      </c>
      <c r="I46" s="298">
        <v>37946.36652000002</v>
      </c>
      <c r="J46" s="317">
        <v>-39.79470932575807</v>
      </c>
      <c r="K46" s="298">
        <v>-0.4995714623928989</v>
      </c>
      <c r="L46" s="298">
        <v>0.7155858742116822</v>
      </c>
    </row>
    <row r="47" spans="1:12" s="57" customFormat="1" ht="11.25">
      <c r="A47" s="348" t="s">
        <v>177</v>
      </c>
      <c r="B47" s="342">
        <v>77096.91308000001</v>
      </c>
      <c r="C47" s="342">
        <v>65912.74149</v>
      </c>
      <c r="D47" s="318">
        <v>-14.506639946004974</v>
      </c>
      <c r="E47" s="318">
        <v>-0.47397495956162256</v>
      </c>
      <c r="F47" s="318">
        <v>2.454741127454048</v>
      </c>
      <c r="G47" s="352"/>
      <c r="H47" s="299">
        <v>156586.58952999976</v>
      </c>
      <c r="I47" s="299">
        <v>141351.99320000043</v>
      </c>
      <c r="J47" s="318">
        <v>-9.729183307284817</v>
      </c>
      <c r="K47" s="299">
        <v>-0.30343641344278277</v>
      </c>
      <c r="L47" s="299">
        <v>2.6655909090076966</v>
      </c>
    </row>
    <row r="48" spans="1:12" s="57" customFormat="1" ht="11.25">
      <c r="A48" s="347" t="s">
        <v>178</v>
      </c>
      <c r="B48" s="344">
        <v>36612.31020000003</v>
      </c>
      <c r="C48" s="344">
        <v>18613.710409999996</v>
      </c>
      <c r="D48" s="317">
        <v>-49.15996748547165</v>
      </c>
      <c r="E48" s="317">
        <v>-0.762764192142646</v>
      </c>
      <c r="F48" s="317">
        <v>0.6932171147042748</v>
      </c>
      <c r="G48" s="351"/>
      <c r="H48" s="298">
        <v>70089.17861</v>
      </c>
      <c r="I48" s="298">
        <v>52478.87117999999</v>
      </c>
      <c r="J48" s="317">
        <v>-25.12557256233483</v>
      </c>
      <c r="K48" s="298">
        <v>-0.3507548484013051</v>
      </c>
      <c r="L48" s="298">
        <v>0.9896372790050869</v>
      </c>
    </row>
    <row r="49" spans="1:12" s="57" customFormat="1" ht="11.25">
      <c r="A49" s="348" t="s">
        <v>179</v>
      </c>
      <c r="B49" s="342">
        <v>58139.87911</v>
      </c>
      <c r="C49" s="342">
        <v>37665.75447999998</v>
      </c>
      <c r="D49" s="318">
        <v>-35.21528586473873</v>
      </c>
      <c r="E49" s="318">
        <v>-0.8676746699988593</v>
      </c>
      <c r="F49" s="318">
        <v>1.402758776657319</v>
      </c>
      <c r="G49" s="352"/>
      <c r="H49" s="299">
        <v>110014.67837000002</v>
      </c>
      <c r="I49" s="299">
        <v>90356.51737999996</v>
      </c>
      <c r="J49" s="318">
        <v>-17.868671054862308</v>
      </c>
      <c r="K49" s="299">
        <v>-0.3915431519468888</v>
      </c>
      <c r="L49" s="299">
        <v>1.7039272375659935</v>
      </c>
    </row>
    <row r="50" spans="1:12" s="57" customFormat="1" ht="11.25">
      <c r="A50" s="347" t="s">
        <v>180</v>
      </c>
      <c r="B50" s="344">
        <v>53671.797009999995</v>
      </c>
      <c r="C50" s="344">
        <v>32512.956400000003</v>
      </c>
      <c r="D50" s="317">
        <v>-39.42264240949065</v>
      </c>
      <c r="E50" s="317">
        <v>-0.8966923067831393</v>
      </c>
      <c r="F50" s="317">
        <v>1.2108568001576583</v>
      </c>
      <c r="G50" s="351"/>
      <c r="H50" s="298">
        <v>104207.22134999995</v>
      </c>
      <c r="I50" s="298">
        <v>60768.96255000001</v>
      </c>
      <c r="J50" s="317">
        <v>-41.68449963184817</v>
      </c>
      <c r="K50" s="298">
        <v>-0.8651853433435842</v>
      </c>
      <c r="L50" s="298">
        <v>1.1459703570922741</v>
      </c>
    </row>
    <row r="51" spans="1:12" s="57" customFormat="1" ht="11.25">
      <c r="A51" s="348" t="s">
        <v>181</v>
      </c>
      <c r="B51" s="342">
        <v>53988.789219999984</v>
      </c>
      <c r="C51" s="342">
        <v>32607.19857</v>
      </c>
      <c r="D51" s="318">
        <v>-39.60376026006384</v>
      </c>
      <c r="E51" s="318">
        <v>-0.9061322496838495</v>
      </c>
      <c r="F51" s="318">
        <v>1.2143665939457775</v>
      </c>
      <c r="G51" s="352"/>
      <c r="H51" s="299">
        <v>81460.13958999998</v>
      </c>
      <c r="I51" s="299">
        <v>61993.46106000009</v>
      </c>
      <c r="J51" s="318">
        <v>-23.89718287739052</v>
      </c>
      <c r="K51" s="299">
        <v>-0.3877292831944073</v>
      </c>
      <c r="L51" s="299">
        <v>1.16906173360885</v>
      </c>
    </row>
    <row r="52" spans="1:12" s="57" customFormat="1" ht="11.25">
      <c r="A52" s="347" t="s">
        <v>182</v>
      </c>
      <c r="B52" s="344">
        <v>28737.954129999995</v>
      </c>
      <c r="C52" s="344">
        <v>3641.126920000001</v>
      </c>
      <c r="D52" s="317">
        <v>-87.32990210949299</v>
      </c>
      <c r="E52" s="317">
        <v>-1.0635805760187518</v>
      </c>
      <c r="F52" s="317">
        <v>0.13560388778791924</v>
      </c>
      <c r="G52" s="351"/>
      <c r="H52" s="298">
        <v>51020.923119999985</v>
      </c>
      <c r="I52" s="298">
        <v>9125.66301</v>
      </c>
      <c r="J52" s="317">
        <v>-82.11388102771747</v>
      </c>
      <c r="K52" s="298">
        <v>-0.8344525311115638</v>
      </c>
      <c r="L52" s="298">
        <v>0.1720901404177988</v>
      </c>
    </row>
    <row r="53" spans="1:12" s="57" customFormat="1" ht="11.25">
      <c r="A53" s="348" t="s">
        <v>183</v>
      </c>
      <c r="B53" s="342">
        <v>342026.4107000008</v>
      </c>
      <c r="C53" s="342">
        <v>316779.41569999966</v>
      </c>
      <c r="D53" s="318">
        <v>-7.381592242637036</v>
      </c>
      <c r="E53" s="318">
        <v>-1.069944549570168</v>
      </c>
      <c r="F53" s="318">
        <v>11.797589395786666</v>
      </c>
      <c r="G53" s="352"/>
      <c r="H53" s="299">
        <v>697078.2931700014</v>
      </c>
      <c r="I53" s="299">
        <v>679200.7020700003</v>
      </c>
      <c r="J53" s="318">
        <v>-2.564646077085786</v>
      </c>
      <c r="K53" s="299">
        <v>-0.35607849442645245</v>
      </c>
      <c r="L53" s="299">
        <v>12.808246815931227</v>
      </c>
    </row>
    <row r="54" spans="1:12" s="57" customFormat="1" ht="11.25">
      <c r="A54" s="362" t="s">
        <v>120</v>
      </c>
      <c r="B54" s="363">
        <v>11592.732549991459</v>
      </c>
      <c r="C54" s="363">
        <v>11226.697879992891</v>
      </c>
      <c r="D54" s="363">
        <v>-3.1574494487827787</v>
      </c>
      <c r="E54" s="363">
        <v>-0.015512214428634557</v>
      </c>
      <c r="F54" s="363">
        <v>0.41810788610121463</v>
      </c>
      <c r="G54" s="364"/>
      <c r="H54" s="365">
        <v>32525.64597997954</v>
      </c>
      <c r="I54" s="365">
        <v>26175.021499981172</v>
      </c>
      <c r="J54" s="363">
        <v>-19.52497571887537</v>
      </c>
      <c r="K54" s="365">
        <v>-0.12648912210020646</v>
      </c>
      <c r="L54" s="365">
        <v>0.49360392997578617</v>
      </c>
    </row>
    <row r="55" spans="1:13" ht="12.75">
      <c r="A55" s="241" t="s">
        <v>70</v>
      </c>
      <c r="B55" s="251"/>
      <c r="C55" s="251"/>
      <c r="D55" s="319"/>
      <c r="E55" s="251"/>
      <c r="F55" s="251"/>
      <c r="G55" s="251"/>
      <c r="H55" s="251"/>
      <c r="I55" s="251"/>
      <c r="J55" s="319"/>
      <c r="K55" s="251"/>
      <c r="L55" s="251"/>
      <c r="M55" s="251"/>
    </row>
    <row r="56" spans="1:13" s="81" customFormat="1" ht="12.75">
      <c r="A56" s="241" t="str">
        <f>+'Cuadro I.1'!A23</f>
        <v>Actualizado: 22 de abril de 2024</v>
      </c>
      <c r="B56" s="251"/>
      <c r="C56" s="251"/>
      <c r="D56" s="319"/>
      <c r="E56" s="251"/>
      <c r="F56" s="251"/>
      <c r="G56" s="251"/>
      <c r="H56" s="251"/>
      <c r="I56" s="251"/>
      <c r="J56" s="319"/>
      <c r="K56" s="251"/>
      <c r="L56" s="251"/>
      <c r="M56" s="251"/>
    </row>
    <row r="57" spans="1:7" ht="12.75">
      <c r="A57" s="241" t="s">
        <v>71</v>
      </c>
      <c r="B57" s="251"/>
      <c r="C57" s="251"/>
      <c r="D57" s="319"/>
      <c r="E57" s="251"/>
      <c r="F57" s="251"/>
      <c r="G57" s="35"/>
    </row>
    <row r="58" spans="1:7" ht="12.75">
      <c r="A58" s="256" t="s">
        <v>38</v>
      </c>
      <c r="B58" s="257"/>
      <c r="C58" s="255"/>
      <c r="D58" s="255"/>
      <c r="E58" s="255"/>
      <c r="F58" s="255"/>
      <c r="G58" s="36"/>
    </row>
    <row r="59" spans="1:7" ht="12.75">
      <c r="A59" s="390" t="s">
        <v>47</v>
      </c>
      <c r="B59" s="390"/>
      <c r="C59" s="390"/>
      <c r="D59" s="390"/>
      <c r="E59" s="390"/>
      <c r="F59" s="390"/>
      <c r="G59" s="97"/>
    </row>
    <row r="60" spans="1:6" ht="12.75">
      <c r="A60" s="390" t="s">
        <v>66</v>
      </c>
      <c r="B60" s="390"/>
      <c r="C60" s="390"/>
      <c r="D60" s="390"/>
      <c r="E60" s="390"/>
      <c r="F60" s="390"/>
    </row>
    <row r="61" spans="1:6" ht="12.75">
      <c r="A61" s="396" t="s">
        <v>65</v>
      </c>
      <c r="B61" s="396"/>
      <c r="C61" s="396"/>
      <c r="D61" s="396"/>
      <c r="E61" s="396"/>
      <c r="F61" s="396"/>
    </row>
  </sheetData>
  <sheetProtection/>
  <mergeCells count="12">
    <mergeCell ref="A61:F61"/>
    <mergeCell ref="A60:F60"/>
    <mergeCell ref="A59:F59"/>
    <mergeCell ref="B14:F14"/>
    <mergeCell ref="A15:A16"/>
    <mergeCell ref="B15:E15"/>
    <mergeCell ref="H14:L14"/>
    <mergeCell ref="H15:K15"/>
    <mergeCell ref="L15:L16"/>
    <mergeCell ref="A6:L7"/>
    <mergeCell ref="A8:L12"/>
    <mergeCell ref="F15:F16"/>
  </mergeCells>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HM62"/>
  <sheetViews>
    <sheetView zoomScale="85" zoomScaleNormal="85" zoomScalePageLayoutView="0" workbookViewId="0" topLeftCell="D1">
      <selection activeCell="E51" sqref="E51"/>
    </sheetView>
  </sheetViews>
  <sheetFormatPr defaultColWidth="11.421875" defaultRowHeight="12.75"/>
  <cols>
    <col min="1" max="1" width="39.421875" style="15" customWidth="1"/>
    <col min="2" max="3" width="12.8515625" style="15" bestFit="1" customWidth="1"/>
    <col min="4" max="4" width="11.57421875" style="320" bestFit="1" customWidth="1"/>
    <col min="5" max="5" width="15.00390625" style="15" bestFit="1" customWidth="1"/>
    <col min="6" max="6" width="14.00390625" style="15" customWidth="1"/>
    <col min="7" max="7" width="1.57421875" style="15" customWidth="1"/>
    <col min="8" max="9" width="13.7109375" style="15" bestFit="1" customWidth="1"/>
    <col min="10" max="10" width="18.140625" style="320" bestFit="1" customWidth="1"/>
    <col min="11" max="11" width="13.421875" style="15" customWidth="1"/>
    <col min="12" max="12" width="12.8515625" style="15" bestFit="1" customWidth="1"/>
    <col min="13" max="16384" width="11.421875" style="15" customWidth="1"/>
  </cols>
  <sheetData>
    <row r="1" ht="12.75" customHeight="1">
      <c r="G1" s="105"/>
    </row>
    <row r="2" ht="12.75">
      <c r="G2" s="89"/>
    </row>
    <row r="3" ht="12.75">
      <c r="G3" s="89"/>
    </row>
    <row r="4" ht="12.75">
      <c r="G4" s="89"/>
    </row>
    <row r="5" ht="12.75">
      <c r="G5" s="89"/>
    </row>
    <row r="6" ht="9" customHeight="1">
      <c r="G6" s="89"/>
    </row>
    <row r="7" spans="1:12" ht="12.75" customHeight="1">
      <c r="A7" s="387" t="s">
        <v>50</v>
      </c>
      <c r="B7" s="387"/>
      <c r="C7" s="387"/>
      <c r="D7" s="387"/>
      <c r="E7" s="387"/>
      <c r="F7" s="387"/>
      <c r="G7" s="387"/>
      <c r="H7" s="387"/>
      <c r="I7" s="387"/>
      <c r="J7" s="387"/>
      <c r="K7" s="387"/>
      <c r="L7" s="387"/>
    </row>
    <row r="8" spans="1:12" ht="12.75" customHeight="1">
      <c r="A8" s="387"/>
      <c r="B8" s="387"/>
      <c r="C8" s="387"/>
      <c r="D8" s="387"/>
      <c r="E8" s="387"/>
      <c r="F8" s="387"/>
      <c r="G8" s="387"/>
      <c r="H8" s="387"/>
      <c r="I8" s="387"/>
      <c r="J8" s="387"/>
      <c r="K8" s="387"/>
      <c r="L8" s="387"/>
    </row>
    <row r="9" spans="1:12" ht="12.75" customHeight="1">
      <c r="A9" s="388" t="s">
        <v>135</v>
      </c>
      <c r="B9" s="388"/>
      <c r="C9" s="388"/>
      <c r="D9" s="388"/>
      <c r="E9" s="388"/>
      <c r="F9" s="388"/>
      <c r="G9" s="388"/>
      <c r="H9" s="388"/>
      <c r="I9" s="388"/>
      <c r="J9" s="388"/>
      <c r="K9" s="388"/>
      <c r="L9" s="388"/>
    </row>
    <row r="10" spans="1:12" ht="12.75">
      <c r="A10" s="388"/>
      <c r="B10" s="388"/>
      <c r="C10" s="388"/>
      <c r="D10" s="388"/>
      <c r="E10" s="388"/>
      <c r="F10" s="388"/>
      <c r="G10" s="388"/>
      <c r="H10" s="388"/>
      <c r="I10" s="388"/>
      <c r="J10" s="388"/>
      <c r="K10" s="388"/>
      <c r="L10" s="388"/>
    </row>
    <row r="11" spans="1:12" ht="12.75">
      <c r="A11" s="388"/>
      <c r="B11" s="388"/>
      <c r="C11" s="388"/>
      <c r="D11" s="388"/>
      <c r="E11" s="388"/>
      <c r="F11" s="388"/>
      <c r="G11" s="388"/>
      <c r="H11" s="388"/>
      <c r="I11" s="388"/>
      <c r="J11" s="388"/>
      <c r="K11" s="388"/>
      <c r="L11" s="388"/>
    </row>
    <row r="12" spans="1:12" ht="12.75">
      <c r="A12" s="388"/>
      <c r="B12" s="388"/>
      <c r="C12" s="388"/>
      <c r="D12" s="388"/>
      <c r="E12" s="388"/>
      <c r="F12" s="388"/>
      <c r="G12" s="388"/>
      <c r="H12" s="388"/>
      <c r="I12" s="388"/>
      <c r="J12" s="388"/>
      <c r="K12" s="388"/>
      <c r="L12" s="388"/>
    </row>
    <row r="13" spans="1:12" ht="12.75">
      <c r="A13" s="388"/>
      <c r="B13" s="388"/>
      <c r="C13" s="388"/>
      <c r="D13" s="388"/>
      <c r="E13" s="388"/>
      <c r="F13" s="388"/>
      <c r="G13" s="388"/>
      <c r="H13" s="388"/>
      <c r="I13" s="388"/>
      <c r="J13" s="388"/>
      <c r="K13" s="388"/>
      <c r="L13" s="388"/>
    </row>
    <row r="14" spans="1:7" ht="15">
      <c r="A14" s="115"/>
      <c r="B14" s="115"/>
      <c r="C14" s="115"/>
      <c r="D14" s="321"/>
      <c r="E14" s="115"/>
      <c r="F14" s="115"/>
      <c r="G14" s="115"/>
    </row>
    <row r="15" spans="1:12" ht="14.25" thickBot="1">
      <c r="A15" s="138"/>
      <c r="B15" s="399" t="s">
        <v>127</v>
      </c>
      <c r="C15" s="399"/>
      <c r="D15" s="399"/>
      <c r="E15" s="399"/>
      <c r="F15" s="399"/>
      <c r="G15" s="117"/>
      <c r="H15" s="399" t="s">
        <v>148</v>
      </c>
      <c r="I15" s="399"/>
      <c r="J15" s="399"/>
      <c r="K15" s="399"/>
      <c r="L15" s="399"/>
    </row>
    <row r="16" spans="1:12" ht="13.5" customHeight="1" thickBot="1">
      <c r="A16" s="400" t="s">
        <v>40</v>
      </c>
      <c r="B16" s="389" t="s">
        <v>22</v>
      </c>
      <c r="C16" s="389"/>
      <c r="D16" s="389"/>
      <c r="E16" s="389"/>
      <c r="F16" s="394" t="s">
        <v>131</v>
      </c>
      <c r="G16" s="117"/>
      <c r="H16" s="389" t="s">
        <v>22</v>
      </c>
      <c r="I16" s="389"/>
      <c r="J16" s="389"/>
      <c r="K16" s="389"/>
      <c r="L16" s="394" t="s">
        <v>131</v>
      </c>
    </row>
    <row r="17" spans="1:12" ht="39.75" customHeight="1" thickBot="1">
      <c r="A17" s="401"/>
      <c r="B17" s="331">
        <v>2023</v>
      </c>
      <c r="C17" s="331">
        <v>2024</v>
      </c>
      <c r="D17" s="194" t="s">
        <v>45</v>
      </c>
      <c r="E17" s="122" t="s">
        <v>46</v>
      </c>
      <c r="F17" s="395"/>
      <c r="G17" s="117"/>
      <c r="H17" s="331">
        <v>2023</v>
      </c>
      <c r="I17" s="331">
        <v>2024</v>
      </c>
      <c r="J17" s="194" t="s">
        <v>45</v>
      </c>
      <c r="K17" s="122" t="s">
        <v>46</v>
      </c>
      <c r="L17" s="395"/>
    </row>
    <row r="18" spans="1:12" s="5" customFormat="1" ht="13.5">
      <c r="A18" s="124" t="s">
        <v>1</v>
      </c>
      <c r="B18" s="139">
        <v>3010170.4891330125</v>
      </c>
      <c r="C18" s="139">
        <v>3579385.1910739914</v>
      </c>
      <c r="D18" s="322">
        <v>18.90971637639447</v>
      </c>
      <c r="E18" s="139"/>
      <c r="F18" s="139">
        <v>100.00000000000001</v>
      </c>
      <c r="G18" s="139"/>
      <c r="H18" s="139">
        <v>6585442.136435026</v>
      </c>
      <c r="I18" s="139">
        <v>7179984.299689977</v>
      </c>
      <c r="J18" s="322">
        <v>9.028128270470258</v>
      </c>
      <c r="K18" s="139"/>
      <c r="L18" s="139">
        <v>100.00000000000001</v>
      </c>
    </row>
    <row r="19" spans="1:12" s="5" customFormat="1" ht="13.5">
      <c r="A19" s="140" t="s">
        <v>75</v>
      </c>
      <c r="B19" s="141">
        <v>2001753.8199549965</v>
      </c>
      <c r="C19" s="141">
        <v>2481658.777992987</v>
      </c>
      <c r="D19" s="323">
        <v>23.974224665087938</v>
      </c>
      <c r="E19" s="141">
        <v>15.942783299832714</v>
      </c>
      <c r="F19" s="141">
        <v>69.33198427991394</v>
      </c>
      <c r="G19" s="141"/>
      <c r="H19" s="141">
        <v>4402287.382477001</v>
      </c>
      <c r="I19" s="141">
        <v>4883804.558776984</v>
      </c>
      <c r="J19" s="323">
        <v>10.937886022994059</v>
      </c>
      <c r="K19" s="141">
        <v>7.311842793909172</v>
      </c>
      <c r="L19" s="141">
        <v>68.0197108368031</v>
      </c>
    </row>
    <row r="20" spans="1:12" s="5" customFormat="1" ht="13.5">
      <c r="A20" s="142" t="s">
        <v>76</v>
      </c>
      <c r="B20" s="139">
        <v>1008416.6691780158</v>
      </c>
      <c r="C20" s="139">
        <v>1097726.4130810045</v>
      </c>
      <c r="D20" s="322">
        <v>8.856432725947228</v>
      </c>
      <c r="E20" s="139">
        <v>2.9669330765617667</v>
      </c>
      <c r="F20" s="139">
        <v>30.66801572008607</v>
      </c>
      <c r="G20" s="139"/>
      <c r="H20" s="139">
        <v>2183154.753958025</v>
      </c>
      <c r="I20" s="139">
        <v>2296179.7409129934</v>
      </c>
      <c r="J20" s="322">
        <v>5.177140408853553</v>
      </c>
      <c r="K20" s="139">
        <v>1.7162854765610853</v>
      </c>
      <c r="L20" s="139">
        <v>31.980289163196918</v>
      </c>
    </row>
    <row r="21" spans="1:12" ht="13.5">
      <c r="A21" s="127" t="s">
        <v>174</v>
      </c>
      <c r="B21" s="143">
        <v>98587.15182999989</v>
      </c>
      <c r="C21" s="143">
        <v>144098.80291999996</v>
      </c>
      <c r="D21" s="324">
        <v>46.16387657539667</v>
      </c>
      <c r="E21" s="143">
        <v>1.511929349327596</v>
      </c>
      <c r="F21" s="143">
        <v>4.025797594495921</v>
      </c>
      <c r="G21" s="143"/>
      <c r="H21" s="143">
        <v>215076.6616599998</v>
      </c>
      <c r="I21" s="143">
        <v>232956.6614399998</v>
      </c>
      <c r="J21" s="324">
        <v>8.313314723224252</v>
      </c>
      <c r="K21" s="143">
        <v>0.27150796270877525</v>
      </c>
      <c r="L21" s="143">
        <v>3.2445288417978655</v>
      </c>
    </row>
    <row r="22" spans="1:12" ht="13.5">
      <c r="A22" s="117" t="s">
        <v>150</v>
      </c>
      <c r="B22" s="145">
        <v>57347.15307999981</v>
      </c>
      <c r="C22" s="145">
        <v>100549.90290999993</v>
      </c>
      <c r="D22" s="325">
        <v>75.33547440398985</v>
      </c>
      <c r="E22" s="145">
        <v>1.4352260108178576</v>
      </c>
      <c r="F22" s="145">
        <v>2.809138931477504</v>
      </c>
      <c r="G22" s="145"/>
      <c r="H22" s="145">
        <v>132223.24837999968</v>
      </c>
      <c r="I22" s="145">
        <v>323387.6313199998</v>
      </c>
      <c r="J22" s="325">
        <v>144.57698270322936</v>
      </c>
      <c r="K22" s="145">
        <v>2.902832930265262</v>
      </c>
      <c r="L22" s="145">
        <v>4.504015856050873</v>
      </c>
    </row>
    <row r="23" spans="1:12" ht="13.5">
      <c r="A23" s="127" t="s">
        <v>180</v>
      </c>
      <c r="B23" s="143">
        <v>30292.390320000006</v>
      </c>
      <c r="C23" s="143">
        <v>39766.63619999999</v>
      </c>
      <c r="D23" s="324">
        <v>31.27599301315218</v>
      </c>
      <c r="E23" s="143">
        <v>0.31474117210978153</v>
      </c>
      <c r="F23" s="143">
        <v>1.1109906891040147</v>
      </c>
      <c r="G23" s="143"/>
      <c r="H23" s="143">
        <v>55930.41320000001</v>
      </c>
      <c r="I23" s="143">
        <v>62609.898400000005</v>
      </c>
      <c r="J23" s="324">
        <v>11.942492139500228</v>
      </c>
      <c r="K23" s="143">
        <v>0.10142804479360103</v>
      </c>
      <c r="L23" s="143">
        <v>0.8720060627807141</v>
      </c>
    </row>
    <row r="24" spans="1:12" ht="13.5">
      <c r="A24" s="117" t="s">
        <v>160</v>
      </c>
      <c r="B24" s="145">
        <v>24193.299116000024</v>
      </c>
      <c r="C24" s="145">
        <v>31876.639909000063</v>
      </c>
      <c r="D24" s="325">
        <v>31.75813582166118</v>
      </c>
      <c r="E24" s="145">
        <v>0.2552460340946665</v>
      </c>
      <c r="F24" s="145">
        <v>0.8905618760588185</v>
      </c>
      <c r="G24" s="145"/>
      <c r="H24" s="145">
        <v>51700.94760500004</v>
      </c>
      <c r="I24" s="145">
        <v>62200.18286900007</v>
      </c>
      <c r="J24" s="325">
        <v>20.307626359607855</v>
      </c>
      <c r="K24" s="145">
        <v>0.15943098498901556</v>
      </c>
      <c r="L24" s="145">
        <v>0.8662997058598833</v>
      </c>
    </row>
    <row r="25" spans="1:12" ht="13.5">
      <c r="A25" s="127" t="s">
        <v>162</v>
      </c>
      <c r="B25" s="143">
        <v>30603.672042000002</v>
      </c>
      <c r="C25" s="143">
        <v>38077.622541000004</v>
      </c>
      <c r="D25" s="324">
        <v>24.42174419051044</v>
      </c>
      <c r="E25" s="143">
        <v>0.24828993992139775</v>
      </c>
      <c r="F25" s="143">
        <v>1.0638034329458363</v>
      </c>
      <c r="G25" s="143"/>
      <c r="H25" s="143">
        <v>66244.65586999997</v>
      </c>
      <c r="I25" s="143">
        <v>47986.533066</v>
      </c>
      <c r="J25" s="324">
        <v>-27.56165393904397</v>
      </c>
      <c r="K25" s="143">
        <v>-0.27724976433979953</v>
      </c>
      <c r="L25" s="143">
        <v>0.6683375765608848</v>
      </c>
    </row>
    <row r="26" spans="1:12" ht="13.5">
      <c r="A26" s="117" t="s">
        <v>158</v>
      </c>
      <c r="B26" s="145">
        <v>117469.69170999997</v>
      </c>
      <c r="C26" s="145">
        <v>124206.26866999979</v>
      </c>
      <c r="D26" s="325">
        <v>5.734736221689052</v>
      </c>
      <c r="E26" s="145">
        <v>0.22379386763372602</v>
      </c>
      <c r="F26" s="145">
        <v>3.4700447713684537</v>
      </c>
      <c r="G26" s="145"/>
      <c r="H26" s="145">
        <v>275024.47026000003</v>
      </c>
      <c r="I26" s="145">
        <v>252667.4352799998</v>
      </c>
      <c r="J26" s="325">
        <v>-8.129107551362447</v>
      </c>
      <c r="K26" s="145">
        <v>-0.33949178379848344</v>
      </c>
      <c r="L26" s="145">
        <v>3.5190527546266317</v>
      </c>
    </row>
    <row r="27" spans="1:12" ht="13.5">
      <c r="A27" s="127" t="s">
        <v>156</v>
      </c>
      <c r="B27" s="143">
        <v>13499.366006999999</v>
      </c>
      <c r="C27" s="143">
        <v>19495.21632299999</v>
      </c>
      <c r="D27" s="324">
        <v>44.41579191860481</v>
      </c>
      <c r="E27" s="143">
        <v>0.1991864028182308</v>
      </c>
      <c r="F27" s="143">
        <v>0.5446526507293971</v>
      </c>
      <c r="G27" s="143"/>
      <c r="H27" s="143">
        <v>29121.262365000017</v>
      </c>
      <c r="I27" s="143">
        <v>37937.76112899992</v>
      </c>
      <c r="J27" s="324">
        <v>30.27512562297503</v>
      </c>
      <c r="K27" s="143">
        <v>0.1338786156091357</v>
      </c>
      <c r="L27" s="143">
        <v>0.528382229619054</v>
      </c>
    </row>
    <row r="28" spans="1:12" ht="13.5">
      <c r="A28" s="117" t="s">
        <v>161</v>
      </c>
      <c r="B28" s="145">
        <v>12197.749000000002</v>
      </c>
      <c r="C28" s="145">
        <v>15523.224370000016</v>
      </c>
      <c r="D28" s="325">
        <v>27.263025087661784</v>
      </c>
      <c r="E28" s="145">
        <v>0.11047465191773294</v>
      </c>
      <c r="F28" s="145">
        <v>0.43368409772467903</v>
      </c>
      <c r="G28" s="145"/>
      <c r="H28" s="145">
        <v>30575.471469999997</v>
      </c>
      <c r="I28" s="145">
        <v>35007.874480000035</v>
      </c>
      <c r="J28" s="325">
        <v>14.496597425648904</v>
      </c>
      <c r="K28" s="145">
        <v>0.0673060808700611</v>
      </c>
      <c r="L28" s="145">
        <v>0.48757591965084984</v>
      </c>
    </row>
    <row r="29" spans="1:12" ht="13.5">
      <c r="A29" s="127" t="s">
        <v>159</v>
      </c>
      <c r="B29" s="143">
        <v>32856.023430000096</v>
      </c>
      <c r="C29" s="143">
        <v>36130.61566000003</v>
      </c>
      <c r="D29" s="324">
        <v>9.966489818758717</v>
      </c>
      <c r="E29" s="143">
        <v>0.10878427789460798</v>
      </c>
      <c r="F29" s="143">
        <v>1.009408424388074</v>
      </c>
      <c r="G29" s="143"/>
      <c r="H29" s="143">
        <v>63203.45556000016</v>
      </c>
      <c r="I29" s="143">
        <v>72147.42767000015</v>
      </c>
      <c r="J29" s="324">
        <v>14.151080871692724</v>
      </c>
      <c r="K29" s="143">
        <v>0.1358142995519771</v>
      </c>
      <c r="L29" s="143">
        <v>1.0048410227459048</v>
      </c>
    </row>
    <row r="30" spans="1:12" ht="13.5">
      <c r="A30" s="117" t="s">
        <v>157</v>
      </c>
      <c r="B30" s="145">
        <v>7055.620779999999</v>
      </c>
      <c r="C30" s="145">
        <v>9544.631980000002</v>
      </c>
      <c r="D30" s="325">
        <v>35.276997979474785</v>
      </c>
      <c r="E30" s="145">
        <v>0.08268671854253963</v>
      </c>
      <c r="F30" s="145">
        <v>0.2666556257706409</v>
      </c>
      <c r="G30" s="145"/>
      <c r="H30" s="145">
        <v>12670.686759999997</v>
      </c>
      <c r="I30" s="145">
        <v>17503.71832</v>
      </c>
      <c r="J30" s="325">
        <v>38.14340652203136</v>
      </c>
      <c r="K30" s="145">
        <v>0.07338962912240125</v>
      </c>
      <c r="L30" s="145">
        <v>0.2437849107936878</v>
      </c>
    </row>
    <row r="31" spans="1:12" ht="13.5">
      <c r="A31" s="127" t="s">
        <v>165</v>
      </c>
      <c r="B31" s="143">
        <v>5209.099429999998</v>
      </c>
      <c r="C31" s="143">
        <v>6588.2609200000015</v>
      </c>
      <c r="D31" s="324">
        <v>26.476006237416037</v>
      </c>
      <c r="E31" s="143">
        <v>0.04581672350383145</v>
      </c>
      <c r="F31" s="143">
        <v>0.1840612442726009</v>
      </c>
      <c r="G31" s="143"/>
      <c r="H31" s="143">
        <v>15614.20701</v>
      </c>
      <c r="I31" s="143">
        <v>11046.826500000003</v>
      </c>
      <c r="J31" s="324">
        <v>-29.251440736470656</v>
      </c>
      <c r="K31" s="143">
        <v>-0.0693557154610808</v>
      </c>
      <c r="L31" s="143">
        <v>0.15385585871652938</v>
      </c>
    </row>
    <row r="32" spans="1:12" ht="13.5">
      <c r="A32" s="117" t="s">
        <v>173</v>
      </c>
      <c r="B32" s="145">
        <v>8649.50999</v>
      </c>
      <c r="C32" s="145">
        <v>9907.423350000005</v>
      </c>
      <c r="D32" s="325">
        <v>14.543174832497119</v>
      </c>
      <c r="E32" s="145">
        <v>0.041788774574104195</v>
      </c>
      <c r="F32" s="145">
        <v>0.2767912035482074</v>
      </c>
      <c r="G32" s="145"/>
      <c r="H32" s="145">
        <v>17609.22758</v>
      </c>
      <c r="I32" s="145">
        <v>22014.326730000008</v>
      </c>
      <c r="J32" s="325">
        <v>25.015856771612064</v>
      </c>
      <c r="K32" s="145">
        <v>0.06689147150239289</v>
      </c>
      <c r="L32" s="145">
        <v>0.306606892315218</v>
      </c>
    </row>
    <row r="33" spans="1:12" ht="13.5">
      <c r="A33" s="127" t="s">
        <v>152</v>
      </c>
      <c r="B33" s="143">
        <v>19768.33148000002</v>
      </c>
      <c r="C33" s="143">
        <v>21024.765970000004</v>
      </c>
      <c r="D33" s="324">
        <v>6.355794323214092</v>
      </c>
      <c r="E33" s="143">
        <v>0.04173964546313331</v>
      </c>
      <c r="F33" s="143">
        <v>0.587384839788409</v>
      </c>
      <c r="G33" s="143"/>
      <c r="H33" s="143">
        <v>40744.026490000004</v>
      </c>
      <c r="I33" s="143">
        <v>39140.318830000004</v>
      </c>
      <c r="J33" s="324">
        <v>-3.9360559035411136</v>
      </c>
      <c r="K33" s="143">
        <v>-0.02435231571054626</v>
      </c>
      <c r="L33" s="143">
        <v>0.5451309807416993</v>
      </c>
    </row>
    <row r="34" spans="1:12" ht="13.5">
      <c r="A34" s="117" t="s">
        <v>151</v>
      </c>
      <c r="B34" s="145">
        <v>5702.142130000008</v>
      </c>
      <c r="C34" s="145">
        <v>6155.856880000001</v>
      </c>
      <c r="D34" s="325">
        <v>7.956917587390833</v>
      </c>
      <c r="E34" s="145">
        <v>0.015072726001332618</v>
      </c>
      <c r="F34" s="145">
        <v>0.17198084451349427</v>
      </c>
      <c r="G34" s="145"/>
      <c r="H34" s="145">
        <v>27578.05038000002</v>
      </c>
      <c r="I34" s="145">
        <v>12522.342010000002</v>
      </c>
      <c r="J34" s="325">
        <v>-54.5930845819276</v>
      </c>
      <c r="K34" s="145">
        <v>-0.22862107141906038</v>
      </c>
      <c r="L34" s="145">
        <v>0.17440625894600773</v>
      </c>
    </row>
    <row r="35" spans="1:12" ht="13.5">
      <c r="A35" s="127" t="s">
        <v>164</v>
      </c>
      <c r="B35" s="143">
        <v>613.7065699999994</v>
      </c>
      <c r="C35" s="143">
        <v>1016.3709399999995</v>
      </c>
      <c r="D35" s="324">
        <v>65.6118721362231</v>
      </c>
      <c r="E35" s="143">
        <v>0.013376796146718429</v>
      </c>
      <c r="F35" s="143">
        <v>0.02839512613882828</v>
      </c>
      <c r="G35" s="143"/>
      <c r="H35" s="143">
        <v>1375.791839999999</v>
      </c>
      <c r="I35" s="143">
        <v>1934.8965199999998</v>
      </c>
      <c r="J35" s="324">
        <v>40.638755351245656</v>
      </c>
      <c r="K35" s="143">
        <v>0.008490009758140057</v>
      </c>
      <c r="L35" s="143">
        <v>0.026948478426109455</v>
      </c>
    </row>
    <row r="36" spans="1:12" ht="13.5">
      <c r="A36" s="117" t="s">
        <v>163</v>
      </c>
      <c r="B36" s="145">
        <v>3092.8241700000035</v>
      </c>
      <c r="C36" s="145">
        <v>3406.271200000001</v>
      </c>
      <c r="D36" s="325">
        <v>10.134654049861403</v>
      </c>
      <c r="E36" s="145">
        <v>0.010412932793393918</v>
      </c>
      <c r="F36" s="145">
        <v>0.09516358307829821</v>
      </c>
      <c r="G36" s="145"/>
      <c r="H36" s="145">
        <v>6717.811990000006</v>
      </c>
      <c r="I36" s="145">
        <v>6503.079370000003</v>
      </c>
      <c r="J36" s="325">
        <v>-3.1964666519344265</v>
      </c>
      <c r="K36" s="145">
        <v>-0.0032607168288968707</v>
      </c>
      <c r="L36" s="145">
        <v>0.09057233412447431</v>
      </c>
    </row>
    <row r="37" spans="1:12" ht="13.5">
      <c r="A37" s="127" t="s">
        <v>172</v>
      </c>
      <c r="B37" s="143">
        <v>2171.690390000005</v>
      </c>
      <c r="C37" s="143">
        <v>2177.655819999997</v>
      </c>
      <c r="D37" s="324">
        <v>0.27469062935772115</v>
      </c>
      <c r="E37" s="143">
        <v>0.0001981758183308139</v>
      </c>
      <c r="F37" s="143">
        <v>0.06083882297525496</v>
      </c>
      <c r="G37" s="143"/>
      <c r="H37" s="143">
        <v>4295.215880000005</v>
      </c>
      <c r="I37" s="143">
        <v>4431.1543599999995</v>
      </c>
      <c r="J37" s="324">
        <v>3.1648812026648265</v>
      </c>
      <c r="K37" s="143">
        <v>0.0020642270812447454</v>
      </c>
      <c r="L37" s="143">
        <v>0.061715376734059586</v>
      </c>
    </row>
    <row r="38" spans="1:12" ht="13.5">
      <c r="A38" s="117" t="s">
        <v>166</v>
      </c>
      <c r="B38" s="145">
        <v>0</v>
      </c>
      <c r="C38" s="145">
        <v>3.5443000000000002</v>
      </c>
      <c r="D38" s="325" t="s">
        <v>184</v>
      </c>
      <c r="E38" s="145">
        <v>0.00011774416142857168</v>
      </c>
      <c r="F38" s="145">
        <v>9.901979839550425E-05</v>
      </c>
      <c r="G38" s="145"/>
      <c r="H38" s="145">
        <v>0</v>
      </c>
      <c r="I38" s="145">
        <v>3.5443000000000002</v>
      </c>
      <c r="J38" s="325" t="s">
        <v>184</v>
      </c>
      <c r="K38" s="145">
        <v>5.3820228415501306E-05</v>
      </c>
      <c r="L38" s="145">
        <v>4.936361769137905E-05</v>
      </c>
    </row>
    <row r="39" spans="1:221" ht="13.5">
      <c r="A39" s="127" t="s">
        <v>175</v>
      </c>
      <c r="B39" s="143">
        <v>2450.2749730000005</v>
      </c>
      <c r="C39" s="143">
        <v>2295.3350779999982</v>
      </c>
      <c r="D39" s="324">
        <v>-6.323367650868228</v>
      </c>
      <c r="E39" s="143">
        <v>-0.005147213274442404</v>
      </c>
      <c r="F39" s="143">
        <v>0.06412651769705972</v>
      </c>
      <c r="G39" s="143"/>
      <c r="H39" s="143">
        <v>5118.005228000005</v>
      </c>
      <c r="I39" s="143">
        <v>3969.5369089999995</v>
      </c>
      <c r="J39" s="324">
        <v>-22.439764475363777</v>
      </c>
      <c r="K39" s="143">
        <v>-0.01743950208970661</v>
      </c>
      <c r="L39" s="143">
        <v>0.055286150265974804</v>
      </c>
      <c r="M39" s="64"/>
      <c r="N39" s="79"/>
      <c r="O39" s="84"/>
      <c r="P39" s="84"/>
      <c r="Q39" s="85"/>
      <c r="R39" s="86"/>
      <c r="S39" s="86"/>
      <c r="T39" s="64"/>
      <c r="U39" s="84"/>
      <c r="V39" s="84"/>
      <c r="W39" s="85"/>
      <c r="X39" s="86"/>
      <c r="Y39" s="64"/>
      <c r="Z39" s="79"/>
      <c r="AA39" s="84"/>
      <c r="AB39" s="84"/>
      <c r="AC39" s="85"/>
      <c r="AD39" s="86"/>
      <c r="AE39" s="86"/>
      <c r="AF39" s="64"/>
      <c r="AG39" s="84"/>
      <c r="AH39" s="84"/>
      <c r="AI39" s="85"/>
      <c r="AJ39" s="86"/>
      <c r="AK39" s="64"/>
      <c r="AL39" s="79"/>
      <c r="AM39" s="84"/>
      <c r="AN39" s="84"/>
      <c r="AO39" s="85"/>
      <c r="AP39" s="86"/>
      <c r="AQ39" s="86"/>
      <c r="AR39" s="64"/>
      <c r="AS39" s="84"/>
      <c r="AT39" s="84"/>
      <c r="AU39" s="85"/>
      <c r="AV39" s="86"/>
      <c r="AW39" s="64"/>
      <c r="AX39" s="79"/>
      <c r="AY39" s="84"/>
      <c r="AZ39" s="84"/>
      <c r="BA39" s="85"/>
      <c r="BB39" s="86"/>
      <c r="BC39" s="86"/>
      <c r="BD39" s="64"/>
      <c r="BE39" s="84"/>
      <c r="BF39" s="84"/>
      <c r="BG39" s="85"/>
      <c r="BH39" s="86"/>
      <c r="BI39" s="64"/>
      <c r="BJ39" s="79"/>
      <c r="BK39" s="84"/>
      <c r="BL39" s="84"/>
      <c r="BM39" s="85"/>
      <c r="BN39" s="86"/>
      <c r="BO39" s="86"/>
      <c r="BP39" s="64"/>
      <c r="BQ39" s="84"/>
      <c r="BR39" s="84"/>
      <c r="BS39" s="85"/>
      <c r="BT39" s="86"/>
      <c r="BU39" s="64"/>
      <c r="BV39" s="79"/>
      <c r="BW39" s="84"/>
      <c r="BX39" s="84"/>
      <c r="BY39" s="85"/>
      <c r="BZ39" s="86"/>
      <c r="CA39" s="86"/>
      <c r="CB39" s="64"/>
      <c r="CC39" s="84"/>
      <c r="CD39" s="84"/>
      <c r="CE39" s="85"/>
      <c r="CF39" s="86"/>
      <c r="CG39" s="64"/>
      <c r="CH39" s="79"/>
      <c r="CI39" s="84"/>
      <c r="CJ39" s="84"/>
      <c r="CK39" s="85"/>
      <c r="CL39" s="86"/>
      <c r="CM39" s="86"/>
      <c r="CN39" s="64"/>
      <c r="CO39" s="84"/>
      <c r="CP39" s="84"/>
      <c r="CQ39" s="85"/>
      <c r="CR39" s="86"/>
      <c r="CS39" s="64"/>
      <c r="CT39" s="79"/>
      <c r="CU39" s="84"/>
      <c r="CV39" s="84"/>
      <c r="CW39" s="85"/>
      <c r="CX39" s="86"/>
      <c r="CY39" s="86"/>
      <c r="CZ39" s="64"/>
      <c r="DA39" s="84"/>
      <c r="DB39" s="84"/>
      <c r="DC39" s="85"/>
      <c r="DD39" s="86"/>
      <c r="DE39" s="64"/>
      <c r="DF39" s="79"/>
      <c r="DG39" s="84"/>
      <c r="DH39" s="84"/>
      <c r="DI39" s="85"/>
      <c r="DJ39" s="86"/>
      <c r="DK39" s="86"/>
      <c r="DL39" s="64"/>
      <c r="DM39" s="84"/>
      <c r="DN39" s="84"/>
      <c r="DO39" s="85"/>
      <c r="DP39" s="86"/>
      <c r="DQ39" s="64"/>
      <c r="DR39" s="79"/>
      <c r="DS39" s="84"/>
      <c r="DT39" s="84"/>
      <c r="DU39" s="85"/>
      <c r="DV39" s="86"/>
      <c r="DW39" s="86"/>
      <c r="DX39" s="64"/>
      <c r="DY39" s="84"/>
      <c r="DZ39" s="84"/>
      <c r="EA39" s="85"/>
      <c r="EB39" s="86"/>
      <c r="EC39" s="64"/>
      <c r="ED39" s="79"/>
      <c r="EE39" s="84"/>
      <c r="EF39" s="84"/>
      <c r="EG39" s="85"/>
      <c r="EH39" s="86"/>
      <c r="EI39" s="86"/>
      <c r="EJ39" s="64"/>
      <c r="EK39" s="84"/>
      <c r="EL39" s="84"/>
      <c r="EM39" s="85"/>
      <c r="EN39" s="86"/>
      <c r="EO39" s="64"/>
      <c r="EP39" s="79"/>
      <c r="EQ39" s="84"/>
      <c r="ER39" s="84"/>
      <c r="ES39" s="85"/>
      <c r="ET39" s="86"/>
      <c r="EU39" s="86"/>
      <c r="EV39" s="64"/>
      <c r="EW39" s="84"/>
      <c r="EX39" s="84"/>
      <c r="EY39" s="85"/>
      <c r="EZ39" s="86"/>
      <c r="FA39" s="64"/>
      <c r="FB39" s="79"/>
      <c r="FC39" s="84"/>
      <c r="FD39" s="84"/>
      <c r="FE39" s="85"/>
      <c r="FF39" s="86"/>
      <c r="FG39" s="86"/>
      <c r="FH39" s="64"/>
      <c r="FI39" s="84"/>
      <c r="FJ39" s="84"/>
      <c r="FK39" s="85"/>
      <c r="FL39" s="86"/>
      <c r="FM39" s="64"/>
      <c r="FN39" s="79"/>
      <c r="FO39" s="84"/>
      <c r="FP39" s="84"/>
      <c r="FQ39" s="85"/>
      <c r="FR39" s="86"/>
      <c r="FS39" s="86"/>
      <c r="FT39" s="64"/>
      <c r="FU39" s="84"/>
      <c r="FV39" s="84"/>
      <c r="FW39" s="85"/>
      <c r="FX39" s="86"/>
      <c r="FY39" s="64"/>
      <c r="FZ39" s="79"/>
      <c r="GA39" s="84"/>
      <c r="GB39" s="84"/>
      <c r="GC39" s="85"/>
      <c r="GD39" s="86"/>
      <c r="GE39" s="86"/>
      <c r="GF39" s="64"/>
      <c r="GG39" s="84"/>
      <c r="GH39" s="84"/>
      <c r="GI39" s="85"/>
      <c r="GJ39" s="86"/>
      <c r="GK39" s="64"/>
      <c r="GL39" s="79"/>
      <c r="GM39" s="84"/>
      <c r="GN39" s="84"/>
      <c r="GO39" s="85"/>
      <c r="GP39" s="86"/>
      <c r="GQ39" s="86"/>
      <c r="GR39" s="64"/>
      <c r="GS39" s="84"/>
      <c r="GT39" s="84"/>
      <c r="GU39" s="85"/>
      <c r="GV39" s="86"/>
      <c r="GW39" s="64"/>
      <c r="GX39" s="79"/>
      <c r="GY39" s="84"/>
      <c r="GZ39" s="84"/>
      <c r="HA39" s="85"/>
      <c r="HB39" s="86"/>
      <c r="HC39" s="86"/>
      <c r="HD39" s="64"/>
      <c r="HE39" s="84"/>
      <c r="HF39" s="84"/>
      <c r="HG39" s="85"/>
      <c r="HH39" s="86"/>
      <c r="HI39" s="64"/>
      <c r="HJ39" s="79"/>
      <c r="HK39" s="84"/>
      <c r="HL39" s="84"/>
      <c r="HM39" s="85"/>
    </row>
    <row r="40" spans="1:12" ht="13.5">
      <c r="A40" s="117" t="s">
        <v>155</v>
      </c>
      <c r="B40" s="145">
        <v>7206.2928500000025</v>
      </c>
      <c r="C40" s="145">
        <v>6999.050810000008</v>
      </c>
      <c r="D40" s="325">
        <v>-2.875848155407601</v>
      </c>
      <c r="E40" s="145">
        <v>-0.006884727650747926</v>
      </c>
      <c r="F40" s="145">
        <v>0.1955377931230684</v>
      </c>
      <c r="G40" s="145"/>
      <c r="H40" s="145">
        <v>14594.117729999998</v>
      </c>
      <c r="I40" s="145">
        <v>13735.133950000009</v>
      </c>
      <c r="J40" s="325">
        <v>-5.885821917375955</v>
      </c>
      <c r="K40" s="145">
        <v>-0.013043676676582162</v>
      </c>
      <c r="L40" s="145">
        <v>0.19129754852796926</v>
      </c>
    </row>
    <row r="41" spans="1:12" ht="13.5">
      <c r="A41" s="127" t="s">
        <v>177</v>
      </c>
      <c r="B41" s="143">
        <v>10649.38069000003</v>
      </c>
      <c r="C41" s="143">
        <v>10420.691880000008</v>
      </c>
      <c r="D41" s="324">
        <v>-2.1474376459728495</v>
      </c>
      <c r="E41" s="143">
        <v>-0.007597204571156703</v>
      </c>
      <c r="F41" s="143">
        <v>0.2911307759216964</v>
      </c>
      <c r="G41" s="143"/>
      <c r="H41" s="143">
        <v>20478.125650000045</v>
      </c>
      <c r="I41" s="143">
        <v>19537.654780000023</v>
      </c>
      <c r="J41" s="324">
        <v>-4.592563235883951</v>
      </c>
      <c r="K41" s="143">
        <v>-0.01428105889499378</v>
      </c>
      <c r="L41" s="143">
        <v>0.2721127785870456</v>
      </c>
    </row>
    <row r="42" spans="1:12" ht="13.5">
      <c r="A42" s="117" t="s">
        <v>167</v>
      </c>
      <c r="B42" s="145">
        <v>293.63680999999974</v>
      </c>
      <c r="C42" s="145">
        <v>40.90631000000008</v>
      </c>
      <c r="D42" s="325">
        <v>-86.06907969065591</v>
      </c>
      <c r="E42" s="145">
        <v>-0.008395886575606916</v>
      </c>
      <c r="F42" s="145">
        <v>0.001142830620800724</v>
      </c>
      <c r="G42" s="145"/>
      <c r="H42" s="145">
        <v>342.6381699999998</v>
      </c>
      <c r="I42" s="145">
        <v>42.09407000000008</v>
      </c>
      <c r="J42" s="325">
        <v>-87.71471666452103</v>
      </c>
      <c r="K42" s="145">
        <v>-0.004563764949618048</v>
      </c>
      <c r="L42" s="145">
        <v>0.0005862696663809926</v>
      </c>
    </row>
    <row r="43" spans="1:12" ht="13.5">
      <c r="A43" s="127" t="s">
        <v>170</v>
      </c>
      <c r="B43" s="143">
        <v>1168.7442100000003</v>
      </c>
      <c r="C43" s="143">
        <v>817.2414099999999</v>
      </c>
      <c r="D43" s="324">
        <v>-30.07525487548729</v>
      </c>
      <c r="E43" s="143">
        <v>-0.011677172481391248</v>
      </c>
      <c r="F43" s="143">
        <v>0.022831893366435572</v>
      </c>
      <c r="G43" s="143"/>
      <c r="H43" s="143">
        <v>2519.96399</v>
      </c>
      <c r="I43" s="143">
        <v>1707.3132899999996</v>
      </c>
      <c r="J43" s="324">
        <v>-32.248504471684946</v>
      </c>
      <c r="K43" s="143">
        <v>-0.012340108426492412</v>
      </c>
      <c r="L43" s="143">
        <v>0.023778788625954506</v>
      </c>
    </row>
    <row r="44" spans="1:12" ht="13.5">
      <c r="A44" s="117" t="s">
        <v>171</v>
      </c>
      <c r="B44" s="145">
        <v>11596.221050000013</v>
      </c>
      <c r="C44" s="145">
        <v>10946.130749999997</v>
      </c>
      <c r="D44" s="325">
        <v>-5.606053016728374</v>
      </c>
      <c r="E44" s="145">
        <v>-0.0215964611422144</v>
      </c>
      <c r="F44" s="145">
        <v>0.3058103603182093</v>
      </c>
      <c r="G44" s="145"/>
      <c r="H44" s="145">
        <v>22360.440060000015</v>
      </c>
      <c r="I44" s="145">
        <v>30871.78350000001</v>
      </c>
      <c r="J44" s="325">
        <v>38.0642930870833</v>
      </c>
      <c r="K44" s="145">
        <v>0.12924482918025512</v>
      </c>
      <c r="L44" s="145">
        <v>0.42997006973027796</v>
      </c>
    </row>
    <row r="45" spans="1:12" ht="13.5">
      <c r="A45" s="127" t="s">
        <v>153</v>
      </c>
      <c r="B45" s="143">
        <v>4277.430330000001</v>
      </c>
      <c r="C45" s="143">
        <v>3612.65241</v>
      </c>
      <c r="D45" s="324">
        <v>-15.541525371846344</v>
      </c>
      <c r="E45" s="143">
        <v>-0.02208439430257885</v>
      </c>
      <c r="F45" s="143">
        <v>0.10092941153718155</v>
      </c>
      <c r="G45" s="143"/>
      <c r="H45" s="143">
        <v>7380.593220000005</v>
      </c>
      <c r="I45" s="143">
        <v>7333.11815</v>
      </c>
      <c r="J45" s="324">
        <v>-0.6432419262906497</v>
      </c>
      <c r="K45" s="143">
        <v>-0.0007209093788455211</v>
      </c>
      <c r="L45" s="143">
        <v>0.10213278809421122</v>
      </c>
    </row>
    <row r="46" spans="1:12" ht="13.5">
      <c r="A46" s="117" t="s">
        <v>168</v>
      </c>
      <c r="B46" s="145">
        <v>16757.02550000003</v>
      </c>
      <c r="C46" s="145">
        <v>15974.54957000001</v>
      </c>
      <c r="D46" s="325">
        <v>-4.669539531344736</v>
      </c>
      <c r="E46" s="145">
        <v>-0.025994405726347647</v>
      </c>
      <c r="F46" s="145">
        <v>0.44629311228744456</v>
      </c>
      <c r="G46" s="145"/>
      <c r="H46" s="145">
        <v>29910.470720000056</v>
      </c>
      <c r="I46" s="145">
        <v>31264.65556</v>
      </c>
      <c r="J46" s="325">
        <v>4.527460810218709</v>
      </c>
      <c r="K46" s="145">
        <v>0.02056330937155603</v>
      </c>
      <c r="L46" s="145">
        <v>0.43544183740554926</v>
      </c>
    </row>
    <row r="47" spans="1:12" ht="13.5">
      <c r="A47" s="127" t="s">
        <v>169</v>
      </c>
      <c r="B47" s="143">
        <v>25803.13467999999</v>
      </c>
      <c r="C47" s="143">
        <v>24854.806760000003</v>
      </c>
      <c r="D47" s="324">
        <v>-3.6752430732186703</v>
      </c>
      <c r="E47" s="143">
        <v>-0.03150412654112233</v>
      </c>
      <c r="F47" s="143">
        <v>0.6943875954446339</v>
      </c>
      <c r="G47" s="143"/>
      <c r="H47" s="143">
        <v>49332.11048999995</v>
      </c>
      <c r="I47" s="143">
        <v>46751.637080000015</v>
      </c>
      <c r="J47" s="324">
        <v>-5.230819002813625</v>
      </c>
      <c r="K47" s="143">
        <v>-0.039184512695405</v>
      </c>
      <c r="L47" s="143">
        <v>0.6511384305118703</v>
      </c>
    </row>
    <row r="48" spans="1:12" ht="13.5">
      <c r="A48" s="117" t="s">
        <v>179</v>
      </c>
      <c r="B48" s="145">
        <v>7422.428539999999</v>
      </c>
      <c r="C48" s="145">
        <v>6335.439139999998</v>
      </c>
      <c r="D48" s="325">
        <v>-14.644659684389516</v>
      </c>
      <c r="E48" s="145">
        <v>-0.03611055931629558</v>
      </c>
      <c r="F48" s="145">
        <v>0.17699797037208656</v>
      </c>
      <c r="G48" s="145"/>
      <c r="H48" s="145">
        <v>15193.12313</v>
      </c>
      <c r="I48" s="145">
        <v>18407.117960000003</v>
      </c>
      <c r="J48" s="325">
        <v>21.15427356508235</v>
      </c>
      <c r="K48" s="145">
        <v>0.04880454134154571</v>
      </c>
      <c r="L48" s="145">
        <v>0.2563671059948529</v>
      </c>
    </row>
    <row r="49" spans="1:12" ht="13.5">
      <c r="A49" s="127" t="s">
        <v>183</v>
      </c>
      <c r="B49" s="143">
        <v>24162.824990000026</v>
      </c>
      <c r="C49" s="143">
        <v>20927.208959999993</v>
      </c>
      <c r="D49" s="324">
        <v>-13.390884680657656</v>
      </c>
      <c r="E49" s="143">
        <v>-0.10748946086877471</v>
      </c>
      <c r="F49" s="143">
        <v>0.5846593155770643</v>
      </c>
      <c r="G49" s="143"/>
      <c r="H49" s="143">
        <v>49258.324780000024</v>
      </c>
      <c r="I49" s="143">
        <v>44273.57709999998</v>
      </c>
      <c r="J49" s="324">
        <v>-10.119604558748541</v>
      </c>
      <c r="K49" s="143">
        <v>-0.07569343981357181</v>
      </c>
      <c r="L49" s="143">
        <v>0.616624984847274</v>
      </c>
    </row>
    <row r="50" spans="1:12" ht="13.5">
      <c r="A50" s="117" t="s">
        <v>181</v>
      </c>
      <c r="B50" s="145">
        <v>21075.80405000002</v>
      </c>
      <c r="C50" s="145">
        <v>16729.352500000015</v>
      </c>
      <c r="D50" s="325">
        <v>-20.622945343810027</v>
      </c>
      <c r="E50" s="145">
        <v>-0.14439220521532212</v>
      </c>
      <c r="F50" s="145">
        <v>0.467380614461904</v>
      </c>
      <c r="G50" s="145"/>
      <c r="H50" s="145">
        <v>38855.73413000001</v>
      </c>
      <c r="I50" s="145">
        <v>32862.64779000003</v>
      </c>
      <c r="J50" s="325">
        <v>-15.423943142983354</v>
      </c>
      <c r="K50" s="145">
        <v>-0.09100507172999453</v>
      </c>
      <c r="L50" s="145">
        <v>0.4576980452647926</v>
      </c>
    </row>
    <row r="51" spans="1:12" ht="13.5">
      <c r="A51" s="127" t="s">
        <v>176</v>
      </c>
      <c r="B51" s="143">
        <v>16428.01008000003</v>
      </c>
      <c r="C51" s="143">
        <v>11434.505629999992</v>
      </c>
      <c r="D51" s="324">
        <v>-30.396283090179523</v>
      </c>
      <c r="E51" s="143">
        <v>-0.16588776177386097</v>
      </c>
      <c r="F51" s="143">
        <v>0.31945445990318466</v>
      </c>
      <c r="G51" s="143"/>
      <c r="H51" s="143">
        <v>34969.302890000035</v>
      </c>
      <c r="I51" s="143">
        <v>23168.285389999994</v>
      </c>
      <c r="J51" s="324">
        <v>-33.74679082714774</v>
      </c>
      <c r="K51" s="143">
        <v>-0.1791985603321757</v>
      </c>
      <c r="L51" s="143">
        <v>0.32267877509147713</v>
      </c>
    </row>
    <row r="52" spans="1:12" ht="13.5">
      <c r="A52" s="117" t="s">
        <v>154</v>
      </c>
      <c r="B52" s="145">
        <v>330520.44119999994</v>
      </c>
      <c r="C52" s="145">
        <v>325249.06084999995</v>
      </c>
      <c r="D52" s="325">
        <v>-1.594872719781426</v>
      </c>
      <c r="E52" s="145">
        <v>-0.17511899638343248</v>
      </c>
      <c r="F52" s="145">
        <v>9.086729801002761</v>
      </c>
      <c r="G52" s="145"/>
      <c r="H52" s="145">
        <v>737261.0081</v>
      </c>
      <c r="I52" s="145">
        <v>679299.2261099999</v>
      </c>
      <c r="J52" s="325">
        <v>-7.861772337502792</v>
      </c>
      <c r="K52" s="145">
        <v>-0.8801501978024694</v>
      </c>
      <c r="L52" s="145">
        <v>9.461012695241285</v>
      </c>
    </row>
    <row r="53" spans="1:12" ht="13.5">
      <c r="A53" s="127" t="s">
        <v>182</v>
      </c>
      <c r="B53" s="143">
        <v>8083.368040000002</v>
      </c>
      <c r="C53" s="143">
        <v>2508.86133</v>
      </c>
      <c r="D53" s="324">
        <v>-68.96267350954368</v>
      </c>
      <c r="E53" s="143">
        <v>-0.18518906919473413</v>
      </c>
      <c r="F53" s="143">
        <v>0.07009196261571442</v>
      </c>
      <c r="G53" s="143"/>
      <c r="H53" s="143">
        <v>14028.695000000003</v>
      </c>
      <c r="I53" s="143">
        <v>6760.6246200000005</v>
      </c>
      <c r="J53" s="324">
        <v>-51.80859930307131</v>
      </c>
      <c r="K53" s="143">
        <v>-0.11036571621802316</v>
      </c>
      <c r="L53" s="143">
        <v>0.09415932316581689</v>
      </c>
    </row>
    <row r="54" spans="1:12" ht="13.5">
      <c r="A54" s="117" t="s">
        <v>178</v>
      </c>
      <c r="B54" s="145">
        <v>19784.315730000013</v>
      </c>
      <c r="C54" s="145">
        <v>7838.732920000001</v>
      </c>
      <c r="D54" s="325">
        <v>-60.3790546664512</v>
      </c>
      <c r="E54" s="145">
        <v>-0.3968407388592986</v>
      </c>
      <c r="F54" s="145">
        <v>0.21899662935265135</v>
      </c>
      <c r="G54" s="145"/>
      <c r="H54" s="145">
        <v>31634.17757000002</v>
      </c>
      <c r="I54" s="145">
        <v>20598.191290000013</v>
      </c>
      <c r="J54" s="325">
        <v>-34.88627531276768</v>
      </c>
      <c r="K54" s="145">
        <v>-0.16758155415171938</v>
      </c>
      <c r="L54" s="145">
        <v>0.2868835143677044</v>
      </c>
    </row>
    <row r="55" spans="1:12" ht="13.5">
      <c r="A55" s="373" t="s">
        <v>120</v>
      </c>
      <c r="B55" s="374">
        <v>31427.91398001602</v>
      </c>
      <c r="C55" s="374">
        <v>21192.175910004647</v>
      </c>
      <c r="D55" s="375">
        <v>-32.56893879918324</v>
      </c>
      <c r="E55" s="374">
        <v>-0.3400384831013164</v>
      </c>
      <c r="F55" s="374">
        <v>0.5920618983073447</v>
      </c>
      <c r="G55" s="374"/>
      <c r="H55" s="374">
        <v>64212.31880002562</v>
      </c>
      <c r="I55" s="374">
        <v>73595.53076999402</v>
      </c>
      <c r="J55" s="375">
        <v>14.612791042775196</v>
      </c>
      <c r="K55" s="374">
        <v>0.14248416090476682</v>
      </c>
      <c r="L55" s="374">
        <v>1.025009633700338</v>
      </c>
    </row>
    <row r="56" spans="1:12" ht="13.5">
      <c r="A56" s="241" t="s">
        <v>71</v>
      </c>
      <c r="B56" s="251"/>
      <c r="C56" s="251"/>
      <c r="D56" s="319"/>
      <c r="E56" s="251"/>
      <c r="F56" s="251"/>
      <c r="G56" s="103"/>
      <c r="H56" s="144"/>
      <c r="I56" s="144"/>
      <c r="J56" s="325"/>
      <c r="K56" s="145"/>
      <c r="L56" s="145"/>
    </row>
    <row r="57" spans="1:12" ht="13.5">
      <c r="A57" s="241" t="s">
        <v>70</v>
      </c>
      <c r="B57" s="251"/>
      <c r="C57" s="251"/>
      <c r="D57" s="319"/>
      <c r="E57" s="251"/>
      <c r="F57" s="251"/>
      <c r="G57" s="103"/>
      <c r="H57" s="144"/>
      <c r="I57" s="144"/>
      <c r="J57" s="325"/>
      <c r="K57" s="145"/>
      <c r="L57" s="145"/>
    </row>
    <row r="58" spans="1:12" ht="13.5">
      <c r="A58" s="241" t="str">
        <f>+'Cuadro I.2'!A56</f>
        <v>Actualizado: 22 de abril de 2024</v>
      </c>
      <c r="B58" s="251"/>
      <c r="C58" s="251"/>
      <c r="D58" s="319"/>
      <c r="E58" s="251"/>
      <c r="F58" s="251"/>
      <c r="G58" s="103"/>
      <c r="H58" s="144"/>
      <c r="I58" s="144"/>
      <c r="J58" s="325"/>
      <c r="K58" s="145"/>
      <c r="L58" s="145"/>
    </row>
    <row r="59" spans="1:6" ht="15">
      <c r="A59" s="241" t="s">
        <v>38</v>
      </c>
      <c r="B59" s="255"/>
      <c r="C59" s="115"/>
      <c r="D59" s="321"/>
      <c r="E59" s="115"/>
      <c r="F59" s="115"/>
    </row>
    <row r="60" spans="1:6" ht="15">
      <c r="A60" s="241" t="s">
        <v>47</v>
      </c>
      <c r="B60" s="241"/>
      <c r="C60" s="115"/>
      <c r="D60" s="321"/>
      <c r="E60" s="115"/>
      <c r="F60" s="115"/>
    </row>
    <row r="61" spans="1:6" ht="12.75">
      <c r="A61" s="390" t="s">
        <v>66</v>
      </c>
      <c r="B61" s="390"/>
      <c r="C61" s="390"/>
      <c r="D61" s="390"/>
      <c r="E61" s="390"/>
      <c r="F61" s="390"/>
    </row>
    <row r="62" spans="1:6" ht="12.75">
      <c r="A62" s="396" t="s">
        <v>65</v>
      </c>
      <c r="B62" s="396"/>
      <c r="C62" s="396"/>
      <c r="D62" s="396"/>
      <c r="E62" s="396"/>
      <c r="F62" s="396"/>
    </row>
  </sheetData>
  <sheetProtection/>
  <mergeCells count="11">
    <mergeCell ref="F16:F17"/>
    <mergeCell ref="H15:L15"/>
    <mergeCell ref="H16:K16"/>
    <mergeCell ref="L16:L17"/>
    <mergeCell ref="A7:L8"/>
    <mergeCell ref="A9:L13"/>
    <mergeCell ref="A62:F62"/>
    <mergeCell ref="A61:F61"/>
    <mergeCell ref="B15:F15"/>
    <mergeCell ref="A16:A17"/>
    <mergeCell ref="B16:E16"/>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5:AL28"/>
  <sheetViews>
    <sheetView zoomScalePageLayoutView="0" workbookViewId="0" topLeftCell="A1">
      <selection activeCell="C14" sqref="C14:K14"/>
    </sheetView>
  </sheetViews>
  <sheetFormatPr defaultColWidth="6.7109375" defaultRowHeight="12.75"/>
  <cols>
    <col min="1" max="1" width="23.7109375" style="19" customWidth="1"/>
    <col min="2" max="2" width="36.421875" style="20" customWidth="1"/>
    <col min="3" max="4" width="12.140625" style="19" bestFit="1" customWidth="1"/>
    <col min="5" max="5" width="9.57421875" style="19" customWidth="1"/>
    <col min="6" max="6" width="12.28125" style="19" customWidth="1"/>
    <col min="7" max="7" width="1.28515625" style="19" customWidth="1"/>
    <col min="8" max="9" width="11.140625" style="19" bestFit="1" customWidth="1"/>
    <col min="10" max="10" width="9.421875" style="19" customWidth="1"/>
    <col min="11" max="11" width="12.57421875" style="19" customWidth="1"/>
    <col min="12" max="12" width="1.1484375" style="81" customWidth="1"/>
    <col min="13" max="14" width="12.140625" style="19" bestFit="1" customWidth="1"/>
    <col min="15" max="15" width="11.28125" style="19" customWidth="1"/>
    <col min="16" max="16" width="15.8515625" style="19" customWidth="1"/>
    <col min="17" max="17" width="1.8515625" style="19" customWidth="1"/>
    <col min="18" max="19" width="13.28125" style="19" bestFit="1" customWidth="1"/>
    <col min="20" max="20" width="11.57421875" style="19" customWidth="1"/>
    <col min="21" max="21" width="13.7109375" style="19" customWidth="1"/>
    <col min="22" max="16384" width="6.7109375" style="19" customWidth="1"/>
  </cols>
  <sheetData>
    <row r="1" ht="12.75" customHeight="1"/>
    <row r="2" ht="12.75"/>
    <row r="3" ht="12.75"/>
    <row r="4" ht="12.75"/>
    <row r="5" s="81" customFormat="1" ht="12.75">
      <c r="B5" s="20"/>
    </row>
    <row r="6" spans="1:21" ht="12.75" customHeight="1">
      <c r="A6" s="387" t="s">
        <v>50</v>
      </c>
      <c r="B6" s="387"/>
      <c r="C6" s="387"/>
      <c r="D6" s="387"/>
      <c r="E6" s="387"/>
      <c r="F6" s="387"/>
      <c r="G6" s="387"/>
      <c r="H6" s="387"/>
      <c r="I6" s="387"/>
      <c r="J6" s="387"/>
      <c r="K6" s="387"/>
      <c r="L6" s="387"/>
      <c r="M6" s="387"/>
      <c r="N6" s="387"/>
      <c r="O6" s="387"/>
      <c r="P6" s="387"/>
      <c r="Q6" s="387"/>
      <c r="R6" s="387"/>
      <c r="S6" s="387"/>
      <c r="T6" s="387"/>
      <c r="U6" s="387"/>
    </row>
    <row r="7" spans="1:21" ht="12.75" customHeight="1">
      <c r="A7" s="387"/>
      <c r="B7" s="387"/>
      <c r="C7" s="387"/>
      <c r="D7" s="387"/>
      <c r="E7" s="387"/>
      <c r="F7" s="387"/>
      <c r="G7" s="387"/>
      <c r="H7" s="387"/>
      <c r="I7" s="387"/>
      <c r="J7" s="387"/>
      <c r="K7" s="387"/>
      <c r="L7" s="387"/>
      <c r="M7" s="387"/>
      <c r="N7" s="387"/>
      <c r="O7" s="387"/>
      <c r="P7" s="387"/>
      <c r="Q7" s="387"/>
      <c r="R7" s="387"/>
      <c r="S7" s="387"/>
      <c r="T7" s="387"/>
      <c r="U7" s="387"/>
    </row>
    <row r="8" spans="1:21" s="81" customFormat="1" ht="12.75" customHeight="1">
      <c r="A8" s="388" t="s">
        <v>136</v>
      </c>
      <c r="B8" s="388"/>
      <c r="C8" s="388"/>
      <c r="D8" s="388"/>
      <c r="E8" s="388"/>
      <c r="F8" s="388"/>
      <c r="G8" s="388"/>
      <c r="H8" s="388"/>
      <c r="I8" s="388"/>
      <c r="J8" s="388"/>
      <c r="K8" s="388"/>
      <c r="L8" s="388"/>
      <c r="M8" s="388"/>
      <c r="N8" s="388"/>
      <c r="O8" s="388"/>
      <c r="P8" s="388"/>
      <c r="Q8" s="388"/>
      <c r="R8" s="388"/>
      <c r="S8" s="388"/>
      <c r="T8" s="388"/>
      <c r="U8" s="388"/>
    </row>
    <row r="9" spans="1:21" s="81" customFormat="1" ht="12.75">
      <c r="A9" s="388"/>
      <c r="B9" s="388"/>
      <c r="C9" s="388"/>
      <c r="D9" s="388"/>
      <c r="E9" s="388"/>
      <c r="F9" s="388"/>
      <c r="G9" s="388"/>
      <c r="H9" s="388"/>
      <c r="I9" s="388"/>
      <c r="J9" s="388"/>
      <c r="K9" s="388"/>
      <c r="L9" s="388"/>
      <c r="M9" s="388"/>
      <c r="N9" s="388"/>
      <c r="O9" s="388"/>
      <c r="P9" s="388"/>
      <c r="Q9" s="388"/>
      <c r="R9" s="388"/>
      <c r="S9" s="388"/>
      <c r="T9" s="388"/>
      <c r="U9" s="388"/>
    </row>
    <row r="10" spans="1:21" s="81" customFormat="1" ht="12.75">
      <c r="A10" s="388"/>
      <c r="B10" s="388"/>
      <c r="C10" s="388"/>
      <c r="D10" s="388"/>
      <c r="E10" s="388"/>
      <c r="F10" s="388"/>
      <c r="G10" s="388"/>
      <c r="H10" s="388"/>
      <c r="I10" s="388"/>
      <c r="J10" s="388"/>
      <c r="K10" s="388"/>
      <c r="L10" s="388"/>
      <c r="M10" s="388"/>
      <c r="N10" s="388"/>
      <c r="O10" s="388"/>
      <c r="P10" s="388"/>
      <c r="Q10" s="388"/>
      <c r="R10" s="388"/>
      <c r="S10" s="388"/>
      <c r="T10" s="388"/>
      <c r="U10" s="388"/>
    </row>
    <row r="11" spans="1:21" s="81" customFormat="1" ht="12.75">
      <c r="A11" s="388"/>
      <c r="B11" s="388"/>
      <c r="C11" s="388"/>
      <c r="D11" s="388"/>
      <c r="E11" s="388"/>
      <c r="F11" s="388"/>
      <c r="G11" s="388"/>
      <c r="H11" s="388"/>
      <c r="I11" s="388"/>
      <c r="J11" s="388"/>
      <c r="K11" s="388"/>
      <c r="L11" s="388"/>
      <c r="M11" s="388"/>
      <c r="N11" s="388"/>
      <c r="O11" s="388"/>
      <c r="P11" s="388"/>
      <c r="Q11" s="388"/>
      <c r="R11" s="388"/>
      <c r="S11" s="388"/>
      <c r="T11" s="388"/>
      <c r="U11" s="388"/>
    </row>
    <row r="12" spans="1:21" s="81" customFormat="1" ht="12.75">
      <c r="A12" s="388"/>
      <c r="B12" s="388"/>
      <c r="C12" s="388"/>
      <c r="D12" s="388"/>
      <c r="E12" s="388"/>
      <c r="F12" s="388"/>
      <c r="G12" s="388"/>
      <c r="H12" s="388"/>
      <c r="I12" s="388"/>
      <c r="J12" s="388"/>
      <c r="K12" s="388"/>
      <c r="L12" s="388"/>
      <c r="M12" s="388"/>
      <c r="N12" s="388"/>
      <c r="O12" s="388"/>
      <c r="P12" s="388"/>
      <c r="Q12" s="388"/>
      <c r="R12" s="388"/>
      <c r="S12" s="388"/>
      <c r="T12" s="388"/>
      <c r="U12" s="388"/>
    </row>
    <row r="13" spans="1:12" s="21" customFormat="1" ht="14.25" thickBot="1">
      <c r="A13" s="49"/>
      <c r="B13" s="49"/>
      <c r="C13" s="49"/>
      <c r="D13" s="49"/>
      <c r="E13" s="22"/>
      <c r="F13" s="22"/>
      <c r="G13" s="22"/>
      <c r="H13" s="22"/>
      <c r="I13" s="22"/>
      <c r="J13" s="22"/>
      <c r="K13" s="22"/>
      <c r="L13" s="265"/>
    </row>
    <row r="14" spans="1:38" ht="14.25" thickBot="1">
      <c r="A14" s="147"/>
      <c r="B14" s="147"/>
      <c r="C14" s="402" t="s">
        <v>127</v>
      </c>
      <c r="D14" s="402"/>
      <c r="E14" s="402"/>
      <c r="F14" s="402"/>
      <c r="G14" s="402"/>
      <c r="H14" s="402"/>
      <c r="I14" s="402"/>
      <c r="J14" s="402"/>
      <c r="K14" s="402"/>
      <c r="L14" s="148"/>
      <c r="M14" s="402" t="s">
        <v>148</v>
      </c>
      <c r="N14" s="402"/>
      <c r="O14" s="402"/>
      <c r="P14" s="402"/>
      <c r="Q14" s="402"/>
      <c r="R14" s="402"/>
      <c r="S14" s="402"/>
      <c r="T14" s="402"/>
      <c r="U14" s="402"/>
      <c r="V14" s="23"/>
      <c r="W14" s="23"/>
      <c r="X14" s="23"/>
      <c r="Y14" s="23"/>
      <c r="Z14" s="23"/>
      <c r="AA14" s="23"/>
      <c r="AB14" s="23"/>
      <c r="AC14" s="23"/>
      <c r="AD14" s="23"/>
      <c r="AE14" s="23"/>
      <c r="AF14" s="23"/>
      <c r="AG14" s="23"/>
      <c r="AH14" s="23"/>
      <c r="AI14" s="23"/>
      <c r="AJ14" s="23"/>
      <c r="AK14" s="23"/>
      <c r="AL14" s="23"/>
    </row>
    <row r="15" spans="1:34" ht="14.25" thickBot="1">
      <c r="A15" s="406" t="s">
        <v>2</v>
      </c>
      <c r="B15" s="406" t="s">
        <v>15</v>
      </c>
      <c r="C15" s="403" t="s">
        <v>21</v>
      </c>
      <c r="D15" s="403"/>
      <c r="E15" s="403"/>
      <c r="F15" s="403"/>
      <c r="G15" s="404"/>
      <c r="H15" s="403" t="s">
        <v>22</v>
      </c>
      <c r="I15" s="403"/>
      <c r="J15" s="403"/>
      <c r="K15" s="403"/>
      <c r="L15" s="148"/>
      <c r="M15" s="403" t="s">
        <v>21</v>
      </c>
      <c r="N15" s="403"/>
      <c r="O15" s="403"/>
      <c r="P15" s="403"/>
      <c r="Q15" s="404"/>
      <c r="R15" s="403" t="s">
        <v>22</v>
      </c>
      <c r="S15" s="403"/>
      <c r="T15" s="403"/>
      <c r="U15" s="403"/>
      <c r="V15" s="23"/>
      <c r="W15" s="23"/>
      <c r="X15" s="23"/>
      <c r="Y15" s="23"/>
      <c r="Z15" s="23"/>
      <c r="AA15" s="23"/>
      <c r="AB15" s="23"/>
      <c r="AC15" s="23"/>
      <c r="AD15" s="23"/>
      <c r="AE15" s="23"/>
      <c r="AF15" s="23"/>
      <c r="AG15" s="23"/>
      <c r="AH15" s="23"/>
    </row>
    <row r="16" spans="1:34" ht="27" thickBot="1">
      <c r="A16" s="407"/>
      <c r="B16" s="407"/>
      <c r="C16" s="240">
        <v>2023</v>
      </c>
      <c r="D16" s="240">
        <v>2024</v>
      </c>
      <c r="E16" s="122" t="s">
        <v>45</v>
      </c>
      <c r="F16" s="122" t="s">
        <v>46</v>
      </c>
      <c r="G16" s="149"/>
      <c r="H16" s="240">
        <v>2023</v>
      </c>
      <c r="I16" s="240">
        <v>2024</v>
      </c>
      <c r="J16" s="122" t="s">
        <v>45</v>
      </c>
      <c r="K16" s="122" t="s">
        <v>46</v>
      </c>
      <c r="L16" s="148"/>
      <c r="M16" s="274">
        <v>2023</v>
      </c>
      <c r="N16" s="274">
        <v>2024</v>
      </c>
      <c r="O16" s="122" t="s">
        <v>45</v>
      </c>
      <c r="P16" s="122" t="s">
        <v>46</v>
      </c>
      <c r="Q16" s="149"/>
      <c r="R16" s="274">
        <v>2023</v>
      </c>
      <c r="S16" s="274">
        <v>2024</v>
      </c>
      <c r="T16" s="122" t="s">
        <v>45</v>
      </c>
      <c r="U16" s="122" t="s">
        <v>46</v>
      </c>
      <c r="V16" s="23"/>
      <c r="W16" s="23"/>
      <c r="X16" s="23"/>
      <c r="Y16" s="23"/>
      <c r="Z16" s="23"/>
      <c r="AA16" s="23"/>
      <c r="AB16" s="23"/>
      <c r="AC16" s="23"/>
      <c r="AD16" s="23"/>
      <c r="AE16" s="23"/>
      <c r="AF16" s="23"/>
      <c r="AG16" s="23"/>
      <c r="AH16" s="23"/>
    </row>
    <row r="17" spans="1:21" s="25" customFormat="1" ht="13.5">
      <c r="A17" s="405" t="s">
        <v>43</v>
      </c>
      <c r="B17" s="405"/>
      <c r="C17" s="126">
        <v>2359654.527</v>
      </c>
      <c r="D17" s="126">
        <v>2685119.858</v>
      </c>
      <c r="E17" s="126">
        <v>13.792922958675135</v>
      </c>
      <c r="F17" s="126"/>
      <c r="G17" s="125"/>
      <c r="H17" s="125">
        <v>3010170.4890000005</v>
      </c>
      <c r="I17" s="125">
        <v>3579385.1920000003</v>
      </c>
      <c r="J17" s="126">
        <v>18.90971641241148</v>
      </c>
      <c r="K17" s="126"/>
      <c r="L17" s="125"/>
      <c r="M17" s="126">
        <v>5020688.240999999</v>
      </c>
      <c r="N17" s="126">
        <v>5302838.958000001</v>
      </c>
      <c r="O17" s="126">
        <v>5.619761742939922</v>
      </c>
      <c r="P17" s="126"/>
      <c r="Q17" s="125"/>
      <c r="R17" s="126">
        <v>6585442.135000001</v>
      </c>
      <c r="S17" s="126">
        <v>7179984.301000001</v>
      </c>
      <c r="T17" s="126">
        <v>9.028128314121165</v>
      </c>
      <c r="U17" s="126"/>
    </row>
    <row r="18" spans="1:21" ht="13.5">
      <c r="A18" s="152" t="s">
        <v>64</v>
      </c>
      <c r="B18" s="155" t="s">
        <v>60</v>
      </c>
      <c r="C18" s="128">
        <v>337674.179</v>
      </c>
      <c r="D18" s="128">
        <v>640751.803</v>
      </c>
      <c r="E18" s="128">
        <v>89.75445646970832</v>
      </c>
      <c r="F18" s="128">
        <v>12.84415241858835</v>
      </c>
      <c r="G18" s="129"/>
      <c r="H18" s="309">
        <v>1403802.031</v>
      </c>
      <c r="I18" s="309">
        <v>1917309.178</v>
      </c>
      <c r="J18" s="128">
        <v>36.579740993407924</v>
      </c>
      <c r="K18" s="128">
        <v>17.059071865746407</v>
      </c>
      <c r="L18" s="129"/>
      <c r="M18" s="128">
        <v>794694.704</v>
      </c>
      <c r="N18" s="128">
        <v>1152366.486</v>
      </c>
      <c r="O18" s="128">
        <v>45.00744502256051</v>
      </c>
      <c r="P18" s="128">
        <v>7.123959203026724</v>
      </c>
      <c r="Q18" s="129"/>
      <c r="R18" s="128">
        <v>3432893.46</v>
      </c>
      <c r="S18" s="128">
        <v>3890807.865</v>
      </c>
      <c r="T18" s="128">
        <v>13.339021741735046</v>
      </c>
      <c r="U18" s="128">
        <v>6.953434494037965</v>
      </c>
    </row>
    <row r="19" spans="1:21" s="25" customFormat="1" ht="13.5">
      <c r="A19" s="156" t="s">
        <v>23</v>
      </c>
      <c r="B19" s="157" t="s">
        <v>57</v>
      </c>
      <c r="C19" s="130">
        <v>1568320.963</v>
      </c>
      <c r="D19" s="130">
        <v>1590774.333</v>
      </c>
      <c r="E19" s="130">
        <v>1.431682068257878</v>
      </c>
      <c r="F19" s="130">
        <v>0.9515532779515276</v>
      </c>
      <c r="G19" s="129"/>
      <c r="H19" s="129">
        <v>1297471.749</v>
      </c>
      <c r="I19" s="129">
        <v>1208930.767</v>
      </c>
      <c r="J19" s="130">
        <v>-6.824116368486733</v>
      </c>
      <c r="K19" s="130">
        <v>-2.9413942606757137</v>
      </c>
      <c r="L19" s="129"/>
      <c r="M19" s="130">
        <v>3303459.684</v>
      </c>
      <c r="N19" s="130">
        <v>3243890.767</v>
      </c>
      <c r="O19" s="130">
        <v>-1.8032282121836163</v>
      </c>
      <c r="P19" s="130">
        <v>-1.1864691480651508</v>
      </c>
      <c r="Q19" s="129"/>
      <c r="R19" s="130">
        <v>2443769.168</v>
      </c>
      <c r="S19" s="130">
        <v>2522628.23</v>
      </c>
      <c r="T19" s="130">
        <v>3.2269439778773723</v>
      </c>
      <c r="U19" s="130">
        <v>1.1974755890858633</v>
      </c>
    </row>
    <row r="20" spans="1:21" ht="13.5">
      <c r="A20" s="152" t="s">
        <v>58</v>
      </c>
      <c r="B20" s="155" t="s">
        <v>59</v>
      </c>
      <c r="C20" s="128">
        <v>40787.312</v>
      </c>
      <c r="D20" s="128">
        <v>49455.219</v>
      </c>
      <c r="E20" s="128">
        <v>21.25147889127874</v>
      </c>
      <c r="F20" s="128">
        <v>0.36733796836862126</v>
      </c>
      <c r="G20" s="129"/>
      <c r="H20" s="309">
        <v>258682.771</v>
      </c>
      <c r="I20" s="309">
        <v>355279.644</v>
      </c>
      <c r="J20" s="128">
        <v>37.34182706740836</v>
      </c>
      <c r="K20" s="128">
        <v>3.2090166770617072</v>
      </c>
      <c r="L20" s="129"/>
      <c r="M20" s="128">
        <v>82894.806</v>
      </c>
      <c r="N20" s="128">
        <v>86400.866</v>
      </c>
      <c r="O20" s="128">
        <v>4.229529169776924</v>
      </c>
      <c r="P20" s="128">
        <v>0.06983225868056837</v>
      </c>
      <c r="Q20" s="129"/>
      <c r="R20" s="128">
        <v>559890.387</v>
      </c>
      <c r="S20" s="128">
        <v>570278.289</v>
      </c>
      <c r="T20" s="128">
        <v>1.8553456607212748</v>
      </c>
      <c r="U20" s="128">
        <v>0.15774038837560905</v>
      </c>
    </row>
    <row r="21" spans="1:21" ht="27" thickBot="1">
      <c r="A21" s="361" t="s">
        <v>61</v>
      </c>
      <c r="B21" s="158" t="s">
        <v>49</v>
      </c>
      <c r="C21" s="132">
        <v>412872.073</v>
      </c>
      <c r="D21" s="132">
        <v>404138.503</v>
      </c>
      <c r="E21" s="132">
        <v>-2.115321081549626</v>
      </c>
      <c r="F21" s="132">
        <v>-0.3701207062333642</v>
      </c>
      <c r="G21" s="131"/>
      <c r="H21" s="131">
        <v>50213.938</v>
      </c>
      <c r="I21" s="131">
        <v>97865.603</v>
      </c>
      <c r="J21" s="132">
        <v>94.8972872830647</v>
      </c>
      <c r="K21" s="132">
        <v>1.5830221302790797</v>
      </c>
      <c r="L21" s="118"/>
      <c r="M21" s="132">
        <v>839639.047</v>
      </c>
      <c r="N21" s="132">
        <v>820180.839</v>
      </c>
      <c r="O21" s="132">
        <v>-2.317449155029583</v>
      </c>
      <c r="P21" s="132">
        <v>-0.3875605707022426</v>
      </c>
      <c r="Q21" s="131"/>
      <c r="R21" s="132">
        <v>148889.12</v>
      </c>
      <c r="S21" s="132">
        <v>196269.91700000002</v>
      </c>
      <c r="T21" s="132">
        <v>31.82287396150909</v>
      </c>
      <c r="U21" s="132">
        <v>0.7194778426217242</v>
      </c>
    </row>
    <row r="22" spans="1:12" ht="12.75">
      <c r="A22" s="241" t="s">
        <v>70</v>
      </c>
      <c r="B22" s="250"/>
      <c r="C22" s="251"/>
      <c r="D22" s="251"/>
      <c r="E22" s="251"/>
      <c r="F22" s="251"/>
      <c r="G22" s="47"/>
      <c r="H22" s="45"/>
      <c r="I22" s="45"/>
      <c r="J22" s="47"/>
      <c r="K22" s="47"/>
      <c r="L22" s="47"/>
    </row>
    <row r="23" spans="1:12" s="81" customFormat="1" ht="12.75">
      <c r="A23" s="241" t="str">
        <f>+'Cuadro I.2.1'!A58</f>
        <v>Actualizado: 22 de abril de 2024</v>
      </c>
      <c r="B23" s="250"/>
      <c r="C23" s="251"/>
      <c r="D23" s="251"/>
      <c r="E23" s="251"/>
      <c r="F23" s="251"/>
      <c r="G23" s="47"/>
      <c r="H23" s="45"/>
      <c r="I23" s="45"/>
      <c r="J23" s="47"/>
      <c r="K23" s="47"/>
      <c r="L23" s="47"/>
    </row>
    <row r="24" spans="1:12" s="23" customFormat="1" ht="12.75">
      <c r="A24" s="241" t="s">
        <v>71</v>
      </c>
      <c r="B24" s="250"/>
      <c r="C24" s="242"/>
      <c r="D24" s="242"/>
      <c r="E24" s="252"/>
      <c r="F24" s="253"/>
      <c r="G24" s="19"/>
      <c r="H24" s="19"/>
      <c r="I24" s="19"/>
      <c r="J24" s="70"/>
      <c r="K24" s="65"/>
      <c r="L24" s="81"/>
    </row>
    <row r="25" spans="1:11" ht="33.75" customHeight="1">
      <c r="A25" s="390" t="s">
        <v>121</v>
      </c>
      <c r="B25" s="390"/>
      <c r="C25" s="390"/>
      <c r="D25" s="390"/>
      <c r="E25" s="390"/>
      <c r="F25" s="390"/>
      <c r="J25" s="70"/>
      <c r="K25" s="65"/>
    </row>
    <row r="26" spans="1:11" ht="12.75">
      <c r="A26" s="254"/>
      <c r="B26" s="250"/>
      <c r="C26" s="242"/>
      <c r="D26" s="242"/>
      <c r="E26" s="252"/>
      <c r="F26" s="253"/>
      <c r="J26" s="70"/>
      <c r="K26" s="65"/>
    </row>
    <row r="27" spans="1:11" ht="12.75">
      <c r="A27" s="242"/>
      <c r="B27" s="250"/>
      <c r="C27" s="242"/>
      <c r="D27" s="242"/>
      <c r="E27" s="252"/>
      <c r="F27" s="253"/>
      <c r="J27" s="70"/>
      <c r="K27" s="65"/>
    </row>
    <row r="28" spans="1:11" ht="12.75">
      <c r="A28" s="242"/>
      <c r="B28" s="250"/>
      <c r="C28" s="242"/>
      <c r="D28" s="242"/>
      <c r="E28" s="252"/>
      <c r="F28" s="253"/>
      <c r="J28" s="70"/>
      <c r="K28" s="65"/>
    </row>
  </sheetData>
  <sheetProtection/>
  <mergeCells count="12">
    <mergeCell ref="A25:F25"/>
    <mergeCell ref="A17:B17"/>
    <mergeCell ref="C14:K14"/>
    <mergeCell ref="A15:A16"/>
    <mergeCell ref="B15:B16"/>
    <mergeCell ref="C15:G15"/>
    <mergeCell ref="M14:U14"/>
    <mergeCell ref="M15:Q15"/>
    <mergeCell ref="R15:U15"/>
    <mergeCell ref="A6:U7"/>
    <mergeCell ref="A8:U12"/>
    <mergeCell ref="H15:K15"/>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6.xml><?xml version="1.0" encoding="utf-8"?>
<worksheet xmlns="http://schemas.openxmlformats.org/spreadsheetml/2006/main" xmlns:r="http://schemas.openxmlformats.org/officeDocument/2006/relationships">
  <dimension ref="A1:O66"/>
  <sheetViews>
    <sheetView zoomScale="85" zoomScaleNormal="85" zoomScalePageLayoutView="0" workbookViewId="0" topLeftCell="B5">
      <selection activeCell="L18" sqref="L18"/>
    </sheetView>
  </sheetViews>
  <sheetFormatPr defaultColWidth="11.421875" defaultRowHeight="12.75"/>
  <cols>
    <col min="1" max="1" width="23.7109375" style="19" customWidth="1"/>
    <col min="2" max="2" width="16.57421875" style="27" bestFit="1" customWidth="1"/>
    <col min="3" max="3" width="14.8515625" style="28" bestFit="1" customWidth="1"/>
    <col min="4" max="4" width="11.7109375" style="28" bestFit="1" customWidth="1"/>
    <col min="5" max="5" width="16.421875" style="28" customWidth="1"/>
    <col min="6" max="6" width="0.9921875" style="81" customWidth="1"/>
    <col min="7" max="7" width="16.57421875" style="81" bestFit="1" customWidth="1"/>
    <col min="8" max="8" width="14.140625" style="81" bestFit="1" customWidth="1"/>
    <col min="9" max="9" width="12.8515625" style="81" bestFit="1" customWidth="1"/>
    <col min="10" max="10" width="16.00390625" style="19" customWidth="1"/>
    <col min="11" max="16384" width="11.421875" style="19" customWidth="1"/>
  </cols>
  <sheetData>
    <row r="1" spans="6:9" ht="12.75">
      <c r="F1" s="106"/>
      <c r="G1" s="106"/>
      <c r="H1" s="106"/>
      <c r="I1" s="106"/>
    </row>
    <row r="2" spans="6:9" ht="12.75">
      <c r="F2" s="106"/>
      <c r="G2" s="106"/>
      <c r="H2" s="106"/>
      <c r="I2" s="106"/>
    </row>
    <row r="3" spans="6:9" ht="12.75">
      <c r="F3" s="106"/>
      <c r="G3" s="106"/>
      <c r="H3" s="106"/>
      <c r="I3" s="106"/>
    </row>
    <row r="4" spans="6:9" ht="12.75">
      <c r="F4" s="106"/>
      <c r="G4" s="106"/>
      <c r="H4" s="106"/>
      <c r="I4" s="106"/>
    </row>
    <row r="5" spans="2:9" s="81" customFormat="1" ht="12.75">
      <c r="B5" s="27"/>
      <c r="C5" s="28"/>
      <c r="D5" s="28"/>
      <c r="E5" s="28"/>
      <c r="F5" s="106"/>
      <c r="G5" s="106"/>
      <c r="H5" s="106"/>
      <c r="I5" s="106"/>
    </row>
    <row r="6" spans="1:10" ht="12.75" customHeight="1">
      <c r="A6" s="387" t="s">
        <v>50</v>
      </c>
      <c r="B6" s="387"/>
      <c r="C6" s="387"/>
      <c r="D6" s="387"/>
      <c r="E6" s="387"/>
      <c r="F6" s="387"/>
      <c r="G6" s="387"/>
      <c r="H6" s="387"/>
      <c r="I6" s="387"/>
      <c r="J6" s="387"/>
    </row>
    <row r="7" spans="1:10" ht="14.25" customHeight="1">
      <c r="A7" s="387"/>
      <c r="B7" s="387"/>
      <c r="C7" s="387"/>
      <c r="D7" s="387"/>
      <c r="E7" s="387"/>
      <c r="F7" s="387"/>
      <c r="G7" s="387"/>
      <c r="H7" s="387"/>
      <c r="I7" s="387"/>
      <c r="J7" s="387"/>
    </row>
    <row r="8" spans="1:10" s="81" customFormat="1" ht="12.75" customHeight="1">
      <c r="A8" s="388" t="s">
        <v>137</v>
      </c>
      <c r="B8" s="388"/>
      <c r="C8" s="388"/>
      <c r="D8" s="388"/>
      <c r="E8" s="388"/>
      <c r="F8" s="388"/>
      <c r="G8" s="388"/>
      <c r="H8" s="388"/>
      <c r="I8" s="388"/>
      <c r="J8" s="388"/>
    </row>
    <row r="9" spans="1:10" s="81" customFormat="1" ht="12.75">
      <c r="A9" s="388"/>
      <c r="B9" s="388"/>
      <c r="C9" s="388"/>
      <c r="D9" s="388"/>
      <c r="E9" s="388"/>
      <c r="F9" s="388"/>
      <c r="G9" s="388"/>
      <c r="H9" s="388"/>
      <c r="I9" s="388"/>
      <c r="J9" s="388"/>
    </row>
    <row r="10" spans="1:10" s="81" customFormat="1" ht="12.75">
      <c r="A10" s="388"/>
      <c r="B10" s="388"/>
      <c r="C10" s="388"/>
      <c r="D10" s="388"/>
      <c r="E10" s="388"/>
      <c r="F10" s="388"/>
      <c r="G10" s="388"/>
      <c r="H10" s="388"/>
      <c r="I10" s="388"/>
      <c r="J10" s="388"/>
    </row>
    <row r="11" spans="1:10" s="81" customFormat="1" ht="12.75">
      <c r="A11" s="388"/>
      <c r="B11" s="388"/>
      <c r="C11" s="388"/>
      <c r="D11" s="388"/>
      <c r="E11" s="388"/>
      <c r="F11" s="388"/>
      <c r="G11" s="388"/>
      <c r="H11" s="388"/>
      <c r="I11" s="388"/>
      <c r="J11" s="388"/>
    </row>
    <row r="12" spans="1:10" s="81" customFormat="1" ht="12.75">
      <c r="A12" s="388"/>
      <c r="B12" s="388"/>
      <c r="C12" s="388"/>
      <c r="D12" s="388"/>
      <c r="E12" s="388"/>
      <c r="F12" s="388"/>
      <c r="G12" s="388"/>
      <c r="H12" s="388"/>
      <c r="I12" s="388"/>
      <c r="J12" s="388"/>
    </row>
    <row r="13" spans="1:9" s="81" customFormat="1" ht="13.5">
      <c r="A13" s="160"/>
      <c r="B13" s="161"/>
      <c r="C13" s="161"/>
      <c r="D13" s="161"/>
      <c r="E13" s="161"/>
      <c r="F13" s="161"/>
      <c r="G13" s="161"/>
      <c r="H13" s="161"/>
      <c r="I13" s="161"/>
    </row>
    <row r="14" spans="1:10" ht="14.25" thickBot="1">
      <c r="A14" s="162"/>
      <c r="B14" s="403" t="s">
        <v>127</v>
      </c>
      <c r="C14" s="403"/>
      <c r="D14" s="403"/>
      <c r="E14" s="403"/>
      <c r="F14" s="161"/>
      <c r="G14" s="403" t="s">
        <v>149</v>
      </c>
      <c r="H14" s="403"/>
      <c r="I14" s="403"/>
      <c r="J14" s="403"/>
    </row>
    <row r="15" spans="1:10" ht="14.25" thickBot="1">
      <c r="A15" s="408" t="s">
        <v>28</v>
      </c>
      <c r="B15" s="402" t="s">
        <v>21</v>
      </c>
      <c r="C15" s="402"/>
      <c r="D15" s="402"/>
      <c r="E15" s="402"/>
      <c r="F15" s="161"/>
      <c r="G15" s="402" t="s">
        <v>21</v>
      </c>
      <c r="H15" s="402"/>
      <c r="I15" s="402"/>
      <c r="J15" s="402"/>
    </row>
    <row r="16" spans="1:10" ht="41.25" customHeight="1" thickBot="1">
      <c r="A16" s="409"/>
      <c r="B16" s="331">
        <v>2023</v>
      </c>
      <c r="C16" s="331">
        <v>2024</v>
      </c>
      <c r="D16" s="163" t="s">
        <v>45</v>
      </c>
      <c r="E16" s="163" t="s">
        <v>46</v>
      </c>
      <c r="F16" s="161"/>
      <c r="G16" s="331">
        <v>2023</v>
      </c>
      <c r="H16" s="331">
        <v>2024</v>
      </c>
      <c r="I16" s="163" t="s">
        <v>45</v>
      </c>
      <c r="J16" s="163" t="s">
        <v>46</v>
      </c>
    </row>
    <row r="17" spans="1:15" s="25" customFormat="1" ht="13.5">
      <c r="A17" s="160" t="s">
        <v>43</v>
      </c>
      <c r="B17" s="291">
        <v>785870.8727000003</v>
      </c>
      <c r="C17" s="291">
        <v>714861.5714999997</v>
      </c>
      <c r="D17" s="300">
        <v>-9.035746668665222</v>
      </c>
      <c r="E17" s="300"/>
      <c r="F17" s="291"/>
      <c r="G17" s="291">
        <v>1695769.0377700008</v>
      </c>
      <c r="H17" s="291">
        <v>1461969.6914899985</v>
      </c>
      <c r="I17" s="300">
        <v>-13.787216364526689</v>
      </c>
      <c r="J17" s="300"/>
      <c r="K17" s="161"/>
      <c r="L17" s="44"/>
      <c r="M17" s="44"/>
      <c r="N17" s="44"/>
      <c r="O17" s="44"/>
    </row>
    <row r="18" spans="1:15" ht="13.5">
      <c r="A18" s="164"/>
      <c r="B18" s="360"/>
      <c r="C18" s="360"/>
      <c r="D18" s="285"/>
      <c r="E18" s="285"/>
      <c r="F18" s="291"/>
      <c r="G18" s="360"/>
      <c r="H18" s="360"/>
      <c r="I18" s="285"/>
      <c r="J18" s="285"/>
      <c r="K18" s="161"/>
      <c r="L18" s="44"/>
      <c r="M18" s="44"/>
      <c r="N18" s="44"/>
      <c r="O18" s="44"/>
    </row>
    <row r="19" spans="1:15" s="30" customFormat="1" ht="13.5">
      <c r="A19" s="160" t="s">
        <v>91</v>
      </c>
      <c r="B19" s="291">
        <v>119517.47205</v>
      </c>
      <c r="C19" s="291">
        <v>89561.36948999998</v>
      </c>
      <c r="D19" s="300">
        <v>-25.064203623272686</v>
      </c>
      <c r="E19" s="300">
        <v>-3.8118352010019727</v>
      </c>
      <c r="F19" s="291"/>
      <c r="G19" s="291">
        <v>266195.78065</v>
      </c>
      <c r="H19" s="291">
        <v>195771.10443999994</v>
      </c>
      <c r="I19" s="300">
        <v>-26.455970127714355</v>
      </c>
      <c r="J19" s="300">
        <v>-4.152963914390789</v>
      </c>
      <c r="K19" s="161"/>
      <c r="L19" s="44"/>
      <c r="M19" s="44"/>
      <c r="N19" s="44"/>
      <c r="O19" s="44"/>
    </row>
    <row r="20" spans="1:15" s="30" customFormat="1" ht="13.5">
      <c r="A20" s="165" t="s">
        <v>92</v>
      </c>
      <c r="B20" s="359">
        <v>9361.861350000001</v>
      </c>
      <c r="C20" s="359">
        <v>6987.856480000002</v>
      </c>
      <c r="D20" s="301">
        <v>-25.358257094888494</v>
      </c>
      <c r="E20" s="301">
        <v>-0.30208587090696964</v>
      </c>
      <c r="F20" s="291"/>
      <c r="G20" s="359">
        <v>27809.03772</v>
      </c>
      <c r="H20" s="359">
        <v>13290.21398</v>
      </c>
      <c r="I20" s="301">
        <v>-52.209011639256396</v>
      </c>
      <c r="J20" s="301">
        <v>-0.8561793154976336</v>
      </c>
      <c r="K20" s="161"/>
      <c r="L20" s="44"/>
      <c r="M20" s="44"/>
      <c r="N20" s="44"/>
      <c r="O20" s="44"/>
    </row>
    <row r="21" spans="1:15" s="31" customFormat="1" ht="13.5">
      <c r="A21" s="166" t="s">
        <v>93</v>
      </c>
      <c r="B21" s="358">
        <v>54.02282</v>
      </c>
      <c r="C21" s="358">
        <v>137.29611</v>
      </c>
      <c r="D21" s="284">
        <v>154.14465590652244</v>
      </c>
      <c r="E21" s="284">
        <v>0.010596306962478414</v>
      </c>
      <c r="F21" s="291"/>
      <c r="G21" s="358">
        <v>108.34731</v>
      </c>
      <c r="H21" s="358">
        <v>1043.1503500000001</v>
      </c>
      <c r="I21" s="284">
        <v>862.7838014621684</v>
      </c>
      <c r="J21" s="284">
        <v>0.05512561081014315</v>
      </c>
      <c r="K21" s="161"/>
      <c r="L21" s="44"/>
      <c r="M21" s="44"/>
      <c r="N21" s="44"/>
      <c r="O21" s="44"/>
    </row>
    <row r="22" spans="1:15" s="31" customFormat="1" ht="13.5">
      <c r="A22" s="164" t="s">
        <v>94</v>
      </c>
      <c r="B22" s="360">
        <v>4032.1297500000005</v>
      </c>
      <c r="C22" s="360">
        <v>4158.0637000000015</v>
      </c>
      <c r="D22" s="285">
        <v>3.1232613484226457</v>
      </c>
      <c r="E22" s="285">
        <v>0.01602476365707923</v>
      </c>
      <c r="F22" s="291"/>
      <c r="G22" s="360">
        <v>14903.51168</v>
      </c>
      <c r="H22" s="360">
        <v>7515.972630000002</v>
      </c>
      <c r="I22" s="285">
        <v>-49.569116384253384</v>
      </c>
      <c r="J22" s="285">
        <v>-0.43564535532001963</v>
      </c>
      <c r="K22" s="161"/>
      <c r="L22" s="44"/>
      <c r="M22" s="44"/>
      <c r="N22" s="44"/>
      <c r="O22" s="44"/>
    </row>
    <row r="23" spans="1:15" s="39" customFormat="1" ht="13.5">
      <c r="A23" s="166" t="s">
        <v>95</v>
      </c>
      <c r="B23" s="358">
        <v>5275.70878</v>
      </c>
      <c r="C23" s="358">
        <v>2692.49667</v>
      </c>
      <c r="D23" s="284">
        <v>-48.96426656059663</v>
      </c>
      <c r="E23" s="284">
        <v>-0.3287069415265273</v>
      </c>
      <c r="F23" s="291"/>
      <c r="G23" s="358">
        <v>12797.17873</v>
      </c>
      <c r="H23" s="358">
        <v>4731.090999999999</v>
      </c>
      <c r="I23" s="284">
        <v>-63.03020298599831</v>
      </c>
      <c r="J23" s="284">
        <v>-0.47565957098775696</v>
      </c>
      <c r="K23" s="161"/>
      <c r="L23" s="44"/>
      <c r="M23" s="44"/>
      <c r="N23" s="44"/>
      <c r="O23" s="44"/>
    </row>
    <row r="24" spans="1:15" s="25" customFormat="1" ht="13.5">
      <c r="A24" s="165" t="s">
        <v>96</v>
      </c>
      <c r="B24" s="359">
        <v>110155.61069999999</v>
      </c>
      <c r="C24" s="359">
        <v>82573.51300999998</v>
      </c>
      <c r="D24" s="301">
        <v>-25.03921272346049</v>
      </c>
      <c r="E24" s="301">
        <v>-3.5097493300950022</v>
      </c>
      <c r="F24" s="291"/>
      <c r="G24" s="359">
        <v>238386.74292999998</v>
      </c>
      <c r="H24" s="359">
        <v>182480.89045999994</v>
      </c>
      <c r="I24" s="301">
        <v>-23.45174558906419</v>
      </c>
      <c r="J24" s="301">
        <v>-3.2967845988931557</v>
      </c>
      <c r="K24" s="161"/>
      <c r="L24" s="44"/>
      <c r="M24" s="44"/>
      <c r="N24" s="44"/>
      <c r="O24" s="44"/>
    </row>
    <row r="25" spans="1:15" ht="13.5">
      <c r="A25" s="166" t="s">
        <v>97</v>
      </c>
      <c r="B25" s="358">
        <v>56647.35042999998</v>
      </c>
      <c r="C25" s="358">
        <v>42933.555259999994</v>
      </c>
      <c r="D25" s="284">
        <v>-24.20906726599038</v>
      </c>
      <c r="E25" s="284">
        <v>-1.7450443382490792</v>
      </c>
      <c r="F25" s="291"/>
      <c r="G25" s="358">
        <v>135261.13939000003</v>
      </c>
      <c r="H25" s="358">
        <v>91814.28496999995</v>
      </c>
      <c r="I25" s="284">
        <v>-32.12072189834898</v>
      </c>
      <c r="J25" s="284">
        <v>-2.562073811486398</v>
      </c>
      <c r="K25" s="161"/>
      <c r="L25" s="44"/>
      <c r="M25" s="44"/>
      <c r="N25" s="44"/>
      <c r="O25" s="44"/>
    </row>
    <row r="26" spans="1:15" ht="13.5">
      <c r="A26" s="164" t="s">
        <v>98</v>
      </c>
      <c r="B26" s="360">
        <v>4818.667000000001</v>
      </c>
      <c r="C26" s="360">
        <v>2732.828759999999</v>
      </c>
      <c r="D26" s="285">
        <v>-43.2866234583133</v>
      </c>
      <c r="E26" s="285">
        <v>-0.2654174257449867</v>
      </c>
      <c r="F26" s="291"/>
      <c r="G26" s="360">
        <v>7659.130570000001</v>
      </c>
      <c r="H26" s="360">
        <v>5273.759169999999</v>
      </c>
      <c r="I26" s="285">
        <v>-31.14415374172165</v>
      </c>
      <c r="J26" s="285">
        <v>-0.14066605456700954</v>
      </c>
      <c r="K26" s="161"/>
      <c r="L26" s="44"/>
      <c r="M26" s="44"/>
      <c r="N26" s="44"/>
      <c r="O26" s="44"/>
    </row>
    <row r="27" spans="1:15" ht="13.5">
      <c r="A27" s="166" t="s">
        <v>99</v>
      </c>
      <c r="B27" s="358">
        <v>34044.65725999999</v>
      </c>
      <c r="C27" s="358">
        <v>25646.878039999996</v>
      </c>
      <c r="D27" s="284">
        <v>-24.666951868147546</v>
      </c>
      <c r="E27" s="284">
        <v>-1.0685953013054066</v>
      </c>
      <c r="F27" s="291"/>
      <c r="G27" s="358">
        <v>63051.00039999996</v>
      </c>
      <c r="H27" s="358">
        <v>58227.59059</v>
      </c>
      <c r="I27" s="284">
        <v>-7.650013131274546</v>
      </c>
      <c r="J27" s="284">
        <v>-0.28443789823777677</v>
      </c>
      <c r="K27" s="161"/>
      <c r="L27" s="44"/>
      <c r="M27" s="44"/>
      <c r="N27" s="44"/>
      <c r="O27" s="44"/>
    </row>
    <row r="28" spans="1:15" ht="13.5">
      <c r="A28" s="164" t="s">
        <v>100</v>
      </c>
      <c r="B28" s="360">
        <v>4150.989060000002</v>
      </c>
      <c r="C28" s="360">
        <v>4063.78276</v>
      </c>
      <c r="D28" s="285">
        <v>-2.1008559343204225</v>
      </c>
      <c r="E28" s="285">
        <v>-0.011096772132600966</v>
      </c>
      <c r="F28" s="291"/>
      <c r="G28" s="360">
        <v>10540.31981</v>
      </c>
      <c r="H28" s="360">
        <v>10068.661039999999</v>
      </c>
      <c r="I28" s="285">
        <v>-4.474805115045188</v>
      </c>
      <c r="J28" s="285">
        <v>-0.027813856692433223</v>
      </c>
      <c r="K28" s="161"/>
      <c r="L28" s="44"/>
      <c r="M28" s="44"/>
      <c r="N28" s="44"/>
      <c r="O28" s="44"/>
    </row>
    <row r="29" spans="1:15" s="81" customFormat="1" ht="13.5">
      <c r="A29" s="166" t="s">
        <v>101</v>
      </c>
      <c r="B29" s="358">
        <v>5242.51157</v>
      </c>
      <c r="C29" s="358">
        <v>3842.94792</v>
      </c>
      <c r="D29" s="284">
        <v>-26.69643416733556</v>
      </c>
      <c r="E29" s="284">
        <v>-0.1780907905635372</v>
      </c>
      <c r="F29" s="291"/>
      <c r="G29" s="358">
        <v>11886.929410000002</v>
      </c>
      <c r="H29" s="358">
        <v>8569.254620000002</v>
      </c>
      <c r="I29" s="284">
        <v>-27.910275863243307</v>
      </c>
      <c r="J29" s="284">
        <v>-0.195644260279859</v>
      </c>
      <c r="K29" s="161"/>
      <c r="L29" s="44"/>
      <c r="M29" s="44"/>
      <c r="N29" s="44"/>
      <c r="O29" s="44"/>
    </row>
    <row r="30" spans="1:15" s="81" customFormat="1" ht="13.5">
      <c r="A30" s="164" t="s">
        <v>102</v>
      </c>
      <c r="B30" s="360">
        <v>2379.2950199999996</v>
      </c>
      <c r="C30" s="360">
        <v>785.1534700000001</v>
      </c>
      <c r="D30" s="285">
        <v>-67.0005836434693</v>
      </c>
      <c r="E30" s="285">
        <v>-0.20285031617510396</v>
      </c>
      <c r="F30" s="291"/>
      <c r="G30" s="360">
        <v>4076.0188399999997</v>
      </c>
      <c r="H30" s="360">
        <v>2854.00298</v>
      </c>
      <c r="I30" s="285">
        <v>-29.980623445793487</v>
      </c>
      <c r="J30" s="285">
        <v>-0.07206263546402497</v>
      </c>
      <c r="K30" s="161"/>
      <c r="L30" s="44"/>
      <c r="M30" s="44"/>
      <c r="N30" s="44"/>
      <c r="O30" s="44"/>
    </row>
    <row r="31" spans="1:15" s="81" customFormat="1" ht="13.5">
      <c r="A31" s="166" t="s">
        <v>103</v>
      </c>
      <c r="B31" s="358">
        <v>1123.32659</v>
      </c>
      <c r="C31" s="358">
        <v>460.93881999999996</v>
      </c>
      <c r="D31" s="284">
        <v>-58.966624301130445</v>
      </c>
      <c r="E31" s="284">
        <v>-0.08428710021078245</v>
      </c>
      <c r="F31" s="291"/>
      <c r="G31" s="358">
        <v>2678.4372999999996</v>
      </c>
      <c r="H31" s="358">
        <v>1758.19686</v>
      </c>
      <c r="I31" s="284">
        <v>-34.35736352685947</v>
      </c>
      <c r="J31" s="284">
        <v>-0.054266849995689856</v>
      </c>
      <c r="K31" s="161"/>
      <c r="L31" s="44"/>
      <c r="M31" s="44"/>
      <c r="N31" s="44"/>
      <c r="O31" s="44"/>
    </row>
    <row r="32" spans="1:15" s="81" customFormat="1" ht="13.5">
      <c r="A32" s="164" t="s">
        <v>104</v>
      </c>
      <c r="B32" s="360">
        <v>269.81453999999997</v>
      </c>
      <c r="C32" s="360">
        <v>82.62697</v>
      </c>
      <c r="D32" s="285">
        <v>-69.37638349660473</v>
      </c>
      <c r="E32" s="285">
        <v>-0.023819125571721916</v>
      </c>
      <c r="F32" s="291"/>
      <c r="G32" s="360">
        <v>301.31453999999997</v>
      </c>
      <c r="H32" s="360">
        <v>108.35598</v>
      </c>
      <c r="I32" s="285">
        <v>-64.0389142853843</v>
      </c>
      <c r="J32" s="285">
        <v>-0.011378823159417255</v>
      </c>
      <c r="K32" s="161"/>
      <c r="L32" s="44"/>
      <c r="M32" s="44"/>
      <c r="N32" s="44"/>
      <c r="O32" s="44"/>
    </row>
    <row r="33" spans="1:15" s="81" customFormat="1" ht="13.5">
      <c r="A33" s="166" t="s">
        <v>105</v>
      </c>
      <c r="B33" s="358">
        <v>1478.9992300000001</v>
      </c>
      <c r="C33" s="358">
        <v>2024.8010100000004</v>
      </c>
      <c r="D33" s="284">
        <v>36.90345261369745</v>
      </c>
      <c r="E33" s="284">
        <v>0.06945183985822001</v>
      </c>
      <c r="F33" s="291"/>
      <c r="G33" s="358">
        <v>2932.4526700000006</v>
      </c>
      <c r="H33" s="358">
        <v>3806.7842500000006</v>
      </c>
      <c r="I33" s="284">
        <v>29.815709864466445</v>
      </c>
      <c r="J33" s="284">
        <v>0.051559590989453286</v>
      </c>
      <c r="K33" s="161"/>
      <c r="L33" s="44"/>
      <c r="M33" s="44"/>
      <c r="N33" s="44"/>
      <c r="O33" s="44"/>
    </row>
    <row r="34" spans="1:15" s="81" customFormat="1" ht="13.5">
      <c r="A34" s="166"/>
      <c r="B34" s="358"/>
      <c r="C34" s="358"/>
      <c r="D34" s="284"/>
      <c r="E34" s="284"/>
      <c r="F34" s="291"/>
      <c r="G34" s="358"/>
      <c r="H34" s="358"/>
      <c r="I34" s="284"/>
      <c r="J34" s="284"/>
      <c r="K34" s="161"/>
      <c r="L34" s="44"/>
      <c r="M34" s="44"/>
      <c r="N34" s="44"/>
      <c r="O34" s="44"/>
    </row>
    <row r="35" spans="1:15" ht="13.5">
      <c r="A35" s="164" t="s">
        <v>106</v>
      </c>
      <c r="B35" s="360">
        <v>153943.64190000022</v>
      </c>
      <c r="C35" s="360">
        <v>171845.4081199997</v>
      </c>
      <c r="D35" s="285">
        <v>11.628779207151819</v>
      </c>
      <c r="E35" s="285">
        <v>2.2779526308812974</v>
      </c>
      <c r="F35" s="291"/>
      <c r="G35" s="360">
        <v>310289.5323500002</v>
      </c>
      <c r="H35" s="360">
        <v>313620.69530999963</v>
      </c>
      <c r="I35" s="285">
        <v>1.0735660126110602</v>
      </c>
      <c r="J35" s="285">
        <v>0.1964396616404795</v>
      </c>
      <c r="K35" s="161"/>
      <c r="L35" s="44"/>
      <c r="M35" s="44"/>
      <c r="N35" s="44"/>
      <c r="O35" s="44"/>
    </row>
    <row r="36" spans="1:15" s="81" customFormat="1" ht="13.5">
      <c r="A36" s="166" t="s">
        <v>107</v>
      </c>
      <c r="B36" s="358">
        <v>121.20511</v>
      </c>
      <c r="C36" s="358">
        <v>118.64605</v>
      </c>
      <c r="D36" s="284">
        <v>-2.1113466255671898</v>
      </c>
      <c r="E36" s="284">
        <v>-0.0003256336491016511</v>
      </c>
      <c r="F36" s="291"/>
      <c r="G36" s="358">
        <v>192.14452</v>
      </c>
      <c r="H36" s="358">
        <v>364.8682</v>
      </c>
      <c r="I36" s="284">
        <v>89.89258710058449</v>
      </c>
      <c r="J36" s="284">
        <v>0.010185566321410022</v>
      </c>
      <c r="K36" s="161"/>
      <c r="L36" s="44"/>
      <c r="M36" s="44"/>
      <c r="N36" s="44"/>
      <c r="O36" s="44"/>
    </row>
    <row r="37" spans="1:15" s="25" customFormat="1" ht="13.5">
      <c r="A37" s="164" t="s">
        <v>108</v>
      </c>
      <c r="B37" s="360">
        <v>3884.8040899999996</v>
      </c>
      <c r="C37" s="360">
        <v>1892.0676600000002</v>
      </c>
      <c r="D37" s="285">
        <v>-51.295673702814696</v>
      </c>
      <c r="E37" s="285">
        <v>-0.25357046548291023</v>
      </c>
      <c r="F37" s="291"/>
      <c r="G37" s="360">
        <v>8098.54279</v>
      </c>
      <c r="H37" s="360">
        <v>2931.33317</v>
      </c>
      <c r="I37" s="285">
        <v>-63.80418988932699</v>
      </c>
      <c r="J37" s="285">
        <v>-0.3047118743714694</v>
      </c>
      <c r="K37" s="161"/>
      <c r="L37" s="44"/>
      <c r="M37" s="44"/>
      <c r="N37" s="44"/>
      <c r="O37" s="44"/>
    </row>
    <row r="38" spans="1:15" s="25" customFormat="1" ht="13.5">
      <c r="A38" s="166"/>
      <c r="B38" s="358"/>
      <c r="C38" s="358"/>
      <c r="D38" s="284"/>
      <c r="E38" s="284"/>
      <c r="F38" s="291"/>
      <c r="G38" s="358"/>
      <c r="H38" s="358"/>
      <c r="I38" s="284"/>
      <c r="J38" s="284"/>
      <c r="K38" s="161"/>
      <c r="L38" s="44"/>
      <c r="M38" s="44"/>
      <c r="N38" s="44"/>
      <c r="O38" s="44"/>
    </row>
    <row r="39" spans="1:15" s="25" customFormat="1" ht="13.5">
      <c r="A39" s="160" t="s">
        <v>78</v>
      </c>
      <c r="B39" s="291">
        <v>120844.95497000006</v>
      </c>
      <c r="C39" s="291">
        <v>115333.80954</v>
      </c>
      <c r="D39" s="300">
        <v>-4.56050931656039</v>
      </c>
      <c r="E39" s="300">
        <v>-0.7012787496583929</v>
      </c>
      <c r="F39" s="291"/>
      <c r="G39" s="291">
        <v>249638.18604000003</v>
      </c>
      <c r="H39" s="291">
        <v>214375.93729</v>
      </c>
      <c r="I39" s="300">
        <v>-14.125342484402559</v>
      </c>
      <c r="J39" s="300">
        <v>-2.0794252026426427</v>
      </c>
      <c r="K39" s="161"/>
      <c r="L39" s="44"/>
      <c r="M39" s="44"/>
      <c r="N39" s="44"/>
      <c r="O39" s="44"/>
    </row>
    <row r="40" spans="1:11" ht="13.5">
      <c r="A40" s="164" t="s">
        <v>79</v>
      </c>
      <c r="B40" s="360">
        <v>27977.788060000014</v>
      </c>
      <c r="C40" s="360">
        <v>38237.22009</v>
      </c>
      <c r="D40" s="285">
        <v>36.66991832234212</v>
      </c>
      <c r="E40" s="285">
        <v>1.3054857211785786</v>
      </c>
      <c r="F40" s="291"/>
      <c r="G40" s="360">
        <v>64655.63532000001</v>
      </c>
      <c r="H40" s="360">
        <v>68572.55132999999</v>
      </c>
      <c r="I40" s="285">
        <v>6.058120054986693</v>
      </c>
      <c r="J40" s="285">
        <v>0.23098169165482987</v>
      </c>
      <c r="K40" s="161"/>
    </row>
    <row r="41" spans="1:11" ht="13.5">
      <c r="A41" s="166" t="s">
        <v>80</v>
      </c>
      <c r="B41" s="358">
        <v>13186.723659999998</v>
      </c>
      <c r="C41" s="358">
        <v>12457.35367</v>
      </c>
      <c r="D41" s="284">
        <v>-5.531093308737745</v>
      </c>
      <c r="E41" s="284">
        <v>-0.09281041139673697</v>
      </c>
      <c r="F41" s="291"/>
      <c r="G41" s="358">
        <v>40402.91524000001</v>
      </c>
      <c r="H41" s="358">
        <v>24981.899410000005</v>
      </c>
      <c r="I41" s="284">
        <v>-38.1680770766085</v>
      </c>
      <c r="J41" s="284">
        <v>-0.9093818489739152</v>
      </c>
      <c r="K41" s="161"/>
    </row>
    <row r="42" spans="1:11" ht="13.5">
      <c r="A42" s="164" t="s">
        <v>81</v>
      </c>
      <c r="B42" s="360">
        <v>35041.31050000002</v>
      </c>
      <c r="C42" s="360">
        <v>21548.937440000012</v>
      </c>
      <c r="D42" s="285">
        <v>-38.504190817863396</v>
      </c>
      <c r="E42" s="285">
        <v>-1.7168689575737224</v>
      </c>
      <c r="F42" s="291"/>
      <c r="G42" s="360">
        <v>55486.84656000003</v>
      </c>
      <c r="H42" s="360">
        <v>42345.370900000016</v>
      </c>
      <c r="I42" s="285">
        <v>-23.683947592497688</v>
      </c>
      <c r="J42" s="285">
        <v>-0.7749566932346836</v>
      </c>
      <c r="K42" s="161"/>
    </row>
    <row r="43" spans="1:11" ht="13.5">
      <c r="A43" s="166" t="s">
        <v>82</v>
      </c>
      <c r="B43" s="358">
        <v>6626.192770000001</v>
      </c>
      <c r="C43" s="358">
        <v>4783.162020000001</v>
      </c>
      <c r="D43" s="284">
        <v>-27.814324363521347</v>
      </c>
      <c r="E43" s="284">
        <v>-0.23452081175472725</v>
      </c>
      <c r="F43" s="291"/>
      <c r="G43" s="358">
        <v>10527.48301</v>
      </c>
      <c r="H43" s="358">
        <v>7502.18938</v>
      </c>
      <c r="I43" s="284">
        <v>-28.737102944039805</v>
      </c>
      <c r="J43" s="284">
        <v>-0.17840245709276387</v>
      </c>
      <c r="K43" s="161"/>
    </row>
    <row r="44" spans="1:11" s="81" customFormat="1" ht="13.5">
      <c r="A44" s="164" t="s">
        <v>83</v>
      </c>
      <c r="B44" s="360">
        <v>5069.312749999999</v>
      </c>
      <c r="C44" s="360">
        <v>3118.9146199999996</v>
      </c>
      <c r="D44" s="285">
        <v>-38.47460644443371</v>
      </c>
      <c r="E44" s="285">
        <v>-0.248183028249801</v>
      </c>
      <c r="F44" s="291"/>
      <c r="G44" s="360">
        <v>8555.16587</v>
      </c>
      <c r="H44" s="360">
        <v>6638.637419999999</v>
      </c>
      <c r="I44" s="285">
        <v>-22.402002241950704</v>
      </c>
      <c r="J44" s="285">
        <v>-0.11301824760996389</v>
      </c>
      <c r="K44" s="161"/>
    </row>
    <row r="45" spans="1:11" s="81" customFormat="1" ht="13.5">
      <c r="A45" s="166" t="s">
        <v>84</v>
      </c>
      <c r="B45" s="358">
        <v>1867.85717</v>
      </c>
      <c r="C45" s="358">
        <v>4713.06003</v>
      </c>
      <c r="D45" s="284">
        <v>152.32443388591642</v>
      </c>
      <c r="E45" s="284">
        <v>0.3620445748580546</v>
      </c>
      <c r="F45" s="291"/>
      <c r="G45" s="358">
        <v>7964.15524</v>
      </c>
      <c r="H45" s="358">
        <v>10566.061420000004</v>
      </c>
      <c r="I45" s="284">
        <v>32.6702092261075</v>
      </c>
      <c r="J45" s="284">
        <v>0.1534351743691232</v>
      </c>
      <c r="K45" s="161"/>
    </row>
    <row r="46" spans="1:11" s="81" customFormat="1" ht="13.5">
      <c r="A46" s="164" t="s">
        <v>85</v>
      </c>
      <c r="B46" s="360">
        <v>375.74619</v>
      </c>
      <c r="C46" s="360">
        <v>466.58883000000003</v>
      </c>
      <c r="D46" s="285">
        <v>24.176596441337182</v>
      </c>
      <c r="E46" s="285">
        <v>0.011559486826110991</v>
      </c>
      <c r="F46" s="291"/>
      <c r="G46" s="360">
        <v>756.77184</v>
      </c>
      <c r="H46" s="360">
        <v>896.24192</v>
      </c>
      <c r="I46" s="285">
        <v>18.429607528736813</v>
      </c>
      <c r="J46" s="285">
        <v>0.008224591727621609</v>
      </c>
      <c r="K46" s="161"/>
    </row>
    <row r="47" spans="1:11" s="81" customFormat="1" ht="13.5">
      <c r="A47" s="166" t="s">
        <v>86</v>
      </c>
      <c r="B47" s="358">
        <v>85.06467</v>
      </c>
      <c r="C47" s="358">
        <v>1</v>
      </c>
      <c r="D47" s="284">
        <v>-98.82442381778476</v>
      </c>
      <c r="E47" s="284">
        <v>-0.010697007984426342</v>
      </c>
      <c r="F47" s="291"/>
      <c r="G47" s="358">
        <v>85.06467</v>
      </c>
      <c r="H47" s="358">
        <v>1.13</v>
      </c>
      <c r="I47" s="284">
        <v>-98.67159891409678</v>
      </c>
      <c r="J47" s="284">
        <v>-0.004949652230375501</v>
      </c>
      <c r="K47" s="161"/>
    </row>
    <row r="48" spans="1:11" s="81" customFormat="1" ht="13.5">
      <c r="A48" s="164" t="s">
        <v>87</v>
      </c>
      <c r="B48" s="360">
        <v>229.53674</v>
      </c>
      <c r="C48" s="360">
        <v>8071.998390000001</v>
      </c>
      <c r="D48" s="285" t="s">
        <v>185</v>
      </c>
      <c r="E48" s="285">
        <v>0.9979326022169287</v>
      </c>
      <c r="F48" s="291"/>
      <c r="G48" s="360">
        <v>712.68123</v>
      </c>
      <c r="H48" s="360">
        <v>8594.63398</v>
      </c>
      <c r="I48" s="285" t="s">
        <v>185</v>
      </c>
      <c r="J48" s="285">
        <v>0.46480107694176687</v>
      </c>
      <c r="K48" s="161"/>
    </row>
    <row r="49" spans="1:11" s="81" customFormat="1" ht="13.5">
      <c r="A49" s="166" t="s">
        <v>88</v>
      </c>
      <c r="B49" s="358">
        <v>57.443519999999985</v>
      </c>
      <c r="C49" s="358">
        <v>71.28397</v>
      </c>
      <c r="D49" s="284">
        <v>24.094014433655907</v>
      </c>
      <c r="E49" s="284">
        <v>0.0017611608319886782</v>
      </c>
      <c r="F49" s="291"/>
      <c r="G49" s="358">
        <v>835.84745</v>
      </c>
      <c r="H49" s="358">
        <v>837.8925999999999</v>
      </c>
      <c r="I49" s="284">
        <v>0.2446798156768848</v>
      </c>
      <c r="J49" s="284">
        <v>0.00012060309832578202</v>
      </c>
      <c r="K49" s="161"/>
    </row>
    <row r="50" spans="1:11" s="81" customFormat="1" ht="13.5">
      <c r="A50" s="164" t="s">
        <v>89</v>
      </c>
      <c r="B50" s="360">
        <v>5386.449929999999</v>
      </c>
      <c r="C50" s="360">
        <v>2106.96646</v>
      </c>
      <c r="D50" s="285">
        <v>-60.88394977431824</v>
      </c>
      <c r="E50" s="285">
        <v>-0.4173056393772103</v>
      </c>
      <c r="F50" s="291"/>
      <c r="G50" s="360">
        <v>10263.28944</v>
      </c>
      <c r="H50" s="360">
        <v>3022.1134300000003</v>
      </c>
      <c r="I50" s="285">
        <v>-70.55414399381881</v>
      </c>
      <c r="J50" s="285">
        <v>-0.4270142837094381</v>
      </c>
      <c r="K50" s="161"/>
    </row>
    <row r="51" spans="1:11" s="81" customFormat="1" ht="13.5">
      <c r="A51" s="166" t="s">
        <v>90</v>
      </c>
      <c r="B51" s="358">
        <v>2510.20984</v>
      </c>
      <c r="C51" s="358">
        <v>2067.33168</v>
      </c>
      <c r="D51" s="284">
        <v>-17.643073218133832</v>
      </c>
      <c r="E51" s="284">
        <v>-0.05635508012638423</v>
      </c>
      <c r="F51" s="291"/>
      <c r="G51" s="358">
        <v>8790.786570000002</v>
      </c>
      <c r="H51" s="358">
        <v>8508.057869999999</v>
      </c>
      <c r="I51" s="284">
        <v>-3.2161934287525673</v>
      </c>
      <c r="J51" s="284">
        <v>-0.01667259477574859</v>
      </c>
      <c r="K51" s="161"/>
    </row>
    <row r="52" spans="1:11" s="81" customFormat="1" ht="13.5">
      <c r="A52" s="164" t="s">
        <v>74</v>
      </c>
      <c r="B52" s="360">
        <v>22431.31917000003</v>
      </c>
      <c r="C52" s="360">
        <v>17689.992339999997</v>
      </c>
      <c r="D52" s="285">
        <v>-21.137084243984873</v>
      </c>
      <c r="E52" s="285">
        <v>-0.6033213591070447</v>
      </c>
      <c r="F52" s="291"/>
      <c r="G52" s="360">
        <v>40601.54360000003</v>
      </c>
      <c r="H52" s="360">
        <v>31909.157629999972</v>
      </c>
      <c r="I52" s="285">
        <v>-21.40900369610591</v>
      </c>
      <c r="J52" s="285">
        <v>-0.5125925628074253</v>
      </c>
      <c r="K52" s="161"/>
    </row>
    <row r="53" spans="1:11" s="81" customFormat="1" ht="13.5">
      <c r="A53" s="166"/>
      <c r="B53" s="167"/>
      <c r="C53" s="167"/>
      <c r="D53" s="284"/>
      <c r="E53" s="284"/>
      <c r="F53" s="291"/>
      <c r="G53" s="167"/>
      <c r="H53" s="167"/>
      <c r="I53" s="284"/>
      <c r="J53" s="284"/>
      <c r="K53" s="161"/>
    </row>
    <row r="54" spans="1:14" ht="13.5">
      <c r="A54" s="166" t="s">
        <v>117</v>
      </c>
      <c r="B54" s="358">
        <v>31493.704799999996</v>
      </c>
      <c r="C54" s="358">
        <v>23152.91593</v>
      </c>
      <c r="D54" s="284">
        <v>-26.483987587259016</v>
      </c>
      <c r="E54" s="284">
        <v>-1.0613434292765833</v>
      </c>
      <c r="F54" s="291"/>
      <c r="G54" s="358">
        <v>90176.64031000002</v>
      </c>
      <c r="H54" s="358">
        <v>52845.795209999975</v>
      </c>
      <c r="I54" s="284">
        <v>-41.397467206216476</v>
      </c>
      <c r="J54" s="284">
        <v>-2.201410939138946</v>
      </c>
      <c r="K54" s="161"/>
      <c r="L54" s="47"/>
      <c r="M54" s="47"/>
      <c r="N54" s="47"/>
    </row>
    <row r="55" spans="1:14" ht="13.5">
      <c r="A55" s="164" t="s">
        <v>124</v>
      </c>
      <c r="B55" s="360">
        <v>0</v>
      </c>
      <c r="C55" s="360">
        <v>2.31114</v>
      </c>
      <c r="D55" s="285" t="s">
        <v>184</v>
      </c>
      <c r="E55" s="285">
        <v>0.00029408648167092183</v>
      </c>
      <c r="F55" s="291"/>
      <c r="G55" s="360">
        <v>32.20908</v>
      </c>
      <c r="H55" s="360">
        <v>2.31114</v>
      </c>
      <c r="I55" s="285">
        <v>-92.82456996598475</v>
      </c>
      <c r="J55" s="285">
        <v>-0.0017630903344783852</v>
      </c>
      <c r="K55" s="161"/>
      <c r="L55" s="47"/>
      <c r="M55" s="47"/>
      <c r="N55" s="47"/>
    </row>
    <row r="56" spans="1:14" ht="13.5">
      <c r="A56" s="166" t="s">
        <v>115</v>
      </c>
      <c r="B56" s="358">
        <v>219885.03195</v>
      </c>
      <c r="C56" s="358">
        <v>205703.42779999992</v>
      </c>
      <c r="D56" s="284">
        <v>-6.449554125732792</v>
      </c>
      <c r="E56" s="284">
        <v>-1.8045717995981505</v>
      </c>
      <c r="F56" s="291"/>
      <c r="G56" s="358">
        <v>480456.5450200002</v>
      </c>
      <c r="H56" s="358">
        <v>437703.3647499996</v>
      </c>
      <c r="I56" s="284">
        <v>-8.898448925952474</v>
      </c>
      <c r="J56" s="284">
        <v>-2.5211676423944276</v>
      </c>
      <c r="K56" s="161"/>
      <c r="L56" s="47"/>
      <c r="M56" s="47"/>
      <c r="N56" s="47"/>
    </row>
    <row r="57" spans="1:14" ht="13.5">
      <c r="A57" s="164" t="s">
        <v>125</v>
      </c>
      <c r="B57" s="360">
        <v>5352.634300000001</v>
      </c>
      <c r="C57" s="360">
        <v>5582.481560000002</v>
      </c>
      <c r="D57" s="285">
        <v>4.2940960864821465</v>
      </c>
      <c r="E57" s="285">
        <v>0.029247458836375993</v>
      </c>
      <c r="F57" s="291"/>
      <c r="G57" s="360">
        <v>11179.54573</v>
      </c>
      <c r="H57" s="360">
        <v>11397.949550000005</v>
      </c>
      <c r="I57" s="285">
        <v>1.9536019197445853</v>
      </c>
      <c r="J57" s="285">
        <v>0.012879337641829698</v>
      </c>
      <c r="K57" s="161"/>
      <c r="L57" s="47"/>
      <c r="M57" s="47"/>
      <c r="N57" s="47"/>
    </row>
    <row r="58" spans="1:14" s="81" customFormat="1" ht="13.5">
      <c r="A58" s="166" t="s">
        <v>126</v>
      </c>
      <c r="B58" s="376">
        <v>227.28963</v>
      </c>
      <c r="C58" s="376">
        <v>107.90217999999999</v>
      </c>
      <c r="D58" s="327">
        <v>-52.52657149382487</v>
      </c>
      <c r="E58" s="327">
        <v>-0.015191738763624488</v>
      </c>
      <c r="F58" s="328"/>
      <c r="G58" s="376">
        <v>875.67504</v>
      </c>
      <c r="H58" s="376">
        <v>144.01157999999998</v>
      </c>
      <c r="I58" s="327">
        <v>-83.55422120973095</v>
      </c>
      <c r="J58" s="327">
        <v>-0.043146409900381516</v>
      </c>
      <c r="K58" s="161"/>
      <c r="L58" s="47"/>
      <c r="M58" s="47"/>
      <c r="N58" s="47"/>
    </row>
    <row r="59" spans="1:14" s="81" customFormat="1" ht="13.5">
      <c r="A59" s="164" t="s">
        <v>186</v>
      </c>
      <c r="B59" s="360">
        <v>3291.5687700000003</v>
      </c>
      <c r="C59" s="360">
        <v>3239.7289799999994</v>
      </c>
      <c r="D59" s="285">
        <v>-1.574926535713883</v>
      </c>
      <c r="E59" s="285">
        <v>-0.006596476826007816</v>
      </c>
      <c r="F59" s="291"/>
      <c r="G59" s="360">
        <v>4566.20096</v>
      </c>
      <c r="H59" s="360">
        <v>9721.12653</v>
      </c>
      <c r="I59" s="285">
        <v>112.89309461316392</v>
      </c>
      <c r="J59" s="285">
        <v>0.30398748032213857</v>
      </c>
      <c r="K59" s="161"/>
      <c r="L59" s="47"/>
      <c r="M59" s="47"/>
      <c r="N59" s="47"/>
    </row>
    <row r="60" spans="1:14" s="81" customFormat="1" ht="13.5">
      <c r="A60" s="166"/>
      <c r="B60" s="326"/>
      <c r="C60" s="326"/>
      <c r="D60" s="327"/>
      <c r="E60" s="327"/>
      <c r="F60" s="328"/>
      <c r="G60" s="326"/>
      <c r="H60" s="326"/>
      <c r="I60" s="327"/>
      <c r="J60" s="327"/>
      <c r="K60" s="161"/>
      <c r="L60" s="47"/>
      <c r="M60" s="47"/>
      <c r="N60" s="47"/>
    </row>
    <row r="61" spans="1:14" ht="14.25" thickBot="1">
      <c r="A61" s="168" t="s">
        <v>73</v>
      </c>
      <c r="B61" s="329">
        <v>127308.56513</v>
      </c>
      <c r="C61" s="329">
        <v>98321.50305000014</v>
      </c>
      <c r="D61" s="329">
        <v>-22.769137371393654</v>
      </c>
      <c r="E61" s="329">
        <v>-3.6885273506078176</v>
      </c>
      <c r="F61" s="330"/>
      <c r="G61" s="329">
        <v>274068.0352800002</v>
      </c>
      <c r="H61" s="329">
        <v>223091.1943199993</v>
      </c>
      <c r="I61" s="329">
        <v>-18.60006801155073</v>
      </c>
      <c r="J61" s="329">
        <v>-3.0061193372794044</v>
      </c>
      <c r="K61" s="161"/>
      <c r="L61" s="47"/>
      <c r="M61" s="47"/>
      <c r="N61" s="47"/>
    </row>
    <row r="62" spans="1:11" ht="15">
      <c r="A62" s="241" t="s">
        <v>70</v>
      </c>
      <c r="B62" s="248"/>
      <c r="C62" s="248"/>
      <c r="D62" s="249"/>
      <c r="E62" s="248"/>
      <c r="F62" s="161"/>
      <c r="G62" s="161"/>
      <c r="H62" s="161"/>
      <c r="I62" s="161"/>
      <c r="K62" s="161"/>
    </row>
    <row r="63" spans="1:11" s="81" customFormat="1" ht="15">
      <c r="A63" s="241" t="str">
        <f>+'Cuadro I.3.1'!A23</f>
        <v>Actualizado: 22 de abril de 2024</v>
      </c>
      <c r="B63" s="248"/>
      <c r="C63" s="248"/>
      <c r="D63" s="249"/>
      <c r="E63" s="248"/>
      <c r="F63" s="161"/>
      <c r="G63" s="161"/>
      <c r="H63" s="161"/>
      <c r="I63" s="161"/>
      <c r="K63" s="161"/>
    </row>
    <row r="64" spans="1:9" ht="12.75">
      <c r="A64" s="390" t="s">
        <v>69</v>
      </c>
      <c r="B64" s="390"/>
      <c r="C64" s="390"/>
      <c r="D64" s="390"/>
      <c r="E64" s="390"/>
      <c r="F64" s="47"/>
      <c r="G64" s="47"/>
      <c r="I64" s="47"/>
    </row>
    <row r="65" spans="1:5" ht="12.75">
      <c r="A65" s="390" t="s">
        <v>66</v>
      </c>
      <c r="B65" s="390"/>
      <c r="C65" s="390"/>
      <c r="D65" s="390"/>
      <c r="E65" s="390"/>
    </row>
    <row r="66" spans="1:9" ht="15">
      <c r="A66" s="242" t="s">
        <v>65</v>
      </c>
      <c r="B66" s="249"/>
      <c r="C66" s="249"/>
      <c r="D66" s="249"/>
      <c r="E66" s="249"/>
      <c r="F66" s="32"/>
      <c r="G66" s="32"/>
      <c r="I66" s="32"/>
    </row>
  </sheetData>
  <sheetProtection/>
  <mergeCells count="9">
    <mergeCell ref="G14:J14"/>
    <mergeCell ref="G15:J15"/>
    <mergeCell ref="A6:J7"/>
    <mergeCell ref="A8:J12"/>
    <mergeCell ref="A65:E65"/>
    <mergeCell ref="B14:E14"/>
    <mergeCell ref="A15:A16"/>
    <mergeCell ref="B15:E15"/>
    <mergeCell ref="A64:E64"/>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V62"/>
  <sheetViews>
    <sheetView zoomScalePageLayoutView="0" workbookViewId="0" topLeftCell="A1">
      <selection activeCell="I30" sqref="I30"/>
    </sheetView>
  </sheetViews>
  <sheetFormatPr defaultColWidth="11.421875" defaultRowHeight="12.75"/>
  <cols>
    <col min="1" max="1" width="37.421875" style="19" customWidth="1"/>
    <col min="2" max="2" width="16.57421875" style="19" bestFit="1" customWidth="1"/>
    <col min="3" max="3" width="11.28125" style="19" bestFit="1" customWidth="1"/>
    <col min="4" max="4" width="10.28125" style="19" bestFit="1" customWidth="1"/>
    <col min="5" max="5" width="12.7109375" style="19" bestFit="1" customWidth="1"/>
    <col min="6" max="6" width="16.57421875" style="19" bestFit="1" customWidth="1"/>
    <col min="7" max="7" width="12.8515625" style="19" bestFit="1" customWidth="1"/>
    <col min="8" max="8" width="10.28125" style="19" bestFit="1" customWidth="1"/>
    <col min="9" max="9" width="12.7109375" style="19" bestFit="1" customWidth="1"/>
    <col min="10" max="10" width="15.421875" style="19" customWidth="1"/>
    <col min="11" max="11" width="13.28125" style="19" bestFit="1" customWidth="1"/>
    <col min="12" max="12" width="12.28125" style="19" bestFit="1" customWidth="1"/>
    <col min="13" max="13" width="10.7109375" style="19" bestFit="1" customWidth="1"/>
    <col min="14" max="16" width="11.7109375" style="19" bestFit="1" customWidth="1"/>
    <col min="17" max="18" width="10.7109375" style="19" bestFit="1" customWidth="1"/>
    <col min="19" max="16384" width="11.421875" style="19" customWidth="1"/>
  </cols>
  <sheetData>
    <row r="1" spans="5:9" ht="12.75" customHeight="1">
      <c r="E1" s="107"/>
      <c r="F1" s="108"/>
      <c r="G1" s="108"/>
      <c r="H1" s="108"/>
      <c r="I1" s="108"/>
    </row>
    <row r="2" spans="5:9" ht="12.75">
      <c r="E2" s="108"/>
      <c r="F2" s="108"/>
      <c r="G2" s="108"/>
      <c r="H2" s="108"/>
      <c r="I2" s="108"/>
    </row>
    <row r="3" spans="5:9" ht="12.75">
      <c r="E3" s="108"/>
      <c r="F3" s="108"/>
      <c r="G3" s="108"/>
      <c r="H3" s="108"/>
      <c r="I3" s="108"/>
    </row>
    <row r="4" spans="5:9" ht="12.75">
      <c r="E4" s="108"/>
      <c r="F4" s="108"/>
      <c r="G4" s="108"/>
      <c r="H4" s="108"/>
      <c r="I4" s="108"/>
    </row>
    <row r="5" spans="5:9" s="81" customFormat="1" ht="9" customHeight="1">
      <c r="E5" s="108"/>
      <c r="F5" s="108"/>
      <c r="G5" s="108"/>
      <c r="H5" s="108"/>
      <c r="I5" s="108"/>
    </row>
    <row r="6" spans="1:9" ht="12.75" customHeight="1">
      <c r="A6" s="387" t="s">
        <v>50</v>
      </c>
      <c r="B6" s="387"/>
      <c r="C6" s="387"/>
      <c r="D6" s="387"/>
      <c r="E6" s="387"/>
      <c r="F6" s="387"/>
      <c r="G6" s="387"/>
      <c r="H6" s="387"/>
      <c r="I6" s="387"/>
    </row>
    <row r="7" spans="1:15" ht="12.75" customHeight="1">
      <c r="A7" s="387"/>
      <c r="B7" s="387"/>
      <c r="C7" s="387"/>
      <c r="D7" s="387"/>
      <c r="E7" s="387"/>
      <c r="F7" s="387"/>
      <c r="G7" s="387"/>
      <c r="H7" s="387"/>
      <c r="I7" s="387"/>
      <c r="J7" s="82"/>
      <c r="L7" s="82"/>
      <c r="M7" s="82"/>
      <c r="N7" s="82"/>
      <c r="O7" s="82"/>
    </row>
    <row r="8" spans="1:15" s="81" customFormat="1" ht="12.75" customHeight="1">
      <c r="A8" s="388" t="s">
        <v>138</v>
      </c>
      <c r="B8" s="388"/>
      <c r="C8" s="388"/>
      <c r="D8" s="388"/>
      <c r="E8" s="388"/>
      <c r="F8" s="388"/>
      <c r="G8" s="388"/>
      <c r="H8" s="388"/>
      <c r="I8" s="388"/>
      <c r="J8" s="82"/>
      <c r="K8" s="82"/>
      <c r="L8" s="82"/>
      <c r="M8" s="82"/>
      <c r="N8" s="82"/>
      <c r="O8" s="82"/>
    </row>
    <row r="9" spans="1:15" s="81" customFormat="1" ht="12.75">
      <c r="A9" s="388"/>
      <c r="B9" s="388"/>
      <c r="C9" s="388"/>
      <c r="D9" s="388"/>
      <c r="E9" s="388"/>
      <c r="F9" s="388"/>
      <c r="G9" s="388"/>
      <c r="H9" s="388"/>
      <c r="I9" s="388"/>
      <c r="J9" s="82"/>
      <c r="K9" s="82"/>
      <c r="L9" s="82"/>
      <c r="M9" s="82"/>
      <c r="N9" s="82"/>
      <c r="O9" s="82"/>
    </row>
    <row r="10" spans="1:15" s="81" customFormat="1" ht="12.75">
      <c r="A10" s="388"/>
      <c r="B10" s="388"/>
      <c r="C10" s="388"/>
      <c r="D10" s="388"/>
      <c r="E10" s="388"/>
      <c r="F10" s="388"/>
      <c r="G10" s="388"/>
      <c r="H10" s="388"/>
      <c r="I10" s="388"/>
      <c r="J10" s="82"/>
      <c r="K10" s="82"/>
      <c r="L10" s="82"/>
      <c r="M10" s="82"/>
      <c r="N10" s="82"/>
      <c r="O10" s="82"/>
    </row>
    <row r="11" spans="1:15" s="81" customFormat="1" ht="12.75">
      <c r="A11" s="388"/>
      <c r="B11" s="388"/>
      <c r="C11" s="388"/>
      <c r="D11" s="388"/>
      <c r="E11" s="388"/>
      <c r="F11" s="388"/>
      <c r="G11" s="388"/>
      <c r="H11" s="388"/>
      <c r="I11" s="388"/>
      <c r="J11" s="82"/>
      <c r="K11" s="82"/>
      <c r="L11" s="82"/>
      <c r="M11" s="82"/>
      <c r="N11" s="82"/>
      <c r="O11" s="82"/>
    </row>
    <row r="12" spans="1:15" s="81" customFormat="1" ht="12.75">
      <c r="A12" s="388"/>
      <c r="B12" s="388"/>
      <c r="C12" s="388"/>
      <c r="D12" s="388"/>
      <c r="E12" s="388"/>
      <c r="F12" s="388"/>
      <c r="G12" s="388"/>
      <c r="H12" s="388"/>
      <c r="I12" s="388"/>
      <c r="J12" s="82"/>
      <c r="K12" s="82"/>
      <c r="L12" s="82"/>
      <c r="M12" s="82"/>
      <c r="N12" s="82"/>
      <c r="O12" s="82"/>
    </row>
    <row r="13" spans="1:15" ht="14.25" thickBot="1">
      <c r="A13" s="147"/>
      <c r="B13" s="169"/>
      <c r="C13" s="169"/>
      <c r="D13" s="169"/>
      <c r="E13" s="169"/>
      <c r="F13" s="169"/>
      <c r="G13" s="169"/>
      <c r="H13" s="169"/>
      <c r="I13" s="169"/>
      <c r="J13" s="80"/>
      <c r="K13" s="80"/>
      <c r="L13" s="80"/>
      <c r="M13" s="80"/>
      <c r="N13" s="82"/>
      <c r="O13" s="82"/>
    </row>
    <row r="14" spans="1:15" s="55" customFormat="1" ht="13.5" thickBot="1">
      <c r="A14" s="170"/>
      <c r="B14" s="411" t="s">
        <v>128</v>
      </c>
      <c r="C14" s="409"/>
      <c r="D14" s="409"/>
      <c r="E14" s="409"/>
      <c r="F14" s="409" t="s">
        <v>132</v>
      </c>
      <c r="G14" s="409"/>
      <c r="H14" s="409"/>
      <c r="I14" s="409"/>
      <c r="J14" s="80"/>
      <c r="K14" s="77"/>
      <c r="L14" s="77"/>
      <c r="M14" s="77"/>
      <c r="N14" s="76"/>
      <c r="O14" s="76"/>
    </row>
    <row r="15" spans="1:15" s="55" customFormat="1" ht="13.5" thickBot="1">
      <c r="A15" s="170"/>
      <c r="B15" s="411" t="s">
        <v>21</v>
      </c>
      <c r="C15" s="411"/>
      <c r="D15" s="411"/>
      <c r="E15" s="411"/>
      <c r="F15" s="411" t="s">
        <v>21</v>
      </c>
      <c r="G15" s="411"/>
      <c r="H15" s="411"/>
      <c r="I15" s="411"/>
      <c r="J15" s="80"/>
      <c r="K15" s="77"/>
      <c r="L15" s="77"/>
      <c r="M15" s="77"/>
      <c r="N15" s="76"/>
      <c r="O15" s="76"/>
    </row>
    <row r="16" spans="1:15" s="55" customFormat="1" ht="12.75">
      <c r="A16" s="171" t="s">
        <v>42</v>
      </c>
      <c r="B16" s="410" t="s">
        <v>16</v>
      </c>
      <c r="C16" s="410" t="s">
        <v>12</v>
      </c>
      <c r="D16" s="410" t="s">
        <v>17</v>
      </c>
      <c r="E16" s="410" t="s">
        <v>18</v>
      </c>
      <c r="F16" s="410" t="s">
        <v>16</v>
      </c>
      <c r="G16" s="410" t="s">
        <v>12</v>
      </c>
      <c r="H16" s="410" t="s">
        <v>17</v>
      </c>
      <c r="I16" s="410" t="s">
        <v>18</v>
      </c>
      <c r="J16" s="80"/>
      <c r="K16" s="77"/>
      <c r="L16" s="77"/>
      <c r="M16" s="77"/>
      <c r="N16" s="76"/>
      <c r="O16" s="76"/>
    </row>
    <row r="17" spans="1:15" s="55" customFormat="1" ht="13.5" thickBot="1">
      <c r="A17" s="172"/>
      <c r="B17" s="409"/>
      <c r="C17" s="409" t="s">
        <v>12</v>
      </c>
      <c r="D17" s="409" t="s">
        <v>17</v>
      </c>
      <c r="E17" s="409" t="s">
        <v>18</v>
      </c>
      <c r="F17" s="409" t="s">
        <v>16</v>
      </c>
      <c r="G17" s="409" t="s">
        <v>12</v>
      </c>
      <c r="H17" s="409" t="s">
        <v>17</v>
      </c>
      <c r="I17" s="409" t="s">
        <v>18</v>
      </c>
      <c r="J17" s="80"/>
      <c r="K17" s="76"/>
      <c r="L17" s="76"/>
      <c r="M17" s="76"/>
      <c r="N17" s="76"/>
      <c r="O17" s="76"/>
    </row>
    <row r="18" spans="1:18" s="25" customFormat="1" ht="13.5">
      <c r="A18" s="173" t="s">
        <v>1</v>
      </c>
      <c r="B18" s="139">
        <v>785870.8727000006</v>
      </c>
      <c r="C18" s="139">
        <v>1492457.9790600005</v>
      </c>
      <c r="D18" s="139">
        <v>52992.862759999996</v>
      </c>
      <c r="E18" s="139">
        <v>28332.812450000005</v>
      </c>
      <c r="F18" s="139">
        <v>714861.5714999996</v>
      </c>
      <c r="G18" s="139">
        <v>1889027.2705900376</v>
      </c>
      <c r="H18" s="139">
        <v>43864.28693999999</v>
      </c>
      <c r="I18" s="139">
        <v>37366.72954999998</v>
      </c>
      <c r="J18" s="80"/>
      <c r="K18" s="75"/>
      <c r="L18" s="75"/>
      <c r="M18" s="75"/>
      <c r="N18" s="75"/>
      <c r="O18" s="75"/>
      <c r="P18" s="43"/>
      <c r="Q18" s="43"/>
      <c r="R18" s="43"/>
    </row>
    <row r="19" spans="1:15" s="25" customFormat="1" ht="13.5">
      <c r="A19" s="140" t="s">
        <v>75</v>
      </c>
      <c r="B19" s="141">
        <v>56743.84953999997</v>
      </c>
      <c r="C19" s="141">
        <v>692031.6885400005</v>
      </c>
      <c r="D19" s="141">
        <v>23179.224929999986</v>
      </c>
      <c r="E19" s="141">
        <v>0</v>
      </c>
      <c r="F19" s="141">
        <v>78032.25891000005</v>
      </c>
      <c r="G19" s="141">
        <v>1021820.414869997</v>
      </c>
      <c r="H19" s="141">
        <v>18304.963569999993</v>
      </c>
      <c r="I19" s="141"/>
      <c r="J19" s="80"/>
      <c r="K19" s="82"/>
      <c r="L19" s="78"/>
      <c r="M19" s="82"/>
      <c r="N19" s="78"/>
      <c r="O19" s="78"/>
    </row>
    <row r="20" spans="1:13" s="25" customFormat="1" ht="13.5">
      <c r="A20" s="142" t="s">
        <v>76</v>
      </c>
      <c r="B20" s="139">
        <v>729127.0231600007</v>
      </c>
      <c r="C20" s="139">
        <v>800426.29052</v>
      </c>
      <c r="D20" s="139">
        <v>29813.63783000001</v>
      </c>
      <c r="E20" s="139">
        <v>28332.812450000005</v>
      </c>
      <c r="F20" s="139">
        <v>636829.3125899995</v>
      </c>
      <c r="G20" s="139">
        <v>867206.8557200407</v>
      </c>
      <c r="H20" s="139">
        <v>25559.323369999995</v>
      </c>
      <c r="I20" s="139">
        <v>37366.72954999998</v>
      </c>
      <c r="J20" s="80"/>
      <c r="K20" s="43"/>
      <c r="L20" s="54"/>
      <c r="M20" s="81"/>
    </row>
    <row r="21" spans="1:10" s="25" customFormat="1" ht="13.5">
      <c r="A21" s="197" t="s">
        <v>174</v>
      </c>
      <c r="B21" s="143">
        <v>41880.801100000026</v>
      </c>
      <c r="C21" s="143">
        <v>47262.33705000002</v>
      </c>
      <c r="D21" s="143">
        <v>1534.46361</v>
      </c>
      <c r="E21" s="143">
        <v>295.04962</v>
      </c>
      <c r="F21" s="143">
        <v>40284.60719000002</v>
      </c>
      <c r="G21" s="143">
        <v>42500.17041</v>
      </c>
      <c r="H21" s="143">
        <v>876.4995299999999</v>
      </c>
      <c r="I21" s="143">
        <v>718.7430100000001</v>
      </c>
      <c r="J21" s="80"/>
    </row>
    <row r="22" spans="1:12" s="25" customFormat="1" ht="13.5">
      <c r="A22" s="148" t="s">
        <v>183</v>
      </c>
      <c r="B22" s="145">
        <v>175554.2947099999</v>
      </c>
      <c r="C22" s="145">
        <v>159796.29167</v>
      </c>
      <c r="D22" s="145">
        <v>1758.6067699999999</v>
      </c>
      <c r="E22" s="145">
        <v>4917.21755</v>
      </c>
      <c r="F22" s="145">
        <v>173049.73411000002</v>
      </c>
      <c r="G22" s="145">
        <v>140139.46663</v>
      </c>
      <c r="H22" s="145">
        <v>501.00649999999996</v>
      </c>
      <c r="I22" s="145">
        <v>3089.20846</v>
      </c>
      <c r="J22" s="80"/>
      <c r="K22" s="81"/>
      <c r="L22" s="81"/>
    </row>
    <row r="23" spans="1:11" ht="13.5">
      <c r="A23" s="197" t="s">
        <v>158</v>
      </c>
      <c r="B23" s="280">
        <v>91264.22895999995</v>
      </c>
      <c r="C23" s="280">
        <v>62452.989800000025</v>
      </c>
      <c r="D23" s="280">
        <v>4214.53565</v>
      </c>
      <c r="E23" s="280">
        <v>3001.3438400000005</v>
      </c>
      <c r="F23" s="280">
        <v>88824.48095999986</v>
      </c>
      <c r="G23" s="280">
        <v>65199.15901000002</v>
      </c>
      <c r="H23" s="280">
        <v>3974.60556</v>
      </c>
      <c r="I23" s="280">
        <v>6468.832449999999</v>
      </c>
      <c r="J23" s="80"/>
      <c r="K23" s="25"/>
    </row>
    <row r="24" spans="1:11" ht="13.5">
      <c r="A24" s="148" t="s">
        <v>156</v>
      </c>
      <c r="B24" s="283">
        <v>14058.107079999996</v>
      </c>
      <c r="C24" s="283">
        <v>9788.399349999994</v>
      </c>
      <c r="D24" s="283">
        <v>0</v>
      </c>
      <c r="E24" s="283">
        <v>49.5451</v>
      </c>
      <c r="F24" s="283">
        <v>12985.22168</v>
      </c>
      <c r="G24" s="283">
        <v>16911.262539999996</v>
      </c>
      <c r="H24" s="283">
        <v>40.14163</v>
      </c>
      <c r="I24" s="283">
        <v>38.63482</v>
      </c>
      <c r="J24" s="80"/>
      <c r="K24" s="25"/>
    </row>
    <row r="25" spans="1:11" ht="13.5">
      <c r="A25" s="197" t="s">
        <v>169</v>
      </c>
      <c r="B25" s="280">
        <v>9129.060989999994</v>
      </c>
      <c r="C25" s="280">
        <v>29861.18855000001</v>
      </c>
      <c r="D25" s="280">
        <v>2681.0310400000008</v>
      </c>
      <c r="E25" s="280">
        <v>1325.2466700000002</v>
      </c>
      <c r="F25" s="280">
        <v>7887.936760000001</v>
      </c>
      <c r="G25" s="280">
        <v>31893.386460000045</v>
      </c>
      <c r="H25" s="280">
        <v>2612.3492600000004</v>
      </c>
      <c r="I25" s="280">
        <v>913.77463</v>
      </c>
      <c r="J25" s="80"/>
      <c r="K25" s="81"/>
    </row>
    <row r="26" spans="1:11" ht="13.5">
      <c r="A26" s="148" t="s">
        <v>176</v>
      </c>
      <c r="B26" s="283">
        <v>19470.83390000001</v>
      </c>
      <c r="C26" s="283">
        <v>7717.5393099999965</v>
      </c>
      <c r="D26" s="283">
        <v>0</v>
      </c>
      <c r="E26" s="283">
        <v>0</v>
      </c>
      <c r="F26" s="283">
        <v>12010.511740000018</v>
      </c>
      <c r="G26" s="283">
        <v>6441.00552</v>
      </c>
      <c r="H26" s="283">
        <v>0</v>
      </c>
      <c r="I26" s="283">
        <v>0</v>
      </c>
      <c r="J26" s="80"/>
      <c r="K26" s="25"/>
    </row>
    <row r="27" spans="1:11" ht="13.5">
      <c r="A27" s="197" t="s">
        <v>153</v>
      </c>
      <c r="B27" s="280">
        <v>9434.083159999998</v>
      </c>
      <c r="C27" s="280">
        <v>22240.68705</v>
      </c>
      <c r="D27" s="280">
        <v>0</v>
      </c>
      <c r="E27" s="280">
        <v>0</v>
      </c>
      <c r="F27" s="280">
        <v>0</v>
      </c>
      <c r="G27" s="280">
        <v>43200.23665000002</v>
      </c>
      <c r="H27" s="280">
        <v>0</v>
      </c>
      <c r="I27" s="280">
        <v>0</v>
      </c>
      <c r="J27" s="80"/>
      <c r="K27" s="25"/>
    </row>
    <row r="28" spans="1:11" ht="13.5">
      <c r="A28" s="148" t="s">
        <v>181</v>
      </c>
      <c r="B28" s="283">
        <v>27904.31716999999</v>
      </c>
      <c r="C28" s="283">
        <v>22130.500480000002</v>
      </c>
      <c r="D28" s="283">
        <v>1914.4814100000003</v>
      </c>
      <c r="E28" s="283">
        <v>2039.4901599999998</v>
      </c>
      <c r="F28" s="283">
        <v>3839.35671</v>
      </c>
      <c r="G28" s="283">
        <v>24876.896830000005</v>
      </c>
      <c r="H28" s="283">
        <v>1545.52418</v>
      </c>
      <c r="I28" s="283">
        <v>2345.42085</v>
      </c>
      <c r="J28" s="80"/>
      <c r="K28" s="25"/>
    </row>
    <row r="29" spans="1:11" ht="13.5">
      <c r="A29" s="197" t="s">
        <v>157</v>
      </c>
      <c r="B29" s="280">
        <v>2884.7488399999997</v>
      </c>
      <c r="C29" s="280">
        <v>5552.8765600000015</v>
      </c>
      <c r="D29" s="280">
        <v>30.82845</v>
      </c>
      <c r="E29" s="280">
        <v>0</v>
      </c>
      <c r="F29" s="280">
        <v>5201.987880000001</v>
      </c>
      <c r="G29" s="280">
        <v>6496.000799999999</v>
      </c>
      <c r="H29" s="280">
        <v>1138.08776</v>
      </c>
      <c r="I29" s="280">
        <v>0</v>
      </c>
      <c r="J29" s="80"/>
      <c r="K29" s="25"/>
    </row>
    <row r="30" spans="1:11" ht="13.5">
      <c r="A30" s="148" t="s">
        <v>155</v>
      </c>
      <c r="B30" s="283">
        <v>19273.34677</v>
      </c>
      <c r="C30" s="283">
        <v>15795.809489999994</v>
      </c>
      <c r="D30" s="283">
        <v>1069.34016</v>
      </c>
      <c r="E30" s="283">
        <v>50.69135</v>
      </c>
      <c r="F30" s="283">
        <v>19247.51928</v>
      </c>
      <c r="G30" s="283">
        <v>22675.328939999996</v>
      </c>
      <c r="H30" s="283">
        <v>534.9594099999999</v>
      </c>
      <c r="I30" s="283">
        <v>0.09526000000000001</v>
      </c>
      <c r="J30" s="80"/>
      <c r="K30" s="81"/>
    </row>
    <row r="31" spans="1:11" ht="13.5">
      <c r="A31" s="197" t="s">
        <v>161</v>
      </c>
      <c r="B31" s="280">
        <v>14567.453029999997</v>
      </c>
      <c r="C31" s="280">
        <v>13944.745180000009</v>
      </c>
      <c r="D31" s="280">
        <v>92.76279</v>
      </c>
      <c r="E31" s="280">
        <v>42.29661</v>
      </c>
      <c r="F31" s="280">
        <v>17352.031570000006</v>
      </c>
      <c r="G31" s="280">
        <v>14332.457209999993</v>
      </c>
      <c r="H31" s="280">
        <v>168.9916</v>
      </c>
      <c r="I31" s="280">
        <v>47.3648</v>
      </c>
      <c r="J31" s="80"/>
      <c r="K31" s="25"/>
    </row>
    <row r="32" spans="1:11" ht="13.5">
      <c r="A32" s="148" t="s">
        <v>164</v>
      </c>
      <c r="B32" s="283">
        <v>0</v>
      </c>
      <c r="C32" s="283">
        <v>1340.4089500000002</v>
      </c>
      <c r="D32" s="283">
        <v>0</v>
      </c>
      <c r="E32" s="283">
        <v>1967.7533000000003</v>
      </c>
      <c r="F32" s="283">
        <v>20.55931</v>
      </c>
      <c r="G32" s="283">
        <v>2376.3640099999984</v>
      </c>
      <c r="H32" s="283">
        <v>0</v>
      </c>
      <c r="I32" s="283">
        <v>3427.27668</v>
      </c>
      <c r="J32" s="80"/>
      <c r="K32" s="25"/>
    </row>
    <row r="33" spans="1:11" ht="13.5">
      <c r="A33" s="197" t="s">
        <v>165</v>
      </c>
      <c r="B33" s="280">
        <v>4349.9788499999995</v>
      </c>
      <c r="C33" s="280">
        <v>6082.275880000001</v>
      </c>
      <c r="D33" s="280">
        <v>478.46242000000007</v>
      </c>
      <c r="E33" s="280">
        <v>0</v>
      </c>
      <c r="F33" s="280">
        <v>2799.1356800000003</v>
      </c>
      <c r="G33" s="280">
        <v>5856.298819999999</v>
      </c>
      <c r="H33" s="280">
        <v>0</v>
      </c>
      <c r="I33" s="280">
        <v>3847.5658599999992</v>
      </c>
      <c r="J33" s="80"/>
      <c r="K33" s="25"/>
    </row>
    <row r="34" spans="1:11" ht="13.5">
      <c r="A34" s="148" t="s">
        <v>151</v>
      </c>
      <c r="B34" s="283">
        <v>3422.6190199999983</v>
      </c>
      <c r="C34" s="283">
        <v>7825.6833</v>
      </c>
      <c r="D34" s="283">
        <v>171.41684</v>
      </c>
      <c r="E34" s="283">
        <v>3.5401</v>
      </c>
      <c r="F34" s="283">
        <v>15446.464369999998</v>
      </c>
      <c r="G34" s="283">
        <v>19828.279890000013</v>
      </c>
      <c r="H34" s="283">
        <v>3060.8671000000004</v>
      </c>
      <c r="I34" s="283">
        <v>1856.49431</v>
      </c>
      <c r="J34" s="80"/>
      <c r="K34" s="25"/>
    </row>
    <row r="35" spans="1:11" ht="13.5">
      <c r="A35" s="197" t="s">
        <v>168</v>
      </c>
      <c r="B35" s="280">
        <v>9625.84956</v>
      </c>
      <c r="C35" s="280">
        <v>7209.105470000004</v>
      </c>
      <c r="D35" s="280">
        <v>101.80573999999999</v>
      </c>
      <c r="E35" s="280">
        <v>292.5798</v>
      </c>
      <c r="F35" s="280">
        <v>12709.405100000002</v>
      </c>
      <c r="G35" s="280">
        <v>4389.813370000001</v>
      </c>
      <c r="H35" s="280">
        <v>442.58239</v>
      </c>
      <c r="I35" s="280">
        <v>6.24896</v>
      </c>
      <c r="J35" s="80"/>
      <c r="K35" s="25"/>
    </row>
    <row r="36" spans="1:11" ht="13.5">
      <c r="A36" s="148" t="s">
        <v>172</v>
      </c>
      <c r="B36" s="283">
        <v>10911.516800000003</v>
      </c>
      <c r="C36" s="283">
        <v>2153.2046499999988</v>
      </c>
      <c r="D36" s="283">
        <v>11.334040000000002</v>
      </c>
      <c r="E36" s="283">
        <v>186.40476</v>
      </c>
      <c r="F36" s="283">
        <v>8730.195810000012</v>
      </c>
      <c r="G36" s="283">
        <v>2800.54366</v>
      </c>
      <c r="H36" s="283">
        <v>52.784620000000004</v>
      </c>
      <c r="I36" s="283">
        <v>0.84978</v>
      </c>
      <c r="J36" s="80"/>
      <c r="K36" s="25"/>
    </row>
    <row r="37" spans="1:11" ht="13.5">
      <c r="A37" s="197" t="s">
        <v>152</v>
      </c>
      <c r="B37" s="280">
        <v>70299.09927000004</v>
      </c>
      <c r="C37" s="280">
        <v>65947.90062999993</v>
      </c>
      <c r="D37" s="280">
        <v>1829.36699</v>
      </c>
      <c r="E37" s="280">
        <v>1075.4407099999999</v>
      </c>
      <c r="F37" s="280">
        <v>83719.18633999994</v>
      </c>
      <c r="G37" s="280">
        <v>67386.45150999998</v>
      </c>
      <c r="H37" s="280">
        <v>3560.9917800000007</v>
      </c>
      <c r="I37" s="280">
        <v>1022.89831</v>
      </c>
      <c r="J37" s="80"/>
      <c r="K37" s="25"/>
    </row>
    <row r="38" spans="1:11" ht="13.5">
      <c r="A38" s="148" t="s">
        <v>159</v>
      </c>
      <c r="B38" s="283">
        <v>9969.023769999996</v>
      </c>
      <c r="C38" s="283">
        <v>16571.479490000012</v>
      </c>
      <c r="D38" s="283">
        <v>54.542699999999996</v>
      </c>
      <c r="E38" s="283">
        <v>236.50880999999998</v>
      </c>
      <c r="F38" s="283">
        <v>11324.805099999998</v>
      </c>
      <c r="G38" s="283">
        <v>16890.55178000002</v>
      </c>
      <c r="H38" s="283">
        <v>1425.2570900000005</v>
      </c>
      <c r="I38" s="283">
        <v>613.5935499999998</v>
      </c>
      <c r="J38" s="80"/>
      <c r="K38" s="25"/>
    </row>
    <row r="39" spans="1:11" ht="13.5">
      <c r="A39" s="197" t="s">
        <v>180</v>
      </c>
      <c r="B39" s="280">
        <v>23034.85605</v>
      </c>
      <c r="C39" s="280">
        <v>28943.918019999994</v>
      </c>
      <c r="D39" s="280">
        <v>1308.391</v>
      </c>
      <c r="E39" s="280">
        <v>384.63194</v>
      </c>
      <c r="F39" s="280">
        <v>4439.80488</v>
      </c>
      <c r="G39" s="280">
        <v>27420.766830000004</v>
      </c>
      <c r="H39" s="280">
        <v>615.5157</v>
      </c>
      <c r="I39" s="280">
        <v>36.86899</v>
      </c>
      <c r="J39" s="80"/>
      <c r="K39" s="25"/>
    </row>
    <row r="40" spans="1:11" ht="13.5">
      <c r="A40" s="148" t="s">
        <v>175</v>
      </c>
      <c r="B40" s="283">
        <v>27550.550430000025</v>
      </c>
      <c r="C40" s="283">
        <v>12208.91133999999</v>
      </c>
      <c r="D40" s="283">
        <v>1468.84552</v>
      </c>
      <c r="E40" s="283">
        <v>0</v>
      </c>
      <c r="F40" s="283">
        <v>10006.104169999999</v>
      </c>
      <c r="G40" s="283">
        <v>23072.397190000003</v>
      </c>
      <c r="H40" s="283">
        <v>14.33809</v>
      </c>
      <c r="I40" s="283">
        <v>7.01199</v>
      </c>
      <c r="J40" s="80"/>
      <c r="K40" s="25"/>
    </row>
    <row r="41" spans="1:11" ht="13.5">
      <c r="A41" s="197" t="s">
        <v>160</v>
      </c>
      <c r="B41" s="280">
        <v>32894.79938000001</v>
      </c>
      <c r="C41" s="280">
        <v>54828.763690000014</v>
      </c>
      <c r="D41" s="280">
        <v>145.92463</v>
      </c>
      <c r="E41" s="280">
        <v>975.49783</v>
      </c>
      <c r="F41" s="280">
        <v>31054.764719999974</v>
      </c>
      <c r="G41" s="280">
        <v>58988.95600003996</v>
      </c>
      <c r="H41" s="280">
        <v>263.88237000000004</v>
      </c>
      <c r="I41" s="280">
        <v>1951.7603500000005</v>
      </c>
      <c r="J41" s="80"/>
      <c r="K41" s="25"/>
    </row>
    <row r="42" spans="1:11" ht="13.5">
      <c r="A42" s="148" t="s">
        <v>173</v>
      </c>
      <c r="B42" s="283">
        <v>2012.0135</v>
      </c>
      <c r="C42" s="283">
        <v>4704.489540000002</v>
      </c>
      <c r="D42" s="283">
        <v>76.94046</v>
      </c>
      <c r="E42" s="283">
        <v>0</v>
      </c>
      <c r="F42" s="283">
        <v>40.69351</v>
      </c>
      <c r="G42" s="283">
        <v>4816.302949999998</v>
      </c>
      <c r="H42" s="283">
        <v>0</v>
      </c>
      <c r="I42" s="283">
        <v>0</v>
      </c>
      <c r="J42" s="80"/>
      <c r="K42" s="25"/>
    </row>
    <row r="43" spans="1:11" ht="13.5">
      <c r="A43" s="197" t="s">
        <v>179</v>
      </c>
      <c r="B43" s="280">
        <v>15574.709169999996</v>
      </c>
      <c r="C43" s="280">
        <v>42409.18417</v>
      </c>
      <c r="D43" s="280">
        <v>153.9298</v>
      </c>
      <c r="E43" s="280">
        <v>2.05597</v>
      </c>
      <c r="F43" s="280">
        <v>12555.701130000003</v>
      </c>
      <c r="G43" s="280">
        <v>24803.09232999999</v>
      </c>
      <c r="H43" s="280">
        <v>294.44599</v>
      </c>
      <c r="I43" s="280">
        <v>12.51503</v>
      </c>
      <c r="J43" s="80"/>
      <c r="K43" s="25"/>
    </row>
    <row r="44" spans="1:11" ht="13.5">
      <c r="A44" s="148" t="s">
        <v>150</v>
      </c>
      <c r="B44" s="283">
        <v>19842.433100000017</v>
      </c>
      <c r="C44" s="283">
        <v>22892.61257000001</v>
      </c>
      <c r="D44" s="283">
        <v>309.99262</v>
      </c>
      <c r="E44" s="283">
        <v>4086.85634</v>
      </c>
      <c r="F44" s="283">
        <v>19832.23714</v>
      </c>
      <c r="G44" s="283">
        <v>69808.57272999999</v>
      </c>
      <c r="H44" s="283">
        <v>485.13338999999996</v>
      </c>
      <c r="I44" s="283">
        <v>1604.2041399999996</v>
      </c>
      <c r="J44" s="80"/>
      <c r="K44" s="25"/>
    </row>
    <row r="45" spans="1:11" ht="13.5">
      <c r="A45" s="197" t="s">
        <v>171</v>
      </c>
      <c r="B45" s="280">
        <v>1025.1402799999994</v>
      </c>
      <c r="C45" s="280">
        <v>11373.724590000002</v>
      </c>
      <c r="D45" s="280">
        <v>652.66389</v>
      </c>
      <c r="E45" s="280">
        <v>382.6543899999999</v>
      </c>
      <c r="F45" s="280">
        <v>1346.1723599999998</v>
      </c>
      <c r="G45" s="280">
        <v>10103.81679</v>
      </c>
      <c r="H45" s="280">
        <v>618.21392</v>
      </c>
      <c r="I45" s="280">
        <v>122.28797</v>
      </c>
      <c r="J45" s="80"/>
      <c r="K45" s="25"/>
    </row>
    <row r="46" spans="1:11" ht="13.5">
      <c r="A46" s="148" t="s">
        <v>154</v>
      </c>
      <c r="B46" s="283">
        <v>336.71513</v>
      </c>
      <c r="C46" s="283">
        <v>14818.00084</v>
      </c>
      <c r="D46" s="283">
        <v>2777.1214600000008</v>
      </c>
      <c r="E46" s="283">
        <v>3824.0469299999995</v>
      </c>
      <c r="F46" s="283">
        <v>127.45988999999997</v>
      </c>
      <c r="G46" s="283">
        <v>21746.961580000003</v>
      </c>
      <c r="H46" s="283">
        <v>2157.0180800000003</v>
      </c>
      <c r="I46" s="283">
        <v>4544.998650000001</v>
      </c>
      <c r="J46" s="80"/>
      <c r="K46" s="25"/>
    </row>
    <row r="47" spans="1:11" s="81" customFormat="1" ht="13.5">
      <c r="A47" s="197" t="s">
        <v>182</v>
      </c>
      <c r="B47" s="280">
        <v>10878.61223</v>
      </c>
      <c r="C47" s="280">
        <v>11610.226909999985</v>
      </c>
      <c r="D47" s="280">
        <v>6068.172609999999</v>
      </c>
      <c r="E47" s="280">
        <v>180.94237999999999</v>
      </c>
      <c r="F47" s="280">
        <v>1958.9263899999996</v>
      </c>
      <c r="G47" s="280">
        <v>882.1823300000001</v>
      </c>
      <c r="H47" s="280">
        <v>31.29771</v>
      </c>
      <c r="I47" s="280">
        <v>768.72049</v>
      </c>
      <c r="J47" s="80"/>
      <c r="K47" s="25"/>
    </row>
    <row r="48" spans="1:11" s="81" customFormat="1" ht="13.5">
      <c r="A48" s="148" t="s">
        <v>177</v>
      </c>
      <c r="B48" s="283">
        <v>31577.933570000027</v>
      </c>
      <c r="C48" s="283">
        <v>41909.33917000012</v>
      </c>
      <c r="D48" s="283">
        <v>648.60833</v>
      </c>
      <c r="E48" s="283">
        <v>2961.03201</v>
      </c>
      <c r="F48" s="283">
        <v>20248.562569999976</v>
      </c>
      <c r="G48" s="283">
        <v>42191.767700000004</v>
      </c>
      <c r="H48" s="283">
        <v>374.92766</v>
      </c>
      <c r="I48" s="283">
        <v>3097.483560000001</v>
      </c>
      <c r="J48" s="80"/>
      <c r="K48" s="25"/>
    </row>
    <row r="49" spans="1:11" s="81" customFormat="1" ht="13.5">
      <c r="A49" s="197" t="s">
        <v>162</v>
      </c>
      <c r="B49" s="280">
        <v>1207.44762</v>
      </c>
      <c r="C49" s="280">
        <v>19193.48538</v>
      </c>
      <c r="D49" s="280">
        <v>0</v>
      </c>
      <c r="E49" s="280">
        <v>35.46</v>
      </c>
      <c r="F49" s="280">
        <v>6669.094140000001</v>
      </c>
      <c r="G49" s="280">
        <v>17010.683810000002</v>
      </c>
      <c r="H49" s="280">
        <v>0</v>
      </c>
      <c r="I49" s="280">
        <v>0</v>
      </c>
      <c r="J49" s="80"/>
      <c r="K49" s="25"/>
    </row>
    <row r="50" spans="1:11" s="81" customFormat="1" ht="13.5">
      <c r="A50" s="148" t="s">
        <v>163</v>
      </c>
      <c r="B50" s="283">
        <v>3084.86795</v>
      </c>
      <c r="C50" s="283">
        <v>9342.85852</v>
      </c>
      <c r="D50" s="283">
        <v>0</v>
      </c>
      <c r="E50" s="283">
        <v>6.416600000000001</v>
      </c>
      <c r="F50" s="283">
        <v>3276.8794000000003</v>
      </c>
      <c r="G50" s="283">
        <v>11724.910009999992</v>
      </c>
      <c r="H50" s="283">
        <v>60.20889</v>
      </c>
      <c r="I50" s="283">
        <v>20.69755</v>
      </c>
      <c r="J50" s="80"/>
      <c r="K50" s="25"/>
    </row>
    <row r="51" spans="1:11" s="81" customFormat="1" ht="13.5">
      <c r="A51" s="197" t="s">
        <v>166</v>
      </c>
      <c r="B51" s="280">
        <v>0</v>
      </c>
      <c r="C51" s="280">
        <v>0</v>
      </c>
      <c r="D51" s="280">
        <v>0</v>
      </c>
      <c r="E51" s="280">
        <v>0</v>
      </c>
      <c r="F51" s="280">
        <v>0</v>
      </c>
      <c r="G51" s="280">
        <v>772.289</v>
      </c>
      <c r="H51" s="280">
        <v>0</v>
      </c>
      <c r="I51" s="280">
        <v>0</v>
      </c>
      <c r="J51" s="80"/>
      <c r="K51" s="25"/>
    </row>
    <row r="52" spans="1:11" s="81" customFormat="1" ht="13.5">
      <c r="A52" s="148" t="s">
        <v>170</v>
      </c>
      <c r="B52" s="283">
        <v>84.00218000000001</v>
      </c>
      <c r="C52" s="283">
        <v>172.34094</v>
      </c>
      <c r="D52" s="283">
        <v>25.473339999999997</v>
      </c>
      <c r="E52" s="283">
        <v>0</v>
      </c>
      <c r="F52" s="283">
        <v>37.79596</v>
      </c>
      <c r="G52" s="283">
        <v>201.27661999999998</v>
      </c>
      <c r="H52" s="283">
        <v>0</v>
      </c>
      <c r="I52" s="283">
        <v>0</v>
      </c>
      <c r="J52" s="80"/>
      <c r="K52" s="25"/>
    </row>
    <row r="53" spans="1:11" s="81" customFormat="1" ht="13.5">
      <c r="A53" s="197" t="s">
        <v>178</v>
      </c>
      <c r="B53" s="280">
        <v>21553.395360000028</v>
      </c>
      <c r="C53" s="280">
        <v>15058.91484</v>
      </c>
      <c r="D53" s="280">
        <v>0</v>
      </c>
      <c r="E53" s="280">
        <v>0</v>
      </c>
      <c r="F53" s="280">
        <v>7985.878429999999</v>
      </c>
      <c r="G53" s="280">
        <v>10627.83198000001</v>
      </c>
      <c r="H53" s="280">
        <v>0</v>
      </c>
      <c r="I53" s="280">
        <v>0</v>
      </c>
      <c r="J53" s="80"/>
      <c r="K53" s="25"/>
    </row>
    <row r="54" spans="1:11" s="81" customFormat="1" ht="13.5">
      <c r="A54" s="148" t="s">
        <v>167</v>
      </c>
      <c r="B54" s="283">
        <v>54.13550999999999</v>
      </c>
      <c r="C54" s="283">
        <v>345.7579299999999</v>
      </c>
      <c r="D54" s="283">
        <v>6.69943</v>
      </c>
      <c r="E54" s="283">
        <v>1.66119</v>
      </c>
      <c r="F54" s="283">
        <v>81.77213999999998</v>
      </c>
      <c r="G54" s="283">
        <v>31.118799999999997</v>
      </c>
      <c r="H54" s="283">
        <v>27.576479999999993</v>
      </c>
      <c r="I54" s="283">
        <v>803.1791000000002</v>
      </c>
      <c r="J54" s="80"/>
      <c r="K54" s="25"/>
    </row>
    <row r="55" spans="1:11" s="81" customFormat="1" ht="13.5">
      <c r="A55" s="367" t="s">
        <v>77</v>
      </c>
      <c r="B55" s="366">
        <v>4416.048720000777</v>
      </c>
      <c r="C55" s="366">
        <v>6940.339209999773</v>
      </c>
      <c r="D55" s="366">
        <v>227.89613000000463</v>
      </c>
      <c r="E55" s="366">
        <v>8.44849000000977</v>
      </c>
      <c r="F55" s="366">
        <v>1734.3261699995492</v>
      </c>
      <c r="G55" s="366">
        <v>8810.255030000699</v>
      </c>
      <c r="H55" s="366">
        <v>682.1166799999919</v>
      </c>
      <c r="I55" s="366">
        <v>0</v>
      </c>
      <c r="J55" s="80"/>
      <c r="K55" s="25"/>
    </row>
    <row r="56" spans="1:256" s="81" customFormat="1" ht="12.75">
      <c r="A56" s="241" t="s">
        <v>70</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row>
    <row r="57" spans="1:256" s="81" customFormat="1" ht="12.75">
      <c r="A57" s="241" t="str">
        <f>+'Cuadro I.4'!A63</f>
        <v>Actualizado: 22 de abril de 2024</v>
      </c>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row>
    <row r="58" spans="1:10" s="57" customFormat="1" ht="12">
      <c r="A58" s="241" t="s">
        <v>71</v>
      </c>
      <c r="B58" s="56"/>
      <c r="C58" s="56"/>
      <c r="D58" s="56"/>
      <c r="E58" s="56"/>
      <c r="F58" s="56"/>
      <c r="G58" s="56"/>
      <c r="H58" s="56"/>
      <c r="I58" s="56"/>
      <c r="J58" s="56"/>
    </row>
    <row r="59" spans="1:10" s="57" customFormat="1" ht="12.75">
      <c r="A59" s="242" t="s">
        <v>38</v>
      </c>
      <c r="B59" s="91"/>
      <c r="C59" s="91"/>
      <c r="D59" s="91"/>
      <c r="E59" s="91"/>
      <c r="F59" s="91"/>
      <c r="G59" s="91"/>
      <c r="H59" s="91"/>
      <c r="I59" s="91"/>
      <c r="J59" s="80"/>
    </row>
    <row r="60" spans="1:10" ht="12.75">
      <c r="A60" s="242" t="s">
        <v>39</v>
      </c>
      <c r="B60" s="58"/>
      <c r="C60" s="58"/>
      <c r="D60" s="58"/>
      <c r="E60" s="58"/>
      <c r="F60" s="58"/>
      <c r="G60" s="58"/>
      <c r="H60" s="58"/>
      <c r="I60" s="58"/>
      <c r="J60" s="80"/>
    </row>
    <row r="61" spans="1:10" ht="12.75">
      <c r="A61" s="26"/>
      <c r="J61" s="80"/>
    </row>
    <row r="62" ht="12.75">
      <c r="A62" s="26"/>
    </row>
  </sheetData>
  <sheetProtection/>
  <mergeCells count="14">
    <mergeCell ref="B15:E15"/>
    <mergeCell ref="F15:I15"/>
    <mergeCell ref="F16:F17"/>
    <mergeCell ref="G16:G17"/>
    <mergeCell ref="A6:I7"/>
    <mergeCell ref="A8:I12"/>
    <mergeCell ref="H16:H17"/>
    <mergeCell ref="I16:I17"/>
    <mergeCell ref="B14:E14"/>
    <mergeCell ref="F14:I14"/>
    <mergeCell ref="B16:B17"/>
    <mergeCell ref="C16:C17"/>
    <mergeCell ref="D16:D17"/>
    <mergeCell ref="E16:E17"/>
  </mergeCells>
  <printOptions horizontalCentered="1"/>
  <pageMargins left="0.75" right="0.75" top="1" bottom="1" header="0" footer="0"/>
  <pageSetup fitToHeight="1" fitToWidth="1"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47"/>
  <sheetViews>
    <sheetView zoomScale="90" zoomScaleNormal="90" zoomScalePageLayoutView="0" workbookViewId="0" topLeftCell="B2">
      <selection activeCell="I17" sqref="I17:M41"/>
    </sheetView>
  </sheetViews>
  <sheetFormatPr defaultColWidth="10.8515625" defaultRowHeight="12.75"/>
  <cols>
    <col min="1" max="1" width="15.28125" style="19" customWidth="1"/>
    <col min="2" max="2" width="50.421875" style="58" customWidth="1"/>
    <col min="3" max="4" width="14.00390625" style="19" bestFit="1" customWidth="1"/>
    <col min="5" max="5" width="11.140625" style="72" customWidth="1"/>
    <col min="6" max="6" width="14.57421875" style="72" customWidth="1"/>
    <col min="7" max="7" width="16.8515625" style="72" bestFit="1" customWidth="1"/>
    <col min="8" max="8" width="0.42578125" style="81" customWidth="1"/>
    <col min="9" max="10" width="11.28125" style="19" bestFit="1" customWidth="1"/>
    <col min="11" max="11" width="11.00390625" style="19" bestFit="1" customWidth="1"/>
    <col min="12" max="12" width="15.421875" style="19" customWidth="1"/>
    <col min="13" max="13" width="16.28125" style="19" customWidth="1"/>
    <col min="14" max="16384" width="10.8515625" style="19" customWidth="1"/>
  </cols>
  <sheetData>
    <row r="1" ht="12.75" customHeight="1">
      <c r="H1" s="105"/>
    </row>
    <row r="2" ht="12.75">
      <c r="H2" s="89"/>
    </row>
    <row r="3" ht="12.75">
      <c r="H3" s="89"/>
    </row>
    <row r="4" ht="12.75">
      <c r="H4" s="89"/>
    </row>
    <row r="5" spans="2:8" s="81" customFormat="1" ht="12.75">
      <c r="B5" s="58"/>
      <c r="E5" s="72"/>
      <c r="F5" s="72"/>
      <c r="G5" s="72"/>
      <c r="H5" s="89"/>
    </row>
    <row r="6" spans="1:13" ht="12.75" customHeight="1">
      <c r="A6" s="387" t="s">
        <v>50</v>
      </c>
      <c r="B6" s="387"/>
      <c r="C6" s="387"/>
      <c r="D6" s="387"/>
      <c r="E6" s="387"/>
      <c r="F6" s="387"/>
      <c r="G6" s="387"/>
      <c r="H6" s="387"/>
      <c r="I6" s="387"/>
      <c r="J6" s="387"/>
      <c r="K6" s="387"/>
      <c r="L6" s="387"/>
      <c r="M6" s="387"/>
    </row>
    <row r="7" spans="1:13" s="81" customFormat="1" ht="12.75" customHeight="1">
      <c r="A7" s="387"/>
      <c r="B7" s="387"/>
      <c r="C7" s="387"/>
      <c r="D7" s="387"/>
      <c r="E7" s="387"/>
      <c r="F7" s="387"/>
      <c r="G7" s="387"/>
      <c r="H7" s="387"/>
      <c r="I7" s="387"/>
      <c r="J7" s="387"/>
      <c r="K7" s="387"/>
      <c r="L7" s="387"/>
      <c r="M7" s="387"/>
    </row>
    <row r="8" spans="1:13" s="81" customFormat="1" ht="12.75" customHeight="1">
      <c r="A8" s="388" t="s">
        <v>139</v>
      </c>
      <c r="B8" s="388"/>
      <c r="C8" s="388"/>
      <c r="D8" s="388"/>
      <c r="E8" s="388"/>
      <c r="F8" s="388"/>
      <c r="G8" s="388"/>
      <c r="H8" s="388"/>
      <c r="I8" s="388"/>
      <c r="J8" s="388"/>
      <c r="K8" s="388"/>
      <c r="L8" s="388"/>
      <c r="M8" s="388"/>
    </row>
    <row r="9" spans="1:13" s="81" customFormat="1" ht="12.75">
      <c r="A9" s="388"/>
      <c r="B9" s="388"/>
      <c r="C9" s="388"/>
      <c r="D9" s="388"/>
      <c r="E9" s="388"/>
      <c r="F9" s="388"/>
      <c r="G9" s="388"/>
      <c r="H9" s="388"/>
      <c r="I9" s="388"/>
      <c r="J9" s="388"/>
      <c r="K9" s="388"/>
      <c r="L9" s="388"/>
      <c r="M9" s="388"/>
    </row>
    <row r="10" spans="1:13" s="81" customFormat="1" ht="12.75">
      <c r="A10" s="388"/>
      <c r="B10" s="388"/>
      <c r="C10" s="388"/>
      <c r="D10" s="388"/>
      <c r="E10" s="388"/>
      <c r="F10" s="388"/>
      <c r="G10" s="388"/>
      <c r="H10" s="388"/>
      <c r="I10" s="388"/>
      <c r="J10" s="388"/>
      <c r="K10" s="388"/>
      <c r="L10" s="388"/>
      <c r="M10" s="388"/>
    </row>
    <row r="11" spans="1:13" s="81" customFormat="1" ht="12.75">
      <c r="A11" s="388"/>
      <c r="B11" s="388"/>
      <c r="C11" s="388"/>
      <c r="D11" s="388"/>
      <c r="E11" s="388"/>
      <c r="F11" s="388"/>
      <c r="G11" s="388"/>
      <c r="H11" s="388"/>
      <c r="I11" s="388"/>
      <c r="J11" s="388"/>
      <c r="K11" s="388"/>
      <c r="L11" s="388"/>
      <c r="M11" s="388"/>
    </row>
    <row r="12" spans="1:13" s="81" customFormat="1" ht="12.75">
      <c r="A12" s="388"/>
      <c r="B12" s="388"/>
      <c r="C12" s="388"/>
      <c r="D12" s="388"/>
      <c r="E12" s="388"/>
      <c r="F12" s="388"/>
      <c r="G12" s="388"/>
      <c r="H12" s="388"/>
      <c r="I12" s="388"/>
      <c r="J12" s="388"/>
      <c r="K12" s="388"/>
      <c r="L12" s="388"/>
      <c r="M12" s="388"/>
    </row>
    <row r="13" spans="1:8" s="21" customFormat="1" ht="14.25" thickBot="1">
      <c r="A13" s="4"/>
      <c r="B13" s="17"/>
      <c r="C13" s="99"/>
      <c r="D13" s="99"/>
      <c r="E13" s="99"/>
      <c r="F13" s="99"/>
      <c r="G13" s="99"/>
      <c r="H13" s="99"/>
    </row>
    <row r="14" spans="1:13" s="24" customFormat="1" ht="13.5" thickBot="1">
      <c r="A14" s="275"/>
      <c r="B14" s="276"/>
      <c r="C14" s="399" t="s">
        <v>127</v>
      </c>
      <c r="D14" s="399"/>
      <c r="E14" s="399"/>
      <c r="F14" s="399"/>
      <c r="G14" s="399"/>
      <c r="H14" s="150"/>
      <c r="I14" s="389" t="s">
        <v>148</v>
      </c>
      <c r="J14" s="389"/>
      <c r="K14" s="389"/>
      <c r="L14" s="389"/>
      <c r="M14" s="389"/>
    </row>
    <row r="15" spans="1:13" s="24" customFormat="1" ht="12.75" customHeight="1" thickBot="1">
      <c r="A15" s="417" t="s">
        <v>31</v>
      </c>
      <c r="B15" s="417" t="s">
        <v>15</v>
      </c>
      <c r="C15" s="389" t="s">
        <v>21</v>
      </c>
      <c r="D15" s="389"/>
      <c r="E15" s="389"/>
      <c r="F15" s="389"/>
      <c r="G15" s="394" t="s">
        <v>131</v>
      </c>
      <c r="H15" s="150"/>
      <c r="I15" s="389" t="s">
        <v>21</v>
      </c>
      <c r="J15" s="389"/>
      <c r="K15" s="389"/>
      <c r="L15" s="389"/>
      <c r="M15" s="394" t="s">
        <v>131</v>
      </c>
    </row>
    <row r="16" spans="1:13" s="24" customFormat="1" ht="45.75" customHeight="1" thickBot="1">
      <c r="A16" s="418"/>
      <c r="B16" s="418"/>
      <c r="C16" s="331">
        <v>2023</v>
      </c>
      <c r="D16" s="331">
        <v>2024</v>
      </c>
      <c r="E16" s="122" t="s">
        <v>45</v>
      </c>
      <c r="F16" s="122" t="s">
        <v>46</v>
      </c>
      <c r="G16" s="395"/>
      <c r="H16" s="150"/>
      <c r="I16" s="331">
        <v>2023</v>
      </c>
      <c r="J16" s="331">
        <v>2024</v>
      </c>
      <c r="K16" s="122" t="s">
        <v>45</v>
      </c>
      <c r="L16" s="122" t="s">
        <v>46</v>
      </c>
      <c r="M16" s="395"/>
    </row>
    <row r="17" spans="1:13" s="25" customFormat="1" ht="13.5">
      <c r="A17" s="174" t="s">
        <v>1</v>
      </c>
      <c r="B17" s="175"/>
      <c r="C17" s="176">
        <v>2359654.526969999</v>
      </c>
      <c r="D17" s="176">
        <v>2685119.858580041</v>
      </c>
      <c r="E17" s="176">
        <v>13.792922984703516</v>
      </c>
      <c r="F17" s="176"/>
      <c r="G17" s="176">
        <v>100</v>
      </c>
      <c r="H17" s="176"/>
      <c r="I17" s="176">
        <v>5020688.241449987</v>
      </c>
      <c r="J17" s="176">
        <v>5302838.95860904</v>
      </c>
      <c r="K17" s="176">
        <v>5.619761745604168</v>
      </c>
      <c r="L17" s="176"/>
      <c r="M17" s="176">
        <v>100</v>
      </c>
    </row>
    <row r="18" spans="1:17" s="25" customFormat="1" ht="12.75">
      <c r="A18" s="414" t="s">
        <v>11</v>
      </c>
      <c r="B18" s="414"/>
      <c r="C18" s="177">
        <v>785870.8726999998</v>
      </c>
      <c r="D18" s="177">
        <v>714861.5715000007</v>
      </c>
      <c r="E18" s="177">
        <v>-9.035746668665045</v>
      </c>
      <c r="F18" s="177">
        <v>-3.0093092182939705</v>
      </c>
      <c r="G18" s="177">
        <v>26.623078638956454</v>
      </c>
      <c r="H18" s="176"/>
      <c r="I18" s="177">
        <v>1695769.0377699903</v>
      </c>
      <c r="J18" s="177">
        <v>1461969.69149</v>
      </c>
      <c r="K18" s="177">
        <v>-13.787216364526056</v>
      </c>
      <c r="L18" s="177">
        <v>-4.656719059944426</v>
      </c>
      <c r="M18" s="177">
        <v>27.56956609282892</v>
      </c>
      <c r="P18" s="83"/>
      <c r="Q18" s="83"/>
    </row>
    <row r="19" spans="1:13" s="25" customFormat="1" ht="47.25" customHeight="1">
      <c r="A19" s="178">
        <v>105</v>
      </c>
      <c r="B19" s="178" t="s">
        <v>197</v>
      </c>
      <c r="C19" s="179">
        <v>528855.7745799997</v>
      </c>
      <c r="D19" s="179">
        <v>467725.80542000075</v>
      </c>
      <c r="E19" s="179">
        <v>-11.558911162224984</v>
      </c>
      <c r="F19" s="179">
        <v>-2.590632165060839</v>
      </c>
      <c r="G19" s="179">
        <v>17.419177915854597</v>
      </c>
      <c r="H19" s="179"/>
      <c r="I19" s="179">
        <v>1184540.808939991</v>
      </c>
      <c r="J19" s="179">
        <v>995531.0285200003</v>
      </c>
      <c r="K19" s="179">
        <v>-15.95637558398092</v>
      </c>
      <c r="L19" s="179">
        <v>-3.7646189392831984</v>
      </c>
      <c r="M19" s="179">
        <v>18.773548212392495</v>
      </c>
    </row>
    <row r="20" spans="1:26" s="25" customFormat="1" ht="39" customHeight="1">
      <c r="A20" s="178">
        <v>102</v>
      </c>
      <c r="B20" s="178" t="s">
        <v>198</v>
      </c>
      <c r="C20" s="179">
        <v>95950.10949000016</v>
      </c>
      <c r="D20" s="179">
        <v>72045.97716999993</v>
      </c>
      <c r="E20" s="179">
        <v>-24.913084984537203</v>
      </c>
      <c r="F20" s="179">
        <v>-1.0130352577796722</v>
      </c>
      <c r="G20" s="179">
        <v>2.6831568408309208</v>
      </c>
      <c r="H20" s="179"/>
      <c r="I20" s="179">
        <v>194654.64390999993</v>
      </c>
      <c r="J20" s="179">
        <v>136681.58389999997</v>
      </c>
      <c r="K20" s="179">
        <v>-29.78252090240613</v>
      </c>
      <c r="L20" s="179">
        <v>-1.1546835258836385</v>
      </c>
      <c r="M20" s="179">
        <v>2.577517155751081</v>
      </c>
      <c r="N20" s="83"/>
      <c r="O20" s="83"/>
      <c r="P20" s="83"/>
      <c r="Q20" s="83"/>
      <c r="R20" s="83"/>
      <c r="S20" s="83"/>
      <c r="T20" s="83"/>
      <c r="U20" s="83"/>
      <c r="V20" s="83"/>
      <c r="W20" s="83"/>
      <c r="X20" s="83"/>
      <c r="Y20" s="83"/>
      <c r="Z20" s="83"/>
    </row>
    <row r="21" spans="1:13" ht="39" customHeight="1">
      <c r="A21" s="178">
        <v>101</v>
      </c>
      <c r="B21" s="178" t="s">
        <v>199</v>
      </c>
      <c r="C21" s="179">
        <v>38690.32190999997</v>
      </c>
      <c r="D21" s="179">
        <v>20658.65582000004</v>
      </c>
      <c r="E21" s="179">
        <v>-46.60510742698016</v>
      </c>
      <c r="F21" s="179">
        <v>-0.7641655116842104</v>
      </c>
      <c r="G21" s="179">
        <v>0.7693755552098466</v>
      </c>
      <c r="H21" s="179"/>
      <c r="I21" s="179">
        <v>63487.333929999986</v>
      </c>
      <c r="J21" s="179">
        <v>39282.00513000001</v>
      </c>
      <c r="K21" s="179">
        <v>-38.126232906060196</v>
      </c>
      <c r="L21" s="179">
        <v>-0.482111767071389</v>
      </c>
      <c r="M21" s="179">
        <v>0.740773111094135</v>
      </c>
    </row>
    <row r="22" spans="1:13" ht="12.75">
      <c r="A22" s="415" t="s">
        <v>34</v>
      </c>
      <c r="B22" s="415"/>
      <c r="C22" s="179">
        <v>122374.66671999998</v>
      </c>
      <c r="D22" s="179">
        <v>154431.13309000002</v>
      </c>
      <c r="E22" s="179">
        <v>26.195345188025733</v>
      </c>
      <c r="F22" s="179">
        <v>1.3585237162307535</v>
      </c>
      <c r="G22" s="179">
        <v>5.75136832706109</v>
      </c>
      <c r="H22" s="179"/>
      <c r="I22" s="179">
        <v>253086.2509899994</v>
      </c>
      <c r="J22" s="179">
        <v>290475.07394000003</v>
      </c>
      <c r="K22" s="179">
        <v>14.77315452884007</v>
      </c>
      <c r="L22" s="179">
        <v>0.7446951722938021</v>
      </c>
      <c r="M22" s="179">
        <v>5.477727613591212</v>
      </c>
    </row>
    <row r="23" spans="1:13" ht="12.75">
      <c r="A23" s="154"/>
      <c r="B23" s="180"/>
      <c r="C23" s="179"/>
      <c r="D23" s="179"/>
      <c r="E23" s="179"/>
      <c r="F23" s="179"/>
      <c r="G23" s="179"/>
      <c r="H23" s="179"/>
      <c r="I23" s="179"/>
      <c r="J23" s="179"/>
      <c r="K23" s="179"/>
      <c r="L23" s="179"/>
      <c r="M23" s="179"/>
    </row>
    <row r="24" spans="1:13" s="25" customFormat="1" ht="12.75">
      <c r="A24" s="414" t="s">
        <v>12</v>
      </c>
      <c r="B24" s="414">
        <v>0</v>
      </c>
      <c r="C24" s="177">
        <v>1492457.9790599993</v>
      </c>
      <c r="D24" s="177">
        <v>1889027.2705900406</v>
      </c>
      <c r="E24" s="177">
        <v>26.57155491773471</v>
      </c>
      <c r="F24" s="177">
        <v>16.806243752947623</v>
      </c>
      <c r="G24" s="177">
        <v>70.35169266481108</v>
      </c>
      <c r="H24" s="176"/>
      <c r="I24" s="177">
        <v>3163671.7132299966</v>
      </c>
      <c r="J24" s="177">
        <v>3680950.3571090396</v>
      </c>
      <c r="K24" s="177">
        <v>16.350579034982093</v>
      </c>
      <c r="L24" s="177">
        <v>10.302942923411864</v>
      </c>
      <c r="M24" s="177">
        <v>69.41471136197903</v>
      </c>
    </row>
    <row r="25" spans="1:13" s="25" customFormat="1" ht="39.75" customHeight="1">
      <c r="A25" s="178">
        <v>321</v>
      </c>
      <c r="B25" s="178" t="s">
        <v>192</v>
      </c>
      <c r="C25" s="179">
        <v>293654.79313999874</v>
      </c>
      <c r="D25" s="179">
        <v>502139.05227000045</v>
      </c>
      <c r="E25" s="179">
        <v>70.9963753360592</v>
      </c>
      <c r="F25" s="179">
        <v>8.835372159233563</v>
      </c>
      <c r="G25" s="179">
        <v>18.700805875218702</v>
      </c>
      <c r="H25" s="179"/>
      <c r="I25" s="179">
        <v>704258.3590399983</v>
      </c>
      <c r="J25" s="179">
        <v>921812.0617300011</v>
      </c>
      <c r="K25" s="179">
        <v>30.891177917512923</v>
      </c>
      <c r="L25" s="179">
        <v>4.333145023702424</v>
      </c>
      <c r="M25" s="179">
        <v>17.38336896377854</v>
      </c>
    </row>
    <row r="26" spans="1:13" ht="26.25">
      <c r="A26" s="178">
        <v>324</v>
      </c>
      <c r="B26" s="178" t="s">
        <v>193</v>
      </c>
      <c r="C26" s="179">
        <v>20210.320179999988</v>
      </c>
      <c r="D26" s="179">
        <v>94999.01712999993</v>
      </c>
      <c r="E26" s="179">
        <v>370.05201443572577</v>
      </c>
      <c r="F26" s="179">
        <v>3.1694765524017248</v>
      </c>
      <c r="G26" s="179">
        <v>3.537980504908924</v>
      </c>
      <c r="H26" s="179"/>
      <c r="I26" s="179">
        <v>40304.208799999935</v>
      </c>
      <c r="J26" s="179">
        <v>163380.26318999947</v>
      </c>
      <c r="K26" s="179">
        <v>305.3677470775701</v>
      </c>
      <c r="L26" s="179">
        <v>2.4513781472010874</v>
      </c>
      <c r="M26" s="179">
        <v>3.080996131793806</v>
      </c>
    </row>
    <row r="27" spans="1:13" ht="45.75" customHeight="1">
      <c r="A27" s="178">
        <v>312</v>
      </c>
      <c r="B27" s="178" t="s">
        <v>194</v>
      </c>
      <c r="C27" s="179">
        <v>446937.4779300007</v>
      </c>
      <c r="D27" s="179">
        <v>509545.07260003977</v>
      </c>
      <c r="E27" s="179">
        <v>14.008132627410742</v>
      </c>
      <c r="F27" s="179">
        <v>2.653252582293589</v>
      </c>
      <c r="G27" s="179">
        <v>18.976622997734633</v>
      </c>
      <c r="H27" s="179"/>
      <c r="I27" s="179">
        <v>967043.3704999973</v>
      </c>
      <c r="J27" s="179">
        <v>1003355.8922400388</v>
      </c>
      <c r="K27" s="179">
        <v>3.75500446492556</v>
      </c>
      <c r="L27" s="179">
        <v>0.723257848201991</v>
      </c>
      <c r="M27" s="179">
        <v>18.92110810966856</v>
      </c>
    </row>
    <row r="28" spans="1:13" ht="42" customHeight="1">
      <c r="A28" s="178">
        <v>307</v>
      </c>
      <c r="B28" s="178" t="s">
        <v>195</v>
      </c>
      <c r="C28" s="179">
        <v>703.57305</v>
      </c>
      <c r="D28" s="179">
        <v>54795.581099999996</v>
      </c>
      <c r="E28" s="179" t="s">
        <v>185</v>
      </c>
      <c r="F28" s="179">
        <v>2.292369812264799</v>
      </c>
      <c r="G28" s="179">
        <v>2.040712667812798</v>
      </c>
      <c r="H28" s="179"/>
      <c r="I28" s="179">
        <v>3938.45418</v>
      </c>
      <c r="J28" s="179">
        <v>67493.62410999998</v>
      </c>
      <c r="K28" s="179">
        <v>1613.708501491313</v>
      </c>
      <c r="L28" s="179">
        <v>1.265865691585843</v>
      </c>
      <c r="M28" s="179">
        <v>1.2727828364545295</v>
      </c>
    </row>
    <row r="29" spans="1:13" ht="36" customHeight="1">
      <c r="A29" s="178">
        <v>327</v>
      </c>
      <c r="B29" s="178" t="s">
        <v>196</v>
      </c>
      <c r="C29" s="179">
        <v>199028.47596999977</v>
      </c>
      <c r="D29" s="179">
        <v>225075.12060000017</v>
      </c>
      <c r="E29" s="179">
        <v>13.086893472432815</v>
      </c>
      <c r="F29" s="179">
        <v>1.1038329692883708</v>
      </c>
      <c r="G29" s="179">
        <v>8.382311868902029</v>
      </c>
      <c r="H29" s="179"/>
      <c r="I29" s="179">
        <v>396998.96625000174</v>
      </c>
      <c r="J29" s="179">
        <v>445141.0374700008</v>
      </c>
      <c r="K29" s="179">
        <v>12.12649787850646</v>
      </c>
      <c r="L29" s="179">
        <v>0.9588739412765352</v>
      </c>
      <c r="M29" s="179">
        <v>8.394391022328225</v>
      </c>
    </row>
    <row r="30" spans="1:13" ht="12.75">
      <c r="A30" s="415" t="s">
        <v>34</v>
      </c>
      <c r="B30" s="415"/>
      <c r="C30" s="179">
        <v>531923.3387900002</v>
      </c>
      <c r="D30" s="179">
        <v>502473.42689000024</v>
      </c>
      <c r="E30" s="179">
        <v>-5.536495534674513</v>
      </c>
      <c r="F30" s="179">
        <v>-1.2480603225344258</v>
      </c>
      <c r="G30" s="179">
        <v>18.713258750233997</v>
      </c>
      <c r="H30" s="179"/>
      <c r="I30" s="179">
        <v>1051128.3544599996</v>
      </c>
      <c r="J30" s="179">
        <v>1079767.4783689994</v>
      </c>
      <c r="K30" s="179">
        <v>2.7246076834938737</v>
      </c>
      <c r="L30" s="179">
        <v>0.5704222714439803</v>
      </c>
      <c r="M30" s="179">
        <v>20.362064297955364</v>
      </c>
    </row>
    <row r="31" spans="1:13" ht="12.75">
      <c r="A31" s="154"/>
      <c r="B31" s="180"/>
      <c r="C31" s="179"/>
      <c r="D31" s="179"/>
      <c r="E31" s="179"/>
      <c r="F31" s="179"/>
      <c r="G31" s="179"/>
      <c r="H31" s="179"/>
      <c r="I31" s="179"/>
      <c r="J31" s="179"/>
      <c r="K31" s="179"/>
      <c r="L31" s="179"/>
      <c r="M31" s="179"/>
    </row>
    <row r="32" spans="1:13" s="25" customFormat="1" ht="12.75">
      <c r="A32" s="413" t="s">
        <v>13</v>
      </c>
      <c r="B32" s="413">
        <v>0</v>
      </c>
      <c r="C32" s="177">
        <v>52992.86276</v>
      </c>
      <c r="D32" s="177">
        <v>43864.28693999999</v>
      </c>
      <c r="E32" s="177">
        <v>-17.226047706353455</v>
      </c>
      <c r="F32" s="177">
        <v>-0.38686069149800056</v>
      </c>
      <c r="G32" s="177">
        <v>1.6336062913480713</v>
      </c>
      <c r="H32" s="176"/>
      <c r="I32" s="177">
        <v>97182.35083</v>
      </c>
      <c r="J32" s="177">
        <v>90919.80206</v>
      </c>
      <c r="K32" s="177">
        <v>-6.444121506131295</v>
      </c>
      <c r="L32" s="177">
        <v>-0.12473486639336433</v>
      </c>
      <c r="M32" s="177">
        <v>1.7145495605216097</v>
      </c>
    </row>
    <row r="33" spans="1:13" ht="39">
      <c r="A33" s="178">
        <v>502</v>
      </c>
      <c r="B33" s="178" t="s">
        <v>189</v>
      </c>
      <c r="C33" s="179">
        <v>10792.61853</v>
      </c>
      <c r="D33" s="179">
        <v>5247.66479</v>
      </c>
      <c r="E33" s="179">
        <v>-51.377279059635214</v>
      </c>
      <c r="F33" s="179">
        <v>-0.23499006641112843</v>
      </c>
      <c r="G33" s="179">
        <v>0.1954350295846792</v>
      </c>
      <c r="H33" s="179"/>
      <c r="I33" s="179">
        <v>22489.47939</v>
      </c>
      <c r="J33" s="179">
        <v>11053.644299999993</v>
      </c>
      <c r="K33" s="179">
        <v>-50.849710176416885</v>
      </c>
      <c r="L33" s="179">
        <v>-0.22777425205547738</v>
      </c>
      <c r="M33" s="179">
        <v>0.20844767088494456</v>
      </c>
    </row>
    <row r="34" spans="1:13" ht="45.75" customHeight="1">
      <c r="A34" s="178">
        <v>501</v>
      </c>
      <c r="B34" s="178" t="s">
        <v>190</v>
      </c>
      <c r="C34" s="179">
        <v>28342.640659999997</v>
      </c>
      <c r="D34" s="179">
        <v>23353.95456999999</v>
      </c>
      <c r="E34" s="179">
        <v>-17.601345442171677</v>
      </c>
      <c r="F34" s="179">
        <v>-0.21141595233459498</v>
      </c>
      <c r="G34" s="179">
        <v>0.869754640388759</v>
      </c>
      <c r="H34" s="179"/>
      <c r="I34" s="179">
        <v>52006.28995</v>
      </c>
      <c r="J34" s="179">
        <v>52261.274460000015</v>
      </c>
      <c r="K34" s="179">
        <v>0.4902955204940884</v>
      </c>
      <c r="L34" s="179">
        <v>0.005078676423182501</v>
      </c>
      <c r="M34" s="179">
        <v>0.9855338785115285</v>
      </c>
    </row>
    <row r="35" spans="1:13" ht="39.75" customHeight="1">
      <c r="A35" s="178">
        <v>511</v>
      </c>
      <c r="B35" s="178" t="s">
        <v>191</v>
      </c>
      <c r="C35" s="179">
        <v>3956.0872400000003</v>
      </c>
      <c r="D35" s="179">
        <v>346.4351</v>
      </c>
      <c r="E35" s="179">
        <v>-91.24298634021024</v>
      </c>
      <c r="F35" s="179">
        <v>-0.15297375521471382</v>
      </c>
      <c r="G35" s="179">
        <v>0.0129020348530439</v>
      </c>
      <c r="H35" s="179"/>
      <c r="I35" s="179">
        <v>6136.19957</v>
      </c>
      <c r="J35" s="179">
        <v>1668.81331</v>
      </c>
      <c r="K35" s="179">
        <v>-72.80379669920025</v>
      </c>
      <c r="L35" s="179">
        <v>-0.08897955907952985</v>
      </c>
      <c r="M35" s="179">
        <v>0.031470186498700266</v>
      </c>
    </row>
    <row r="36" spans="1:13" ht="12.75">
      <c r="A36" s="416" t="s">
        <v>34</v>
      </c>
      <c r="B36" s="416"/>
      <c r="C36" s="179">
        <v>9901.516330000006</v>
      </c>
      <c r="D36" s="179">
        <v>14916.232480000002</v>
      </c>
      <c r="E36" s="179">
        <v>50.645941317151696</v>
      </c>
      <c r="F36" s="179">
        <v>0.21251908246243686</v>
      </c>
      <c r="G36" s="179">
        <v>0.5555145865215894</v>
      </c>
      <c r="H36" s="179"/>
      <c r="I36" s="179">
        <v>16550.38192</v>
      </c>
      <c r="J36" s="179">
        <v>25936.069989999996</v>
      </c>
      <c r="K36" s="179">
        <v>56.70979748605098</v>
      </c>
      <c r="L36" s="179">
        <v>0.18694026831846042</v>
      </c>
      <c r="M36" s="179">
        <v>0.48909782462643653</v>
      </c>
    </row>
    <row r="37" spans="1:13" ht="12.75">
      <c r="A37" s="154"/>
      <c r="B37" s="180"/>
      <c r="C37" s="179"/>
      <c r="D37" s="179"/>
      <c r="E37" s="179"/>
      <c r="F37" s="179"/>
      <c r="G37" s="179"/>
      <c r="H37" s="179"/>
      <c r="I37" s="179"/>
      <c r="J37" s="179"/>
      <c r="K37" s="179"/>
      <c r="L37" s="179"/>
      <c r="M37" s="179"/>
    </row>
    <row r="38" spans="1:13" s="25" customFormat="1" ht="12.75">
      <c r="A38" s="413" t="s">
        <v>14</v>
      </c>
      <c r="B38" s="413">
        <v>0</v>
      </c>
      <c r="C38" s="177">
        <v>28332.81245</v>
      </c>
      <c r="D38" s="177">
        <v>37366.72955</v>
      </c>
      <c r="E38" s="177">
        <v>31.884999471699093</v>
      </c>
      <c r="F38" s="177">
        <v>0.3828491415478658</v>
      </c>
      <c r="G38" s="177">
        <v>1.3916224048843935</v>
      </c>
      <c r="H38" s="176"/>
      <c r="I38" s="177">
        <v>64065.139619999994</v>
      </c>
      <c r="J38" s="177">
        <v>68999.10794999999</v>
      </c>
      <c r="K38" s="177">
        <v>7.701486891725584</v>
      </c>
      <c r="L38" s="177">
        <v>0.09827274853009105</v>
      </c>
      <c r="M38" s="177">
        <v>1.3011729846704374</v>
      </c>
    </row>
    <row r="39" spans="1:13" ht="39">
      <c r="A39" s="178">
        <v>709</v>
      </c>
      <c r="B39" s="178" t="s">
        <v>187</v>
      </c>
      <c r="C39" s="179">
        <v>8901.010319999998</v>
      </c>
      <c r="D39" s="179">
        <v>12650.933949999997</v>
      </c>
      <c r="E39" s="179">
        <v>42.12919090290417</v>
      </c>
      <c r="F39" s="179">
        <v>0.1589183326262267</v>
      </c>
      <c r="G39" s="179">
        <v>0.4711496922409314</v>
      </c>
      <c r="H39" s="179"/>
      <c r="I39" s="179">
        <v>17296.789080000017</v>
      </c>
      <c r="J39" s="179">
        <v>16819.014750000002</v>
      </c>
      <c r="K39" s="179">
        <v>-2.7622140027853903</v>
      </c>
      <c r="L39" s="179">
        <v>-0.009516112274321028</v>
      </c>
      <c r="M39" s="179">
        <v>0.31717000801419226</v>
      </c>
    </row>
    <row r="40" spans="1:13" ht="44.25" customHeight="1">
      <c r="A40" s="178">
        <v>712</v>
      </c>
      <c r="B40" s="178" t="s">
        <v>188</v>
      </c>
      <c r="C40" s="179">
        <v>2653.1244</v>
      </c>
      <c r="D40" s="179">
        <v>4528.901369999999</v>
      </c>
      <c r="E40" s="179">
        <v>70.70067916905813</v>
      </c>
      <c r="F40" s="179">
        <v>0.07949371183622624</v>
      </c>
      <c r="G40" s="179">
        <v>0.16866663719045286</v>
      </c>
      <c r="H40" s="179"/>
      <c r="I40" s="179">
        <v>5894.502679999997</v>
      </c>
      <c r="J40" s="179">
        <v>8927.559309999993</v>
      </c>
      <c r="K40" s="179">
        <v>51.45568328081578</v>
      </c>
      <c r="L40" s="179">
        <v>0.06041117241575714</v>
      </c>
      <c r="M40" s="179">
        <v>0.16835433585072956</v>
      </c>
    </row>
    <row r="41" spans="1:13" ht="13.5" thickBot="1">
      <c r="A41" s="412" t="s">
        <v>34</v>
      </c>
      <c r="B41" s="412"/>
      <c r="C41" s="181">
        <v>16778.677730000003</v>
      </c>
      <c r="D41" s="181">
        <v>20186.894229999998</v>
      </c>
      <c r="E41" s="181">
        <v>20.312783610511566</v>
      </c>
      <c r="F41" s="181">
        <v>0.14443709708541277</v>
      </c>
      <c r="G41" s="181">
        <v>0.7518060754530093</v>
      </c>
      <c r="H41" s="181"/>
      <c r="I41" s="181">
        <v>40873.84785999998</v>
      </c>
      <c r="J41" s="181">
        <v>43252.53388999999</v>
      </c>
      <c r="K41" s="181">
        <v>5.819579399882846</v>
      </c>
      <c r="L41" s="181">
        <v>0.04737768838865489</v>
      </c>
      <c r="M41" s="181">
        <v>0.8156486408055157</v>
      </c>
    </row>
    <row r="42" spans="1:256" s="81" customFormat="1" ht="12.75">
      <c r="A42" s="241" t="s">
        <v>70</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row>
    <row r="43" spans="1:256" s="81" customFormat="1" ht="12.75">
      <c r="A43" s="241" t="str">
        <f>+'Cuadro I.5'!A57</f>
        <v>Actualizado: 22 de abril de 2024</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1:10" s="57" customFormat="1" ht="12">
      <c r="A44" s="241" t="s">
        <v>71</v>
      </c>
      <c r="B44" s="56"/>
      <c r="C44" s="56"/>
      <c r="D44" s="56"/>
      <c r="E44" s="56"/>
      <c r="F44" s="56"/>
      <c r="G44" s="56"/>
      <c r="H44" s="56"/>
      <c r="I44" s="56"/>
      <c r="J44" s="56"/>
    </row>
    <row r="45" spans="1:10" s="57" customFormat="1" ht="12.75">
      <c r="A45" s="242" t="s">
        <v>38</v>
      </c>
      <c r="B45" s="91"/>
      <c r="C45" s="91"/>
      <c r="D45" s="91"/>
      <c r="E45" s="91"/>
      <c r="F45" s="91"/>
      <c r="G45" s="91"/>
      <c r="H45" s="91"/>
      <c r="I45" s="91"/>
      <c r="J45" s="80"/>
    </row>
    <row r="46" spans="1:10" s="81" customFormat="1" ht="12.75">
      <c r="A46" s="242" t="s">
        <v>39</v>
      </c>
      <c r="B46" s="58"/>
      <c r="C46" s="58"/>
      <c r="D46" s="58"/>
      <c r="E46" s="58"/>
      <c r="F46" s="58"/>
      <c r="G46" s="58"/>
      <c r="H46" s="58"/>
      <c r="I46" s="58"/>
      <c r="J46" s="80"/>
    </row>
    <row r="47" spans="1:10" s="81" customFormat="1" ht="12.75">
      <c r="A47" s="94"/>
      <c r="J47" s="80"/>
    </row>
  </sheetData>
  <sheetProtection/>
  <mergeCells count="18">
    <mergeCell ref="A32:B32"/>
    <mergeCell ref="A36:B36"/>
    <mergeCell ref="C14:G14"/>
    <mergeCell ref="A15:A16"/>
    <mergeCell ref="B15:B16"/>
    <mergeCell ref="C15:F15"/>
    <mergeCell ref="G15:G16"/>
    <mergeCell ref="A30:B30"/>
    <mergeCell ref="A41:B41"/>
    <mergeCell ref="I14:M14"/>
    <mergeCell ref="I15:L15"/>
    <mergeCell ref="M15:M16"/>
    <mergeCell ref="A6:M7"/>
    <mergeCell ref="A8:M12"/>
    <mergeCell ref="A38:B38"/>
    <mergeCell ref="A18:B18"/>
    <mergeCell ref="A22:B22"/>
    <mergeCell ref="A24:B24"/>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9.xml><?xml version="1.0" encoding="utf-8"?>
<worksheet xmlns="http://schemas.openxmlformats.org/spreadsheetml/2006/main" xmlns:r="http://schemas.openxmlformats.org/officeDocument/2006/relationships">
  <dimension ref="A7:T29"/>
  <sheetViews>
    <sheetView zoomScalePageLayoutView="0" workbookViewId="0" topLeftCell="K1">
      <selection activeCell="C20" sqref="C20"/>
    </sheetView>
  </sheetViews>
  <sheetFormatPr defaultColWidth="11.421875" defaultRowHeight="12.75"/>
  <cols>
    <col min="1" max="1" width="24.7109375" style="2" customWidth="1"/>
    <col min="2" max="2" width="13.8515625" style="2" bestFit="1" customWidth="1"/>
    <col min="3" max="3" width="12.8515625" style="2" bestFit="1" customWidth="1"/>
    <col min="4" max="4" width="10.421875" style="2" customWidth="1"/>
    <col min="5" max="5" width="12.7109375" style="2" bestFit="1" customWidth="1"/>
    <col min="6" max="6" width="0.5625" style="2" customWidth="1"/>
    <col min="7" max="8" width="12.8515625" style="2" bestFit="1" customWidth="1"/>
    <col min="9" max="9" width="11.7109375" style="2" customWidth="1"/>
    <col min="10" max="10" width="12.7109375" style="2" bestFit="1" customWidth="1"/>
    <col min="11" max="11" width="1.57421875" style="2" customWidth="1"/>
    <col min="12" max="15" width="11.421875" style="2" customWidth="1"/>
    <col min="16" max="16" width="1.28515625" style="2" customWidth="1"/>
    <col min="17" max="16384" width="11.421875" style="2" customWidth="1"/>
  </cols>
  <sheetData>
    <row r="1" ht="12.75" customHeight="1"/>
    <row r="2" ht="12.75"/>
    <row r="3" ht="12.75"/>
    <row r="4" ht="12.75"/>
    <row r="5" ht="12.75"/>
    <row r="6" ht="7.5" customHeight="1"/>
    <row r="7" spans="1:20" ht="14.25" customHeight="1">
      <c r="A7" s="387" t="s">
        <v>50</v>
      </c>
      <c r="B7" s="387"/>
      <c r="C7" s="387"/>
      <c r="D7" s="387"/>
      <c r="E7" s="387"/>
      <c r="F7" s="387"/>
      <c r="G7" s="387"/>
      <c r="H7" s="387"/>
      <c r="I7" s="387"/>
      <c r="J7" s="387"/>
      <c r="K7" s="387"/>
      <c r="L7" s="387"/>
      <c r="M7" s="387"/>
      <c r="N7" s="387"/>
      <c r="O7" s="387"/>
      <c r="P7" s="387"/>
      <c r="Q7" s="387"/>
      <c r="R7" s="387"/>
      <c r="S7" s="387"/>
      <c r="T7" s="387"/>
    </row>
    <row r="8" spans="1:20" ht="14.25" customHeight="1">
      <c r="A8" s="387"/>
      <c r="B8" s="387"/>
      <c r="C8" s="387"/>
      <c r="D8" s="387"/>
      <c r="E8" s="387"/>
      <c r="F8" s="387"/>
      <c r="G8" s="387"/>
      <c r="H8" s="387"/>
      <c r="I8" s="387"/>
      <c r="J8" s="387"/>
      <c r="K8" s="387"/>
      <c r="L8" s="387"/>
      <c r="M8" s="387"/>
      <c r="N8" s="387"/>
      <c r="O8" s="387"/>
      <c r="P8" s="387"/>
      <c r="Q8" s="387"/>
      <c r="R8" s="387"/>
      <c r="S8" s="387"/>
      <c r="T8" s="387"/>
    </row>
    <row r="9" spans="1:20" ht="12.75" customHeight="1">
      <c r="A9" s="388" t="s">
        <v>140</v>
      </c>
      <c r="B9" s="388"/>
      <c r="C9" s="388"/>
      <c r="D9" s="388"/>
      <c r="E9" s="388"/>
      <c r="F9" s="388"/>
      <c r="G9" s="388"/>
      <c r="H9" s="388"/>
      <c r="I9" s="388"/>
      <c r="J9" s="388"/>
      <c r="K9" s="388"/>
      <c r="L9" s="388"/>
      <c r="M9" s="388"/>
      <c r="N9" s="388"/>
      <c r="O9" s="388"/>
      <c r="P9" s="388"/>
      <c r="Q9" s="388"/>
      <c r="R9" s="388"/>
      <c r="S9" s="388"/>
      <c r="T9" s="388"/>
    </row>
    <row r="10" spans="1:20" ht="12.75">
      <c r="A10" s="388"/>
      <c r="B10" s="388"/>
      <c r="C10" s="388"/>
      <c r="D10" s="388"/>
      <c r="E10" s="388"/>
      <c r="F10" s="388"/>
      <c r="G10" s="388"/>
      <c r="H10" s="388"/>
      <c r="I10" s="388"/>
      <c r="J10" s="388"/>
      <c r="K10" s="388"/>
      <c r="L10" s="388"/>
      <c r="M10" s="388"/>
      <c r="N10" s="388"/>
      <c r="O10" s="388"/>
      <c r="P10" s="388"/>
      <c r="Q10" s="388"/>
      <c r="R10" s="388"/>
      <c r="S10" s="388"/>
      <c r="T10" s="388"/>
    </row>
    <row r="11" spans="1:20" ht="12.75">
      <c r="A11" s="388"/>
      <c r="B11" s="388"/>
      <c r="C11" s="388"/>
      <c r="D11" s="388"/>
      <c r="E11" s="388"/>
      <c r="F11" s="388"/>
      <c r="G11" s="388"/>
      <c r="H11" s="388"/>
      <c r="I11" s="388"/>
      <c r="J11" s="388"/>
      <c r="K11" s="388"/>
      <c r="L11" s="388"/>
      <c r="M11" s="388"/>
      <c r="N11" s="388"/>
      <c r="O11" s="388"/>
      <c r="P11" s="388"/>
      <c r="Q11" s="388"/>
      <c r="R11" s="388"/>
      <c r="S11" s="388"/>
      <c r="T11" s="388"/>
    </row>
    <row r="12" spans="1:20" ht="12.75">
      <c r="A12" s="388"/>
      <c r="B12" s="388"/>
      <c r="C12" s="388"/>
      <c r="D12" s="388"/>
      <c r="E12" s="388"/>
      <c r="F12" s="388"/>
      <c r="G12" s="388"/>
      <c r="H12" s="388"/>
      <c r="I12" s="388"/>
      <c r="J12" s="388"/>
      <c r="K12" s="388"/>
      <c r="L12" s="388"/>
      <c r="M12" s="388"/>
      <c r="N12" s="388"/>
      <c r="O12" s="388"/>
      <c r="P12" s="388"/>
      <c r="Q12" s="388"/>
      <c r="R12" s="388"/>
      <c r="S12" s="388"/>
      <c r="T12" s="388"/>
    </row>
    <row r="13" spans="1:20" ht="12.75">
      <c r="A13" s="388"/>
      <c r="B13" s="388"/>
      <c r="C13" s="388"/>
      <c r="D13" s="388"/>
      <c r="E13" s="388"/>
      <c r="F13" s="388"/>
      <c r="G13" s="388"/>
      <c r="H13" s="388"/>
      <c r="I13" s="388"/>
      <c r="J13" s="388"/>
      <c r="K13" s="388"/>
      <c r="L13" s="388"/>
      <c r="M13" s="388"/>
      <c r="N13" s="388"/>
      <c r="O13" s="388"/>
      <c r="P13" s="388"/>
      <c r="Q13" s="388"/>
      <c r="R13" s="388"/>
      <c r="S13" s="388"/>
      <c r="T13" s="388"/>
    </row>
    <row r="14" spans="1:11" ht="14.25" thickBot="1">
      <c r="A14" s="116"/>
      <c r="B14" s="116"/>
      <c r="C14" s="116"/>
      <c r="D14" s="116"/>
      <c r="E14" s="116"/>
      <c r="F14" s="116"/>
      <c r="G14" s="116"/>
      <c r="H14" s="116"/>
      <c r="I14" s="116"/>
      <c r="J14" s="116"/>
      <c r="K14" s="116"/>
    </row>
    <row r="15" spans="1:20" s="1" customFormat="1" ht="14.25" thickBot="1">
      <c r="A15" s="266"/>
      <c r="B15" s="389" t="s">
        <v>127</v>
      </c>
      <c r="C15" s="389"/>
      <c r="D15" s="389"/>
      <c r="E15" s="389"/>
      <c r="F15" s="389"/>
      <c r="G15" s="389"/>
      <c r="H15" s="389"/>
      <c r="I15" s="389"/>
      <c r="J15" s="389"/>
      <c r="K15" s="117"/>
      <c r="L15" s="389" t="s">
        <v>148</v>
      </c>
      <c r="M15" s="389"/>
      <c r="N15" s="389"/>
      <c r="O15" s="389"/>
      <c r="P15" s="389"/>
      <c r="Q15" s="389"/>
      <c r="R15" s="389"/>
      <c r="S15" s="389"/>
      <c r="T15" s="389"/>
    </row>
    <row r="16" spans="1:20" s="1" customFormat="1" ht="14.25" thickBot="1">
      <c r="A16" s="391" t="s">
        <v>37</v>
      </c>
      <c r="B16" s="389" t="s">
        <v>7</v>
      </c>
      <c r="C16" s="389"/>
      <c r="D16" s="389"/>
      <c r="E16" s="389"/>
      <c r="F16" s="419"/>
      <c r="G16" s="389" t="s">
        <v>22</v>
      </c>
      <c r="H16" s="389"/>
      <c r="I16" s="389"/>
      <c r="J16" s="389"/>
      <c r="K16" s="117"/>
      <c r="L16" s="389" t="s">
        <v>7</v>
      </c>
      <c r="M16" s="389"/>
      <c r="N16" s="389"/>
      <c r="O16" s="389"/>
      <c r="P16" s="419"/>
      <c r="Q16" s="389" t="s">
        <v>22</v>
      </c>
      <c r="R16" s="389"/>
      <c r="S16" s="389"/>
      <c r="T16" s="389"/>
    </row>
    <row r="17" spans="1:20" s="1" customFormat="1" ht="27" thickBot="1">
      <c r="A17" s="392"/>
      <c r="B17" s="240">
        <v>2023</v>
      </c>
      <c r="C17" s="240">
        <v>2024</v>
      </c>
      <c r="D17" s="182" t="s">
        <v>45</v>
      </c>
      <c r="E17" s="182" t="s">
        <v>46</v>
      </c>
      <c r="F17" s="123"/>
      <c r="G17" s="240">
        <v>2023</v>
      </c>
      <c r="H17" s="240">
        <v>2024</v>
      </c>
      <c r="I17" s="182" t="s">
        <v>45</v>
      </c>
      <c r="J17" s="182" t="s">
        <v>46</v>
      </c>
      <c r="K17" s="117"/>
      <c r="L17" s="274">
        <v>2023</v>
      </c>
      <c r="M17" s="274">
        <v>2024</v>
      </c>
      <c r="N17" s="182" t="s">
        <v>45</v>
      </c>
      <c r="O17" s="182" t="s">
        <v>46</v>
      </c>
      <c r="P17" s="123"/>
      <c r="Q17" s="274">
        <v>2023</v>
      </c>
      <c r="R17" s="274">
        <v>2024</v>
      </c>
      <c r="S17" s="182" t="s">
        <v>45</v>
      </c>
      <c r="T17" s="182" t="s">
        <v>46</v>
      </c>
    </row>
    <row r="18" spans="1:20" s="5" customFormat="1" ht="13.5">
      <c r="A18" s="183" t="s">
        <v>1</v>
      </c>
      <c r="B18" s="184">
        <v>2686064.240230306</v>
      </c>
      <c r="C18" s="184">
        <v>2978636.542568351</v>
      </c>
      <c r="D18" s="184">
        <v>10.892230273426362</v>
      </c>
      <c r="E18" s="184"/>
      <c r="F18" s="184"/>
      <c r="G18" s="184">
        <v>2315733.6421489906</v>
      </c>
      <c r="H18" s="184">
        <v>2261132.5432090024</v>
      </c>
      <c r="I18" s="184">
        <v>-2.357831572085234</v>
      </c>
      <c r="J18" s="184"/>
      <c r="K18" s="184"/>
      <c r="L18" s="184">
        <v>5319157.816732268</v>
      </c>
      <c r="M18" s="184">
        <v>5829801.545637234</v>
      </c>
      <c r="N18" s="184">
        <v>9.600086075631253</v>
      </c>
      <c r="O18" s="184"/>
      <c r="P18" s="184"/>
      <c r="Q18" s="184">
        <v>4589924.647678004</v>
      </c>
      <c r="R18" s="184">
        <v>4672447.017051008</v>
      </c>
      <c r="S18" s="184">
        <v>1.797902486585512</v>
      </c>
      <c r="T18" s="184"/>
    </row>
    <row r="19" spans="1:20" ht="13.5">
      <c r="A19" s="185" t="s">
        <v>200</v>
      </c>
      <c r="B19" s="186">
        <v>2201183.8194695082</v>
      </c>
      <c r="C19" s="186">
        <v>2510908.0002521477</v>
      </c>
      <c r="D19" s="186">
        <v>14.070800359475832</v>
      </c>
      <c r="E19" s="186">
        <v>11.530780840747253</v>
      </c>
      <c r="F19" s="188"/>
      <c r="G19" s="186">
        <v>1608990.012770991</v>
      </c>
      <c r="H19" s="186">
        <v>1558164.2120970006</v>
      </c>
      <c r="I19" s="186">
        <v>-3.1588636517673963</v>
      </c>
      <c r="J19" s="186">
        <v>-2.194803398322805</v>
      </c>
      <c r="K19" s="188"/>
      <c r="L19" s="186">
        <v>4395573.021490784</v>
      </c>
      <c r="M19" s="186">
        <v>4970547.831731076</v>
      </c>
      <c r="N19" s="186">
        <v>13.080770298414613</v>
      </c>
      <c r="O19" s="186">
        <v>10.80950838554961</v>
      </c>
      <c r="P19" s="188"/>
      <c r="Q19" s="186">
        <v>3163405.2813480026</v>
      </c>
      <c r="R19" s="186">
        <v>3265922.225912003</v>
      </c>
      <c r="S19" s="186">
        <v>3.2407148451214285</v>
      </c>
      <c r="T19" s="186">
        <v>2.2335212979119934</v>
      </c>
    </row>
    <row r="20" spans="1:20" ht="13.5">
      <c r="A20" s="187" t="s">
        <v>48</v>
      </c>
      <c r="B20" s="188">
        <v>24925.75469453198</v>
      </c>
      <c r="C20" s="188">
        <v>41097.469765030975</v>
      </c>
      <c r="D20" s="188">
        <v>64.87954033362375</v>
      </c>
      <c r="E20" s="188">
        <v>0.6020598773584215</v>
      </c>
      <c r="F20" s="188"/>
      <c r="G20" s="188">
        <v>169827.16900000002</v>
      </c>
      <c r="H20" s="188">
        <v>146445.42957799998</v>
      </c>
      <c r="I20" s="188">
        <v>-13.767961604541634</v>
      </c>
      <c r="J20" s="188">
        <v>-1.0096903631931473</v>
      </c>
      <c r="K20" s="188"/>
      <c r="L20" s="188">
        <v>57881.69791173692</v>
      </c>
      <c r="M20" s="188">
        <v>70658.52213467196</v>
      </c>
      <c r="N20" s="188">
        <v>22.074031488188652</v>
      </c>
      <c r="O20" s="188">
        <v>0.24020389435980793</v>
      </c>
      <c r="P20" s="188"/>
      <c r="Q20" s="188">
        <v>355119.63431000005</v>
      </c>
      <c r="R20" s="188">
        <v>304966.779129</v>
      </c>
      <c r="S20" s="188">
        <v>-14.122805481720945</v>
      </c>
      <c r="T20" s="188">
        <v>-1.0926727349733705</v>
      </c>
    </row>
    <row r="21" spans="1:20" ht="13.5">
      <c r="A21" s="185" t="s">
        <v>13</v>
      </c>
      <c r="B21" s="186">
        <v>48326.678080635975</v>
      </c>
      <c r="C21" s="186">
        <v>47133.46760323003</v>
      </c>
      <c r="D21" s="186">
        <v>-2.469051308296022</v>
      </c>
      <c r="E21" s="186">
        <v>-0.044422261371665515</v>
      </c>
      <c r="F21" s="188"/>
      <c r="G21" s="186">
        <v>37892.47139000002</v>
      </c>
      <c r="H21" s="186">
        <v>40387.06023399999</v>
      </c>
      <c r="I21" s="186">
        <v>6.583336352820468</v>
      </c>
      <c r="J21" s="186">
        <v>0.10772347901311316</v>
      </c>
      <c r="K21" s="188"/>
      <c r="L21" s="186">
        <v>103716.72369955613</v>
      </c>
      <c r="M21" s="186">
        <v>94155.15681384303</v>
      </c>
      <c r="N21" s="186">
        <v>-9.218924918425685</v>
      </c>
      <c r="O21" s="186">
        <v>-0.17975715733862316</v>
      </c>
      <c r="P21" s="188"/>
      <c r="Q21" s="186">
        <v>82140.929397</v>
      </c>
      <c r="R21" s="186">
        <v>90902.57172700005</v>
      </c>
      <c r="S21" s="186">
        <v>10.666597510302879</v>
      </c>
      <c r="T21" s="186">
        <v>0.1908885875595468</v>
      </c>
    </row>
    <row r="22" spans="1:20" ht="14.25" thickBot="1">
      <c r="A22" s="189" t="s">
        <v>16</v>
      </c>
      <c r="B22" s="190">
        <v>411627.9879856294</v>
      </c>
      <c r="C22" s="190">
        <v>379497.6049479426</v>
      </c>
      <c r="D22" s="190">
        <v>-7.805684738523788</v>
      </c>
      <c r="E22" s="190">
        <v>-1.1961881833076309</v>
      </c>
      <c r="F22" s="190"/>
      <c r="G22" s="190">
        <v>499023.98898799944</v>
      </c>
      <c r="H22" s="190">
        <v>516135.84130000166</v>
      </c>
      <c r="I22" s="190">
        <v>3.42906407098873</v>
      </c>
      <c r="J22" s="190">
        <v>0.7389387104175976</v>
      </c>
      <c r="K22" s="190"/>
      <c r="L22" s="190">
        <v>761986.373630191</v>
      </c>
      <c r="M22" s="190">
        <v>694440.0349576429</v>
      </c>
      <c r="N22" s="190">
        <v>-8.864507425605206</v>
      </c>
      <c r="O22" s="190">
        <v>-1.2698690469395395</v>
      </c>
      <c r="P22" s="190"/>
      <c r="Q22" s="190">
        <v>989258.802623001</v>
      </c>
      <c r="R22" s="190">
        <v>1010655.4402830049</v>
      </c>
      <c r="S22" s="190">
        <v>2.1628958573096435</v>
      </c>
      <c r="T22" s="190">
        <v>0.46616533608734056</v>
      </c>
    </row>
    <row r="23" spans="1:11" s="1" customFormat="1" ht="12.75">
      <c r="A23" s="241" t="s">
        <v>70</v>
      </c>
      <c r="B23" s="74"/>
      <c r="C23" s="74"/>
      <c r="D23" s="74"/>
      <c r="E23" s="74"/>
      <c r="F23" s="74"/>
      <c r="G23" s="74"/>
      <c r="H23" s="74"/>
      <c r="I23" s="74"/>
      <c r="J23" s="74"/>
      <c r="K23" s="74"/>
    </row>
    <row r="24" spans="1:11" s="1" customFormat="1" ht="12.75">
      <c r="A24" s="241" t="str">
        <f>+'Cuadro I.6'!A43</f>
        <v>Actualizado: 22 de abril de 2024</v>
      </c>
      <c r="B24" s="74"/>
      <c r="C24" s="74"/>
      <c r="D24" s="74"/>
      <c r="E24" s="74"/>
      <c r="F24" s="74"/>
      <c r="G24" s="74"/>
      <c r="H24" s="74"/>
      <c r="I24" s="74"/>
      <c r="J24" s="74"/>
      <c r="K24" s="74"/>
    </row>
    <row r="25" ht="12.75">
      <c r="A25" s="241" t="s">
        <v>71</v>
      </c>
    </row>
    <row r="26" spans="1:3" ht="12.75">
      <c r="A26" s="94"/>
      <c r="C26" s="53"/>
    </row>
    <row r="27" ht="12.75">
      <c r="C27" s="53"/>
    </row>
    <row r="28" ht="12.75">
      <c r="C28" s="53"/>
    </row>
    <row r="29" ht="12.75">
      <c r="C29" s="53"/>
    </row>
  </sheetData>
  <sheetProtection/>
  <mergeCells count="9">
    <mergeCell ref="L15:T15"/>
    <mergeCell ref="L16:P16"/>
    <mergeCell ref="Q16:T16"/>
    <mergeCell ref="A9:T13"/>
    <mergeCell ref="A7:T8"/>
    <mergeCell ref="A16:A17"/>
    <mergeCell ref="B16:F16"/>
    <mergeCell ref="G16:J16"/>
    <mergeCell ref="B15:J1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AGValbuenaL</dc:creator>
  <cp:keywords/>
  <dc:description/>
  <cp:lastModifiedBy>Malbarracinarizmendy@gmail.com</cp:lastModifiedBy>
  <cp:lastPrinted>2015-04-17T16:38:10Z</cp:lastPrinted>
  <dcterms:created xsi:type="dcterms:W3CDTF">2006-03-29T15:16:42Z</dcterms:created>
  <dcterms:modified xsi:type="dcterms:W3CDTF">2024-04-17T21:56:12Z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