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 windowWidth="20496" windowHeight="4548" tabRatio="746" firstSheet="7" activeTab="16"/>
  </bookViews>
  <sheets>
    <sheet name="CONTENIDO" sheetId="1" r:id="rId1"/>
    <sheet name="Cuadro I.1" sheetId="2" r:id="rId2"/>
    <sheet name="Cuadro I.1.1" sheetId="3" r:id="rId3"/>
    <sheet name="Cuadro I.2" sheetId="4" r:id="rId4"/>
    <sheet name="Cuadro I.2.1" sheetId="5" r:id="rId5"/>
    <sheet name="Cuadro I.3.1" sheetId="6" r:id="rId6"/>
    <sheet name="Cuadro I.4" sheetId="7" r:id="rId7"/>
    <sheet name="Cuadro I.5" sheetId="8" r:id="rId8"/>
    <sheet name="Cuadro I.6" sheetId="9" r:id="rId9"/>
    <sheet name="Cuadro S.1" sheetId="10" r:id="rId10"/>
    <sheet name="Cuadro S.1.1" sheetId="11" r:id="rId11"/>
    <sheet name="Cuadro S.2" sheetId="12" r:id="rId12"/>
    <sheet name="Cuadro S.2.1" sheetId="13" r:id="rId13"/>
    <sheet name="Cuadro S.3.1" sheetId="14" r:id="rId14"/>
    <sheet name="Cuadro S.4" sheetId="15" r:id="rId15"/>
    <sheet name="Cuadro S.5" sheetId="16" r:id="rId16"/>
    <sheet name="Cuadro S.6" sheetId="17" r:id="rId17"/>
  </sheets>
  <externalReferences>
    <externalReference r:id="rId20"/>
    <externalReference r:id="rId21"/>
  </externalReferences>
  <definedNames>
    <definedName name="\a">#N/A</definedName>
    <definedName name="\b">#N/A</definedName>
    <definedName name="_ZF1" localSheetId="3">'Cuadro I.2'!#REF!</definedName>
    <definedName name="_ZF1" localSheetId="5">#REF!</definedName>
    <definedName name="_ZF1" localSheetId="6">#REF!</definedName>
    <definedName name="_ZF1" localSheetId="7">'[1]Cuadro I.2'!#REF!</definedName>
    <definedName name="_ZF1" localSheetId="8">#REF!</definedName>
    <definedName name="_ZF1" localSheetId="11">'[1]Cuadro I.2'!#REF!</definedName>
    <definedName name="_ZF1" localSheetId="12">'Cuadro S.2.1'!#REF!</definedName>
    <definedName name="_ZF1" localSheetId="14">#REF!</definedName>
    <definedName name="_ZF1" localSheetId="15">'[1]Cuadro I.2'!#REF!</definedName>
    <definedName name="_ZF1" localSheetId="16">#REF!</definedName>
    <definedName name="_ZF1">#REF!</definedName>
    <definedName name="_ZF2" localSheetId="5">#REF!</definedName>
    <definedName name="_ZF2" localSheetId="6">#REF!</definedName>
    <definedName name="_ZF2" localSheetId="14">#REF!</definedName>
    <definedName name="_ZF2">#REF!</definedName>
    <definedName name="_ZF3" localSheetId="5">#REF!</definedName>
    <definedName name="_ZF3" localSheetId="6">#REF!</definedName>
    <definedName name="_ZF3" localSheetId="14">#REF!</definedName>
    <definedName name="_ZF3">#REF!</definedName>
    <definedName name="_ZF4" localSheetId="5">#REF!</definedName>
    <definedName name="_ZF4" localSheetId="6">#REF!</definedName>
    <definedName name="_ZF4" localSheetId="14">#REF!</definedName>
    <definedName name="_ZF4">#REF!</definedName>
    <definedName name="_ZF6" localSheetId="5">#REF!</definedName>
    <definedName name="_ZF6" localSheetId="6">#REF!</definedName>
    <definedName name="_ZF6" localSheetId="14">#REF!</definedName>
    <definedName name="_ZF6">#REF!</definedName>
    <definedName name="_ZF7" localSheetId="5">#REF!</definedName>
    <definedName name="_ZF7" localSheetId="6">#REF!</definedName>
    <definedName name="_ZF7" localSheetId="14">#REF!</definedName>
    <definedName name="_ZF7">#REF!</definedName>
    <definedName name="_ZF8" localSheetId="5">#REF!</definedName>
    <definedName name="_ZF8" localSheetId="6">#REF!</definedName>
    <definedName name="_ZF8" localSheetId="14">#REF!</definedName>
    <definedName name="_ZF8">#REF!</definedName>
    <definedName name="_ZF9" localSheetId="5">#REF!</definedName>
    <definedName name="_ZF9" localSheetId="6">#REF!</definedName>
    <definedName name="_ZF9" localSheetId="14">#REF!</definedName>
    <definedName name="_ZF9">#REF!</definedName>
    <definedName name="A_impresión_IM" localSheetId="5">#REF!</definedName>
    <definedName name="A_impresión_IM" localSheetId="6">#REF!</definedName>
    <definedName name="A_impresión_IM" localSheetId="8">#REF!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5">'Cuadro I.3.1'!$A$1:$A$26</definedName>
    <definedName name="_xlnm.Print_Area" localSheetId="8">'Cuadro I.6'!$A$1:$A$27</definedName>
    <definedName name="_xlnm.Print_Area" localSheetId="16">'Cuadro S.6'!$A$1:$G$47</definedName>
    <definedName name="CAPITILOZF" localSheetId="5">#REF!</definedName>
    <definedName name="CAPITILOZF" localSheetId="6">#REF!</definedName>
    <definedName name="CAPITILOZF" localSheetId="14">#REF!</definedName>
    <definedName name="CAPITILOZF">#REF!</definedName>
    <definedName name="CAPITULO1" localSheetId="5">#REF!</definedName>
    <definedName name="CAPITULO1" localSheetId="6">#REF!</definedName>
    <definedName name="CAPITULO1" localSheetId="8">#REF!</definedName>
    <definedName name="CAPITULO1" localSheetId="12">#REF!</definedName>
    <definedName name="CAPITULO1" localSheetId="14">#REF!</definedName>
    <definedName name="CAPITULO1" localSheetId="16">#REF!</definedName>
    <definedName name="CAPITULO1">#REF!</definedName>
    <definedName name="CAPITULO2" localSheetId="5">#REF!</definedName>
    <definedName name="CAPITULO2" localSheetId="6">#REF!</definedName>
    <definedName name="CAPITULO2" localSheetId="14">#REF!</definedName>
    <definedName name="CAPITULO2">#REF!</definedName>
    <definedName name="CAPITULO3" localSheetId="5">#REF!</definedName>
    <definedName name="CAPITULO3" localSheetId="6">#REF!</definedName>
    <definedName name="CAPITULO3" localSheetId="14">#REF!</definedName>
    <definedName name="CAPITULO3">#REF!</definedName>
    <definedName name="CAPITULOT" localSheetId="5">#REF!</definedName>
    <definedName name="CAPITULOT" localSheetId="6">#REF!</definedName>
    <definedName name="CAPITULOT" localSheetId="14">#REF!</definedName>
    <definedName name="CAPITULOT">#REF!</definedName>
    <definedName name="CAPITULOZF" localSheetId="5">#REF!</definedName>
    <definedName name="CAPITULOZF" localSheetId="6">#REF!</definedName>
    <definedName name="CAPITULOZF" localSheetId="14">#REF!</definedName>
    <definedName name="CAPITULOZF">#REF!</definedName>
    <definedName name="CAPTS" localSheetId="5">#REF!</definedName>
    <definedName name="CAPTS" localSheetId="6">#REF!</definedName>
    <definedName name="CAPTS" localSheetId="14">#REF!</definedName>
    <definedName name="CAPTS">#REF!</definedName>
    <definedName name="CAPUSUARIO" localSheetId="5">#REF!</definedName>
    <definedName name="CAPUSUARIO" localSheetId="6">#REF!</definedName>
    <definedName name="CAPUSUARIO" localSheetId="14">#REF!</definedName>
    <definedName name="CAPUSUARIO">#REF!</definedName>
    <definedName name="CAPZFS" localSheetId="5">#REF!</definedName>
    <definedName name="CAPZFS" localSheetId="6">#REF!</definedName>
    <definedName name="CAPZFS" localSheetId="14">#REF!</definedName>
    <definedName name="CAPZFS">#REF!</definedName>
    <definedName name="CAPZFZFS" localSheetId="5">#REF!</definedName>
    <definedName name="CAPZFZFS" localSheetId="6">#REF!</definedName>
    <definedName name="CAPZFZFS" localSheetId="14">#REF!</definedName>
    <definedName name="CAPZFZFS">#REF!</definedName>
    <definedName name="cccc">#N/A</definedName>
    <definedName name="dd" localSheetId="5">#REF!</definedName>
    <definedName name="dd">#REF!</definedName>
    <definedName name="DFADF" localSheetId="5">#REF!</definedName>
    <definedName name="DFADF" localSheetId="6">#REF!</definedName>
    <definedName name="DFADF" localSheetId="8">#REF!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3">'[1]Cuadro I.1'!#REF!</definedName>
    <definedName name="fdg" localSheetId="5">#REF!</definedName>
    <definedName name="fdg" localSheetId="6">#REF!</definedName>
    <definedName name="fdg" localSheetId="7">'[1]Cuadro I.1'!#REF!</definedName>
    <definedName name="fdg" localSheetId="8">'Cuadro I.1'!#REF!</definedName>
    <definedName name="fdg" localSheetId="11">'[1]Cuadro I.1'!#REF!</definedName>
    <definedName name="fdg" localSheetId="12">#REF!</definedName>
    <definedName name="fdg" localSheetId="14">#REF!</definedName>
    <definedName name="fdg" localSheetId="15">'[1]Cuadro I.1'!#REF!</definedName>
    <definedName name="fdg" localSheetId="16">#REF!</definedName>
    <definedName name="fdg">#REF!</definedName>
    <definedName name="fgsf" localSheetId="5">#REF!</definedName>
    <definedName name="fgsf" localSheetId="6">#REF!</definedName>
    <definedName name="fgsf" localSheetId="8">#REF!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5">#REF!</definedName>
    <definedName name="io" localSheetId="6">#REF!</definedName>
    <definedName name="io" localSheetId="8">#REF!</definedName>
    <definedName name="io" localSheetId="12">#REF!</definedName>
    <definedName name="io" localSheetId="14">#REF!</definedName>
    <definedName name="io" localSheetId="16">#REF!</definedName>
    <definedName name="io">#REF!</definedName>
    <definedName name="k" localSheetId="5">#REF!</definedName>
    <definedName name="k" localSheetId="6">#REF!</definedName>
    <definedName name="k" localSheetId="8">#REF!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3">'[1]Cuadro I.1'!#REF!</definedName>
    <definedName name="OPERACION" localSheetId="5">#REF!</definedName>
    <definedName name="OPERACION" localSheetId="6">#REF!</definedName>
    <definedName name="OPERACION" localSheetId="7">'[1]Cuadro I.1'!#REF!</definedName>
    <definedName name="OPERACION" localSheetId="8">'Cuadro I.1'!#REF!</definedName>
    <definedName name="OPERACION" localSheetId="11">'[1]Cuadro I.1'!#REF!</definedName>
    <definedName name="OPERACION" localSheetId="12">#REF!</definedName>
    <definedName name="OPERACION" localSheetId="14">#REF!</definedName>
    <definedName name="OPERACION" localSheetId="15">'[1]Cuadro I.1'!#REF!</definedName>
    <definedName name="OPERACION" localSheetId="16">#REF!</definedName>
    <definedName name="OPERACION">#REF!</definedName>
    <definedName name="pais" localSheetId="5">#REF!</definedName>
    <definedName name="pais" localSheetId="6">#REF!</definedName>
    <definedName name="pais" localSheetId="8">#REF!</definedName>
    <definedName name="pais" localSheetId="12">#REF!</definedName>
    <definedName name="pais" localSheetId="14">#REF!</definedName>
    <definedName name="pais" localSheetId="16">#REF!</definedName>
    <definedName name="pais">#REF!</definedName>
    <definedName name="País_Ori" localSheetId="5">#N/A</definedName>
    <definedName name="País_Ori" localSheetId="6">'Cuadro I.4'!#REF!</definedName>
    <definedName name="País_Ori" localSheetId="12">#REF!</definedName>
    <definedName name="País_Ori" localSheetId="14">#N/A</definedName>
    <definedName name="País_Ori">#REF!</definedName>
    <definedName name="PAISDES1" localSheetId="5">#REF!</definedName>
    <definedName name="PAISDES1" localSheetId="6">#REF!</definedName>
    <definedName name="PAISDES1" localSheetId="14">#REF!</definedName>
    <definedName name="PAISDES1">#REF!</definedName>
    <definedName name="paises" localSheetId="5">#N/A</definedName>
    <definedName name="paises" localSheetId="6">#N/A</definedName>
    <definedName name="paises" localSheetId="12">#REF!</definedName>
    <definedName name="paises" localSheetId="14">'Cuadro S.4'!#REF!</definedName>
    <definedName name="paises">#REF!</definedName>
    <definedName name="PAISORI1" localSheetId="5">#REF!</definedName>
    <definedName name="PAISORI1" localSheetId="6">#REF!</definedName>
    <definedName name="PAISORI1" localSheetId="8">#REF!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3">'[1]Cuadro I.1'!#REF!</definedName>
    <definedName name="TIPOOERA" localSheetId="5">#REF!</definedName>
    <definedName name="TIPOOERA" localSheetId="6">#REF!</definedName>
    <definedName name="TIPOOERA" localSheetId="7">'[1]Cuadro I.1'!#REF!</definedName>
    <definedName name="TIPOOERA" localSheetId="8">'Cuadro I.1'!#REF!</definedName>
    <definedName name="TIPOOERA" localSheetId="11">'[1]Cuadro I.1'!#REF!</definedName>
    <definedName name="TIPOOERA" localSheetId="12">#REF!</definedName>
    <definedName name="TIPOOERA" localSheetId="14">#REF!</definedName>
    <definedName name="TIPOOERA" localSheetId="15">'[1]Cuadro I.1'!#REF!</definedName>
    <definedName name="TIPOOERA" localSheetId="16">#REF!</definedName>
    <definedName name="TIPOOERA">#REF!</definedName>
    <definedName name="TIPOPERA" localSheetId="3">'[1]Cuadro I.1'!#REF!</definedName>
    <definedName name="TIPOPERA" localSheetId="5">#REF!</definedName>
    <definedName name="TIPOPERA" localSheetId="6">#REF!</definedName>
    <definedName name="TIPOPERA" localSheetId="7">'[1]Cuadro I.1'!#REF!</definedName>
    <definedName name="TIPOPERA" localSheetId="8">'Cuadro I.1'!#REF!</definedName>
    <definedName name="TIPOPERA" localSheetId="11">'[1]Cuadro I.1'!#REF!</definedName>
    <definedName name="TIPOPERA" localSheetId="12">#REF!</definedName>
    <definedName name="TIPOPERA" localSheetId="14">#REF!</definedName>
    <definedName name="TIPOPERA" localSheetId="15">'[1]Cuadro I.1'!#REF!</definedName>
    <definedName name="TIPOPERA" localSheetId="16">#REF!</definedName>
    <definedName name="TIPOPERA">#REF!</definedName>
    <definedName name="TIPOPERA1" localSheetId="5">#REF!</definedName>
    <definedName name="TIPOPERA1" localSheetId="6">#REF!</definedName>
    <definedName name="TIPOPERA1" localSheetId="14">#REF!</definedName>
    <definedName name="TIPOPERA1">#REF!</definedName>
    <definedName name="TIPOPERA2" localSheetId="5">#REF!</definedName>
    <definedName name="TIPOPERA2" localSheetId="6">#REF!</definedName>
    <definedName name="TIPOPERA2" localSheetId="14">#REF!</definedName>
    <definedName name="TIPOPERA2">#REF!</definedName>
    <definedName name="TIPUSU" localSheetId="5">#REF!</definedName>
    <definedName name="TIPUSU" localSheetId="6">#REF!</definedName>
    <definedName name="TIPUSU" localSheetId="14">#REF!</definedName>
    <definedName name="TIPUSU">#REF!</definedName>
    <definedName name="TIPUSU1" localSheetId="5">#REF!</definedName>
    <definedName name="TIPUSU1" localSheetId="6">#REF!</definedName>
    <definedName name="TIPUSU1" localSheetId="14">#REF!</definedName>
    <definedName name="TIPUSU1">#REF!</definedName>
    <definedName name="TIPUSU2" localSheetId="5">#REF!</definedName>
    <definedName name="TIPUSU2" localSheetId="6">#REF!</definedName>
    <definedName name="TIPUSU2" localSheetId="14">#REF!</definedName>
    <definedName name="TIPUSU2">#REF!</definedName>
    <definedName name="TIPUSU3" localSheetId="5">#REF!</definedName>
    <definedName name="TIPUSU3" localSheetId="6">#REF!</definedName>
    <definedName name="TIPUSU3" localSheetId="14">#REF!</definedName>
    <definedName name="TIPUSU3">#REF!</definedName>
    <definedName name="TIPUSUARIO" localSheetId="5">#REF!</definedName>
    <definedName name="TIPUSUARIO" localSheetId="6">#REF!</definedName>
    <definedName name="TIPUSUARIO" localSheetId="14">#REF!</definedName>
    <definedName name="TIPUSUARIO">#REF!</definedName>
    <definedName name="TIPUSUT" localSheetId="5">#REF!</definedName>
    <definedName name="TIPUSUT" localSheetId="6">#REF!</definedName>
    <definedName name="TIPUSUT" localSheetId="14">#REF!</definedName>
    <definedName name="TIPUSUT">#REF!</definedName>
    <definedName name="TIPUSUTS" localSheetId="5">#REF!</definedName>
    <definedName name="TIPUSUTS" localSheetId="6">#REF!</definedName>
    <definedName name="TIPUSUTS" localSheetId="14">#REF!</definedName>
    <definedName name="TIPUSUTS">#REF!</definedName>
    <definedName name="TIPUSUZF" localSheetId="5">#REF!</definedName>
    <definedName name="TIPUSUZF" localSheetId="6">#REF!</definedName>
    <definedName name="TIPUSUZF" localSheetId="14">#REF!</definedName>
    <definedName name="TIPUSUZF">#REF!</definedName>
    <definedName name="TIPUSUZFS" localSheetId="5">#REF!</definedName>
    <definedName name="TIPUSUZFS" localSheetId="6">#REF!</definedName>
    <definedName name="TIPUSUZFS" localSheetId="14">#REF!</definedName>
    <definedName name="TIPUSUZFS">#REF!</definedName>
    <definedName name="TIPUSUZFZF" localSheetId="5">#REF!</definedName>
    <definedName name="TIPUSUZFZF" localSheetId="6">#REF!</definedName>
    <definedName name="TIPUSUZFZF" localSheetId="14">#REF!</definedName>
    <definedName name="TIPUSUZFZF">#REF!</definedName>
    <definedName name="_xlnm.Print_Titles" localSheetId="5">'Cuadro I.3.1'!$1:$16</definedName>
    <definedName name="_xlnm.Print_Titles" localSheetId="8">'Cuadro I.6'!$1:$16</definedName>
    <definedName name="_xlnm.Print_Titles" localSheetId="16">'Cuadro S.6'!$1:$16</definedName>
    <definedName name="torres" localSheetId="5">#REF!</definedName>
    <definedName name="torres">#REF!</definedName>
    <definedName name="TOTAL" localSheetId="5">#REF!</definedName>
    <definedName name="TOTAL" localSheetId="6">#REF!</definedName>
    <definedName name="TOTAL" localSheetId="8">#REF!</definedName>
    <definedName name="TOTAL" localSheetId="12">#REF!</definedName>
    <definedName name="TOTAL" localSheetId="14">#REF!</definedName>
    <definedName name="TOTAL" localSheetId="16">#REF!</definedName>
    <definedName name="TOTAL">#REF!</definedName>
    <definedName name="TOTAL2" localSheetId="5">#REF!</definedName>
    <definedName name="TOTAL2" localSheetId="6">#REF!</definedName>
    <definedName name="TOTAL2" localSheetId="14">#REF!</definedName>
    <definedName name="TOTAL2">#REF!</definedName>
    <definedName name="Totaldepto" localSheetId="5">#REF!</definedName>
    <definedName name="Totaldepto" localSheetId="6">#REF!</definedName>
    <definedName name="Totaldepto" localSheetId="8">#REF!</definedName>
    <definedName name="Totaldepto" localSheetId="14">#REF!</definedName>
    <definedName name="Totaldepto" localSheetId="16">#REF!</definedName>
    <definedName name="Totaldepto">#REF!</definedName>
    <definedName name="Z_437BA1D0_4251_46D5_A974_7D8F7FBCEFE8_.wvu.PrintArea" localSheetId="1" hidden="1">'Cuadro I.1'!$A$1:$F$24</definedName>
    <definedName name="Z_437BA1D0_4251_46D5_A974_7D8F7FBCEFE8_.wvu.PrintArea" localSheetId="9" hidden="1">'Cuadro S.1'!$A$1:$J$14</definedName>
    <definedName name="Z_8A928032_98EE_4C1A_BA90_591F0EC9CD6A_.wvu.PrintArea" localSheetId="1" hidden="1">'Cuadro I.1'!$A$1:$F$24</definedName>
    <definedName name="Z_8A928032_98EE_4C1A_BA90_591F0EC9CD6A_.wvu.PrintArea" localSheetId="9" hidden="1">'Cuadro S.1'!$A$1:$J$14</definedName>
    <definedName name="ZF" localSheetId="3">'[1]Cuadro I.5'!#REF!</definedName>
    <definedName name="ZF" localSheetId="5">#REF!</definedName>
    <definedName name="ZF" localSheetId="6">#REF!</definedName>
    <definedName name="ZF" localSheetId="7">'Cuadro I.5'!#REF!</definedName>
    <definedName name="ZF" localSheetId="8">#REF!</definedName>
    <definedName name="ZF" localSheetId="11">'[1]Cuadro I.5'!#REF!</definedName>
    <definedName name="ZF" localSheetId="12">#REF!</definedName>
    <definedName name="ZF" localSheetId="14">#REF!</definedName>
    <definedName name="ZF" localSheetId="15">'[1]Cuadro I.5'!#REF!</definedName>
    <definedName name="ZF" localSheetId="16">#REF!</definedName>
    <definedName name="ZF">#REF!</definedName>
    <definedName name="ZF9." localSheetId="5">#REF!</definedName>
    <definedName name="ZF9." localSheetId="6">#REF!</definedName>
    <definedName name="ZF9." localSheetId="14">#REF!</definedName>
    <definedName name="ZF9.">#REF!</definedName>
    <definedName name="ZONAF" localSheetId="5">#REF!</definedName>
    <definedName name="ZONAF" localSheetId="6">#REF!</definedName>
    <definedName name="ZONAF" localSheetId="8">#REF!</definedName>
    <definedName name="ZONAF" localSheetId="12">#REF!</definedName>
    <definedName name="ZONAF" localSheetId="14">#REF!</definedName>
    <definedName name="ZONAF" localSheetId="16">#REF!</definedName>
    <definedName name="ZONAF">#REF!</definedName>
  </definedNames>
  <calcPr fullCalcOnLoad="1"/>
</workbook>
</file>

<file path=xl/sharedStrings.xml><?xml version="1.0" encoding="utf-8"?>
<sst xmlns="http://schemas.openxmlformats.org/spreadsheetml/2006/main" count="744" uniqueCount="220">
  <si>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</si>
  <si>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</si>
  <si>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</si>
  <si>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</si>
  <si>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</si>
  <si>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</si>
  <si>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</si>
  <si>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</si>
  <si>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</si>
  <si>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</si>
  <si>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</si>
  <si>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</si>
  <si>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</si>
  <si>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</si>
  <si>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</si>
  <si>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</si>
  <si>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</si>
  <si>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</si>
  <si>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</si>
  <si>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</si>
  <si>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</si>
  <si>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</si>
  <si>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</si>
  <si>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</si>
  <si>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</si>
  <si>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</si>
  <si>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</si>
  <si>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</si>
  <si>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</si>
  <si>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</si>
  <si>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</si>
  <si>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</si>
  <si>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</si>
  <si>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</si>
  <si>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</si>
  <si>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I.4</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</si>
  <si>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</si>
  <si>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</si>
  <si>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</si>
  <si>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</si>
  <si>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</si>
  <si>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</si>
  <si>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</si>
  <si>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Total general</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</si>
  <si>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</si>
  <si>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</si>
  <si>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</si>
  <si>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</si>
  <si>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</si>
  <si>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</si>
  <si>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Movimiento de Mercancías en Zonas Francas</t>
  </si>
  <si>
    <t>Anexos</t>
  </si>
  <si>
    <t xml:space="preserve">Ingresos totales, según Zonas Francas - Miles de dólares CIF </t>
  </si>
  <si>
    <t>Ingresos totales, según Zonas Francas  - Toneladas métricas</t>
  </si>
  <si>
    <t>TAN</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</si>
  <si>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</si>
  <si>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</si>
  <si>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</si>
  <si>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</si>
  <si>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</si>
  <si>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</si>
  <si>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</si>
  <si>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</si>
  <si>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</si>
  <si>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</si>
  <si>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</si>
  <si>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</si>
  <si>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No se puede calcular la variación por no registarse información en los periodos o en el periodo base.</t>
  </si>
  <si>
    <t>* Variación superior a 1.000%.</t>
  </si>
  <si>
    <t>p preliminar</t>
  </si>
  <si>
    <r>
      <rPr>
        <b/>
        <sz val="8"/>
        <rFont val="Segoe UI"/>
        <family val="2"/>
      </rPr>
      <t>Fuente:</t>
    </r>
    <r>
      <rPr>
        <sz val="8"/>
        <rFont val="Segoe UI"/>
        <family val="2"/>
      </rPr>
      <t xml:space="preserve"> Zonas Francas. Cálculos DANE</t>
    </r>
  </si>
  <si>
    <r>
      <rPr>
        <vertAlign val="superscript"/>
        <sz val="8"/>
        <rFont val="Segoe UI"/>
        <family val="2"/>
      </rPr>
      <t xml:space="preserve">p </t>
    </r>
    <r>
      <rPr>
        <sz val="8"/>
        <rFont val="Segoe UI"/>
        <family val="2"/>
      </rPr>
      <t>preliminar</t>
    </r>
  </si>
  <si>
    <t xml:space="preserve">° Se incluyen en la Unión Europea los 27 países miembros actuales. </t>
  </si>
  <si>
    <t>Cuadro I.1.1</t>
  </si>
  <si>
    <t>Cuadro S.1.1</t>
  </si>
  <si>
    <t>Demás paises</t>
  </si>
  <si>
    <t>Demás paises UE</t>
  </si>
  <si>
    <t>Zonas Francas Permanentes Especiales1</t>
  </si>
  <si>
    <t>Zonas Francas Permanentes2</t>
  </si>
  <si>
    <t>Demás Zonas Francas Permanentes</t>
  </si>
  <si>
    <t>Unión Europea°</t>
  </si>
  <si>
    <t>Alemania</t>
  </si>
  <si>
    <t>España</t>
  </si>
  <si>
    <t>Italia</t>
  </si>
  <si>
    <t>Países Bajos</t>
  </si>
  <si>
    <t>Austria</t>
  </si>
  <si>
    <t>Bélgica</t>
  </si>
  <si>
    <t>Rumania</t>
  </si>
  <si>
    <t>Letonia</t>
  </si>
  <si>
    <t>Dinamarca</t>
  </si>
  <si>
    <t>Irlanda</t>
  </si>
  <si>
    <t>Polonia</t>
  </si>
  <si>
    <t>Suecia</t>
  </si>
  <si>
    <t>ALADI</t>
  </si>
  <si>
    <t>Comunidad Andina</t>
  </si>
  <si>
    <t>Bolivia</t>
  </si>
  <si>
    <t>Perú</t>
  </si>
  <si>
    <t>Ecuador</t>
  </si>
  <si>
    <t>Resto Aladi</t>
  </si>
  <si>
    <t>Brasil</t>
  </si>
  <si>
    <t>Argentina</t>
  </si>
  <si>
    <t>México</t>
  </si>
  <si>
    <t>Panamá</t>
  </si>
  <si>
    <t>Chile</t>
  </si>
  <si>
    <t>Uruguay</t>
  </si>
  <si>
    <t>Paraguay</t>
  </si>
  <si>
    <t>Cuba</t>
  </si>
  <si>
    <t>Venezuela</t>
  </si>
  <si>
    <t>Estados Unidos</t>
  </si>
  <si>
    <t>Puerto Rico</t>
  </si>
  <si>
    <t>Canadá</t>
  </si>
  <si>
    <t>Bulgaria</t>
  </si>
  <si>
    <t>Chipre</t>
  </si>
  <si>
    <t>Francia</t>
  </si>
  <si>
    <t>Portugal</t>
  </si>
  <si>
    <t>Demás países UE</t>
  </si>
  <si>
    <t>Grecia</t>
  </si>
  <si>
    <t>China</t>
  </si>
  <si>
    <t>Paises Bajos</t>
  </si>
  <si>
    <t>India</t>
  </si>
  <si>
    <t>Bahamas</t>
  </si>
  <si>
    <t xml:space="preserve">Ingreso temporal desde el resto del mundo de materias primas, insumos, bienes intermedios, partes y piezas para ser transformadas. </t>
  </si>
  <si>
    <t>Ingreso temporal de bienes finales, materias primas, partes y piezas para recibir un servicio en zona franca.</t>
  </si>
  <si>
    <t>Ingreso temporal desde el resto del territorio nacional de bienes finales, materias primas e insumos para agregarles servicios por parte de un usuario industrial de zona franca.</t>
  </si>
  <si>
    <t>Ingreso de Mercancías nacionalizadas por el usuario industrial.</t>
  </si>
  <si>
    <t>Ingreso de materias primas, insumos y bienes terminados que se vendan sin IVA desde el territorio aduanero nacional a usuarios industriales de bienes o de servicios o entre estos  (literal f del artículo 481 del E.T.)</t>
  </si>
  <si>
    <t>Ingreso a un usuario industrial de zona franca del territorio nacional de mercancías sin DEX.</t>
  </si>
  <si>
    <t>Reingreso de mercancías que se encontraban en el territorio nacional en procesamiento parcial.</t>
  </si>
  <si>
    <t>Ingreso de otra zona franca de materias primas, insumos, bienes intermedios, partes y piezas para ser procesadas, ensambladas o transformadas.</t>
  </si>
  <si>
    <t>Ingreso definitivo por compraventa de otra zona franca de maquinaria, equipos, repuestos y otras mercancías para un usuario de zona franca.</t>
  </si>
  <si>
    <t>Reingreso de mercancías que salieron temporalmente a otra zona franca para ser procesadas, transformadas o ensambladas.</t>
  </si>
  <si>
    <t>Ingreso temporal de materias primas, insumos, bienes intermedios, partes y piezas para ser procesadas, ensambladas o transformadas.</t>
  </si>
  <si>
    <t xml:space="preserve">Ingreso de mercancía de un Usuario Industrial de Bienes para almacenamiento temporal o para  prestación de servicios logísticos dentro de la misma zona franca. </t>
  </si>
  <si>
    <t>Salida al resto del mundo de bienes procesados o transformados por un usuario industrial de zona franca.</t>
  </si>
  <si>
    <t xml:space="preserve">Salida de zonas francas al resto del mundo de mercancias (diferentes a maquinaria y equipo) sobre las cuales se facturo un servicio.Puede hacer referencia a corte,ensamble,tinturado ,etc.  </t>
  </si>
  <si>
    <t>salida de zona franca al resto del mundo de mercancias almacenadas  en zona franca .(la mercancia es la misma que ingreso)</t>
  </si>
  <si>
    <t>Salida al resto del territorio nacional de mercancías con Declaración Especial de Importación.</t>
  </si>
  <si>
    <t>Salida al resto del territorio nacional de mercancías por importación ordinaria con el pago de tributos y/o derechos aduaneros.</t>
  </si>
  <si>
    <t>Salida de zona franca al territorio nacional de bienes finales, materias primas e insumos que fueron objeto de un servicio en zona franca.</t>
  </si>
  <si>
    <t>Salida al resto del territorio nacional por reimportación de mercancías ingresadas a zona franca para transformación por perfeccionamiento pasivo.</t>
  </si>
  <si>
    <t>Salida al resto del territorio nacional de mercancías para procesamiento parcial.</t>
  </si>
  <si>
    <t>Salida de mercancias con destino  a otra zona franca.</t>
  </si>
  <si>
    <t>Salida definitiva a otra zona franca de mercancías que fueron objeto de un procesamiento, transformación, ensamble o reparación en zona franca.</t>
  </si>
  <si>
    <t>Salida temporal a otra zona franca de materias primas, insumos, bienes intermedios, partes y piezas para ser procesadas, ensambladas o transformadas.</t>
  </si>
  <si>
    <t>Salida definitiva por compraventa a otra zona franca de maquinaria, equipos, repuestos y otras mercancías para un usuario de zona franca.</t>
  </si>
  <si>
    <t>Salida temporal de maquinaria y equipo, materias primas, insumos, bienes intermedios, partes, piezas para ser procesadas, ensambladas o transformadas.</t>
  </si>
  <si>
    <t>Salida temporal de mercancias de propiedad de un usuario industrial de bienes para almacenamiento temporal o prestación de servicios logísticos dentro de la misma zona franca .</t>
  </si>
  <si>
    <t>Salida de mercancías que fueron procesadas, ensambladas, transformadas o reparadas.</t>
  </si>
  <si>
    <t>Singapur</t>
  </si>
  <si>
    <t>Trinidad y Tobago</t>
  </si>
  <si>
    <t>Ingreso desde el resto del mundo de maquinaria, equipos y repuestos para el desarrollo de la actividad de un usuario de zona franca.</t>
  </si>
  <si>
    <t>Demás zonas francas permanentes</t>
  </si>
  <si>
    <t>* Partidas no correlacionadas:corresponden al ingreso de mercancias del resto del mundo a zonas francas para prestarle un servicio, se identifica genericamente con el código 99.99.99.99.99 de acuerdo con la circular externa 004 de 2003 del Ministerio de Comercio Industria y Turismo.</t>
  </si>
  <si>
    <t>* Partidas no correlacionadas:corresponden a la salida de mercancias de zonas francas al resto del mundo que ingresaron para que se les prestara un servicio que ingresaron con el código 99.99.99.99.99 de acuerdo con la circular externa 004 de 2003 del Ministerio de Comercio Industria y Turismo.</t>
  </si>
  <si>
    <t>Ingresos totales,según tipo de operación 2019-2023</t>
  </si>
  <si>
    <t>Salidas totales, según  tipo de operación  2019-2023</t>
  </si>
  <si>
    <t xml:space="preserve"> Distribución 2023
(%) </t>
  </si>
  <si>
    <t>Actualizado: 20 de junio de 2023</t>
  </si>
  <si>
    <t>Cuadro I.1 
Ingresos totales, según  tipo de operación  
2023/2022 (Abril)p</t>
  </si>
  <si>
    <t>Abril</t>
  </si>
  <si>
    <t>Abril 2023 p</t>
  </si>
  <si>
    <t>Cuadro I.1.1
Ingresos totales, según  tipo de operación  
2023/2019(Abril)p</t>
  </si>
  <si>
    <t>Cuadro I.2
Ingresos totales, según Zonas Francas - Miles de dolares CIF
2023/2022 (Abril)p</t>
  </si>
  <si>
    <t>Cuadro I.2.1 
Ingresos totales, según  Zonas Francas - Toneladas métricas 
2023/2022 (Abril)p</t>
  </si>
  <si>
    <t>Cuadro I.3.1
Ingresos totales, según sección CIIU Rev. 4 
2023/2022 (Abril)p</t>
  </si>
  <si>
    <t>Cuadro I.4 
Ingresos desde el Resto del Mundo, según paises de origen.
2023/2022 (Abril)p</t>
  </si>
  <si>
    <t>Cuadro I.5 
Ingresos por Zonas Francas, según tipo de operación  
2023-2022 (Abril)p</t>
  </si>
  <si>
    <t>2022 (Abril) p</t>
  </si>
  <si>
    <t>2023 (Abril) p</t>
  </si>
  <si>
    <t>Cuadro I.6 
Ingresos por tipo de operación,  según códigos de operación   
2023/2022 (Abril)p</t>
  </si>
  <si>
    <t>Cuadro S.1 
Salidas totales, segun tipo de operación,
2023/2022 (Abril)p</t>
  </si>
  <si>
    <t>Cuadro S.1.1
Salidas totales, segun tipo de operación,
2023/2019 (Abril)p</t>
  </si>
  <si>
    <t>Cuadro S.2 
Salidas totales, según Zonas Francas - Miles de dolares FOB 
2023/2022 (Abril)p</t>
  </si>
  <si>
    <t>Cuadro S.2.1 
Salidas totales, según  Zonas Francas - Toneladas métricas
2023/2022 (Abril)p</t>
  </si>
  <si>
    <t>Cuadro S.3.1
Salidas totales, según sección CIIU Rev. 4  
2023/2022 (Abril)p</t>
  </si>
  <si>
    <t>Cuadro S.4 
Salidas hacia el Resto del Mundo, según paises de destino.  
2023/2022 (Abril)p</t>
  </si>
  <si>
    <t>Cuadro S.5
 Salidas por zonas francas, según tipo de operación                                                                                                                                                                                                                                            2023/2022 (Abril)p</t>
  </si>
  <si>
    <t>Cuadro S.6 
Salidas por tipo de operación,  según códigos de operación 
2023/2022 (Abril)p</t>
  </si>
  <si>
    <t>ZFP Shell Ep Offshore Ventures Limited – SUCURSAL COLOMBIA</t>
  </si>
  <si>
    <t>ZFP Bogotá</t>
  </si>
  <si>
    <t>ZFP Petrobras International Braspetro BV - Sucursal Colombia</t>
  </si>
  <si>
    <t>ZFP Barranquilla</t>
  </si>
  <si>
    <t>ZFP Centro Logístico Industrial del Pacífico CLIP S.A.S.</t>
  </si>
  <si>
    <t>ZFP Internacional de Pereira</t>
  </si>
  <si>
    <t>ZFP Intexzona</t>
  </si>
  <si>
    <t>ZFP las Américas</t>
  </si>
  <si>
    <t>ZFP Parque Industrial Dexton</t>
  </si>
  <si>
    <t>ZFP Cencauca(parque industrial caloto)</t>
  </si>
  <si>
    <t>ZFP Tayrona</t>
  </si>
  <si>
    <t>ZFP Rionegro</t>
  </si>
  <si>
    <t>ZFP Internacional del Atlántico</t>
  </si>
  <si>
    <t>ZFP Metropolitana</t>
  </si>
  <si>
    <t>ZFP la Cayena</t>
  </si>
  <si>
    <t>ZFP Pacífico</t>
  </si>
  <si>
    <t>ZFP Internacional Valle De Aburrá Zofiva SAS</t>
  </si>
  <si>
    <t>ZFP Quindío Zona Franca S.A.</t>
  </si>
  <si>
    <t>ZFP Santander</t>
  </si>
  <si>
    <t>ZFP de Urabá</t>
  </si>
  <si>
    <t>ZFP Palmaseca</t>
  </si>
  <si>
    <t>ZFP Santa Marta</t>
  </si>
  <si>
    <t>ZFP Cartagena</t>
  </si>
  <si>
    <t>ZFP Parque Central</t>
  </si>
  <si>
    <t>ZFP Zonamerica S.A.S.</t>
  </si>
  <si>
    <t>ZFP Palermo</t>
  </si>
  <si>
    <t>ZFP Parque Industrial FEMSA</t>
  </si>
  <si>
    <t>ZFP de Tocancipá</t>
  </si>
  <si>
    <t>ZFP Conjunto Industrial Parque Sur</t>
  </si>
  <si>
    <t>ZFP Candelaria</t>
  </si>
  <si>
    <t>ZFP SurColombiana</t>
  </si>
  <si>
    <t>*</t>
  </si>
  <si>
    <t>ZFP de Occidente</t>
  </si>
  <si>
    <t>ZFP Gachancipá (ZOFRANDINA)</t>
  </si>
  <si>
    <t>ZFP Cúcuta</t>
  </si>
  <si>
    <t>ZFP Centro Logístico del Pacífico CELPA</t>
  </si>
  <si>
    <t>Egipto</t>
  </si>
  <si>
    <t>**</t>
  </si>
  <si>
    <t>Arabia Saudita</t>
  </si>
  <si>
    <t>Enero - abril</t>
  </si>
  <si>
    <t>Enero- abril</t>
  </si>
  <si>
    <t>Enero-abril</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</si>
</sst>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0.0"/>
    <numFmt numFmtId="175" formatCode="0_)"/>
    <numFmt numFmtId="176" formatCode="_ * #,##0.0_ ;_ * \-#,##0.0_ ;_ * &quot;-&quot;??_ ;_ @_ "/>
    <numFmt numFmtId="177" formatCode="_ * #,##0_ ;_ * \-#,##0_ ;_ * &quot;-&quot;??_ ;_ @_ "/>
    <numFmt numFmtId="178" formatCode="_-* #,##0.00\ _P_t_s_-;\-* #,##0.00\ _P_t_s_-;_-* &quot;-&quot;??\ _P_t_s_-;_-@_-"/>
    <numFmt numFmtId="179" formatCode="_(* #,##0_);_(* \(#,##0\);_(* &quot;-&quot;??_);_(@_)"/>
    <numFmt numFmtId="180" formatCode="_-* #,##0.0_-;\-* #,##0.0_-;_-* &quot;-&quot;??_-;_-@_-"/>
    <numFmt numFmtId="181" formatCode="0.0%"/>
    <numFmt numFmtId="182" formatCode="[$-240A]dddd\,\ dd&quot; de &quot;mmmm&quot; de &quot;yyyy"/>
    <numFmt numFmtId="183" formatCode="[$-240A]hh:mm:ss\ AM/PM"/>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_ * #,##0.000_ ;_ * \-#,##0.000_ ;_ * &quot;-&quot;??_ ;_ @_ "/>
    <numFmt numFmtId="204" formatCode="0.0000"/>
    <numFmt numFmtId="205" formatCode="_-* #,##0_-;\-* #,##0_-;_-* &quot;-&quot;??_-;_-@_-"/>
    <numFmt numFmtId="206" formatCode="0.000"/>
    <numFmt numFmtId="207" formatCode="0.000000"/>
    <numFmt numFmtId="208" formatCode="0.00000"/>
    <numFmt numFmtId="209" formatCode="0.0000000"/>
    <numFmt numFmtId="210" formatCode="[$-240A]dddd\,\ d\ &quot;de&quot;\ mmmm\ &quot;de&quot;\ yyyy"/>
    <numFmt numFmtId="211" formatCode="[$-240A]h:mm:ss\ AM/PM"/>
  </numFmts>
  <fonts count="85">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20"/>
      <name val="Arial"/>
      <family val="2"/>
    </font>
    <font>
      <sz val="10"/>
      <name val="Segoe UI"/>
      <family val="2"/>
    </font>
    <font>
      <b/>
      <sz val="9"/>
      <name val="Segoe UI"/>
      <family val="2"/>
    </font>
    <font>
      <sz val="9"/>
      <name val="Segoe UI"/>
      <family val="2"/>
    </font>
    <font>
      <b/>
      <i/>
      <sz val="9"/>
      <name val="Segoe UI"/>
      <family val="2"/>
    </font>
    <font>
      <sz val="14"/>
      <name val="Segoe UI"/>
      <family val="2"/>
    </font>
    <font>
      <b/>
      <sz val="14"/>
      <name val="Segoe UI"/>
      <family val="2"/>
    </font>
    <font>
      <sz val="8"/>
      <name val="Segoe UI"/>
      <family val="2"/>
    </font>
    <font>
      <b/>
      <sz val="8"/>
      <name val="Segoe UI"/>
      <family val="2"/>
    </font>
    <font>
      <vertAlign val="superscript"/>
      <sz val="8"/>
      <name val="Segoe UI"/>
      <family val="2"/>
    </font>
    <font>
      <b/>
      <sz val="10"/>
      <name val="Segoe UI"/>
      <family val="2"/>
    </font>
    <font>
      <sz val="12"/>
      <name val="Segoe U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3"/>
      <color indexed="56"/>
      <name val="Calibri"/>
      <family val="2"/>
    </font>
    <font>
      <sz val="10"/>
      <color indexed="10"/>
      <name val="Arial"/>
      <family val="2"/>
    </font>
    <font>
      <sz val="9"/>
      <color indexed="10"/>
      <name val="Arial"/>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b/>
      <sz val="9"/>
      <color indexed="9"/>
      <name val="Segoe UI"/>
      <family val="2"/>
    </font>
    <font>
      <sz val="11"/>
      <color indexed="56"/>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9"/>
      <color rgb="FFFF0000"/>
      <name val="Arial"/>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b/>
      <sz val="9"/>
      <color theme="0"/>
      <name val="Segoe UI"/>
      <family val="2"/>
    </font>
    <font>
      <sz val="11"/>
      <color rgb="FF1F497D"/>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color indexed="63"/>
      </left>
      <right>
        <color indexed="63"/>
      </right>
      <top>
        <color indexed="63"/>
      </top>
      <bottom style="thin">
        <color theme="4" tint="0.39998000860214233"/>
      </bottom>
    </border>
    <border>
      <left/>
      <right/>
      <top style="medium"/>
      <bottom style="medium"/>
    </border>
    <border>
      <left>
        <color indexed="63"/>
      </left>
      <right>
        <color indexed="63"/>
      </right>
      <top>
        <color indexed="63"/>
      </top>
      <bottom style="thin"/>
    </border>
    <border>
      <left style="medium"/>
      <right/>
      <top style="medium"/>
      <bottom/>
    </border>
    <border>
      <left/>
      <right style="medium"/>
      <top style="medium"/>
      <bottom/>
    </border>
    <border>
      <left style="medium"/>
      <right/>
      <top/>
      <bottom style="double"/>
    </border>
    <border>
      <left/>
      <right style="medium"/>
      <top/>
      <bottom style="double"/>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2" borderId="0" applyNumberFormat="0" applyBorder="0" applyAlignment="0" applyProtection="0"/>
    <xf numFmtId="0" fontId="5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15"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7" borderId="0" applyNumberFormat="0" applyBorder="0" applyAlignment="0" applyProtection="0"/>
    <xf numFmtId="0" fontId="56"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20" borderId="0" applyNumberFormat="0" applyBorder="0" applyAlignment="0" applyProtection="0"/>
    <xf numFmtId="0" fontId="57" fillId="21" borderId="0" applyNumberFormat="0" applyBorder="0" applyAlignment="0" applyProtection="0"/>
    <xf numFmtId="0" fontId="9" fillId="11" borderId="0" applyNumberFormat="0" applyBorder="0" applyAlignment="0" applyProtection="0"/>
    <xf numFmtId="0" fontId="57" fillId="22" borderId="0" applyNumberFormat="0" applyBorder="0" applyAlignment="0" applyProtection="0"/>
    <xf numFmtId="0" fontId="9" fillId="23" borderId="0" applyNumberFormat="0" applyBorder="0" applyAlignment="0" applyProtection="0"/>
    <xf numFmtId="0" fontId="57" fillId="24" borderId="0" applyNumberFormat="0" applyBorder="0" applyAlignment="0" applyProtection="0"/>
    <xf numFmtId="0" fontId="9" fillId="25" borderId="0" applyNumberFormat="0" applyBorder="0" applyAlignment="0" applyProtection="0"/>
    <xf numFmtId="0" fontId="57" fillId="26" borderId="0" applyNumberFormat="0" applyBorder="0" applyAlignment="0" applyProtection="0"/>
    <xf numFmtId="0" fontId="9" fillId="18" borderId="0" applyNumberFormat="0" applyBorder="0" applyAlignment="0" applyProtection="0"/>
    <xf numFmtId="0" fontId="57" fillId="27" borderId="0" applyNumberFormat="0" applyBorder="0" applyAlignment="0" applyProtection="0"/>
    <xf numFmtId="0" fontId="9" fillId="11" borderId="0" applyNumberFormat="0" applyBorder="0" applyAlignment="0" applyProtection="0"/>
    <xf numFmtId="0" fontId="57" fillId="28" borderId="0" applyNumberFormat="0" applyBorder="0" applyAlignment="0" applyProtection="0"/>
    <xf numFmtId="0" fontId="9" fillId="5" borderId="0" applyNumberFormat="0" applyBorder="0" applyAlignment="0" applyProtection="0"/>
    <xf numFmtId="0" fontId="58" fillId="29" borderId="0" applyNumberFormat="0" applyBorder="0" applyAlignment="0" applyProtection="0"/>
    <xf numFmtId="0" fontId="10" fillId="11" borderId="0" applyNumberFormat="0" applyBorder="0" applyAlignment="0" applyProtection="0"/>
    <xf numFmtId="0" fontId="59" fillId="30" borderId="1" applyNumberFormat="0" applyAlignment="0" applyProtection="0"/>
    <xf numFmtId="0" fontId="19" fillId="31" borderId="2" applyNumberFormat="0" applyAlignment="0" applyProtection="0"/>
    <xf numFmtId="0" fontId="60" fillId="32" borderId="3" applyNumberFormat="0" applyAlignment="0" applyProtection="0"/>
    <xf numFmtId="0" fontId="11" fillId="33" borderId="4" applyNumberFormat="0" applyAlignment="0" applyProtection="0"/>
    <xf numFmtId="0" fontId="61" fillId="0" borderId="5" applyNumberFormat="0" applyFill="0" applyAlignment="0" applyProtection="0"/>
    <xf numFmtId="0" fontId="15"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57" fillId="34" borderId="0" applyNumberFormat="0" applyBorder="0" applyAlignment="0" applyProtection="0"/>
    <xf numFmtId="0" fontId="9" fillId="35" borderId="0" applyNumberFormat="0" applyBorder="0" applyAlignment="0" applyProtection="0"/>
    <xf numFmtId="0" fontId="57" fillId="36" borderId="0" applyNumberFormat="0" applyBorder="0" applyAlignment="0" applyProtection="0"/>
    <xf numFmtId="0" fontId="9" fillId="23" borderId="0" applyNumberFormat="0" applyBorder="0" applyAlignment="0" applyProtection="0"/>
    <xf numFmtId="0" fontId="57" fillId="37" borderId="0" applyNumberFormat="0" applyBorder="0" applyAlignment="0" applyProtection="0"/>
    <xf numFmtId="0" fontId="9" fillId="25" borderId="0" applyNumberFormat="0" applyBorder="0" applyAlignment="0" applyProtection="0"/>
    <xf numFmtId="0" fontId="57" fillId="38" borderId="0" applyNumberFormat="0" applyBorder="0" applyAlignment="0" applyProtection="0"/>
    <xf numFmtId="0" fontId="9" fillId="39" borderId="0" applyNumberFormat="0" applyBorder="0" applyAlignment="0" applyProtection="0"/>
    <xf numFmtId="0" fontId="57" fillId="40" borderId="0" applyNumberFormat="0" applyBorder="0" applyAlignment="0" applyProtection="0"/>
    <xf numFmtId="0" fontId="9" fillId="41" borderId="0" applyNumberFormat="0" applyBorder="0" applyAlignment="0" applyProtection="0"/>
    <xf numFmtId="0" fontId="57" fillId="42" borderId="0" applyNumberFormat="0" applyBorder="0" applyAlignment="0" applyProtection="0"/>
    <xf numFmtId="0" fontId="9" fillId="43" borderId="0" applyNumberFormat="0" applyBorder="0" applyAlignment="0" applyProtection="0"/>
    <xf numFmtId="0" fontId="64" fillId="44" borderId="1" applyNumberFormat="0" applyAlignment="0" applyProtection="0"/>
    <xf numFmtId="0" fontId="12" fillId="16" borderId="2" applyNumberFormat="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67" fillId="45" borderId="0" applyNumberFormat="0" applyBorder="0" applyAlignment="0" applyProtection="0"/>
    <xf numFmtId="0" fontId="13" fillId="46"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1" fontId="8" fillId="0" borderId="0" applyFont="0" applyFill="0" applyBorder="0" applyAlignment="0" applyProtection="0"/>
    <xf numFmtId="172" fontId="0" fillId="0" borderId="0" applyFont="0" applyFill="0" applyBorder="0" applyAlignment="0" applyProtection="0"/>
    <xf numFmtId="178" fontId="0"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8"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56" fillId="48" borderId="8" applyNumberFormat="0" applyFont="0" applyAlignment="0" applyProtection="0"/>
    <xf numFmtId="0" fontId="56" fillId="48"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30" borderId="10" applyNumberFormat="0" applyAlignment="0" applyProtection="0"/>
    <xf numFmtId="0" fontId="14" fillId="31" borderId="11" applyNumberFormat="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23" fillId="0" borderId="12" applyNumberFormat="0" applyFill="0" applyAlignment="0" applyProtection="0"/>
    <xf numFmtId="0" fontId="73" fillId="0" borderId="13" applyNumberFormat="0" applyFill="0" applyAlignment="0" applyProtection="0"/>
    <xf numFmtId="0" fontId="24" fillId="0" borderId="14" applyNumberFormat="0" applyFill="0" applyAlignment="0" applyProtection="0"/>
    <xf numFmtId="0" fontId="63"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74" fillId="0" borderId="17" applyNumberFormat="0" applyFill="0" applyAlignment="0" applyProtection="0"/>
    <xf numFmtId="0" fontId="17" fillId="0" borderId="18" applyNumberFormat="0" applyFill="0" applyAlignment="0" applyProtection="0"/>
  </cellStyleXfs>
  <cellXfs count="457">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8" applyFont="1" applyFill="1">
      <alignment/>
      <protection/>
    </xf>
    <xf numFmtId="175"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8" applyFont="1" applyFill="1" applyBorder="1">
      <alignment/>
      <protection/>
    </xf>
    <xf numFmtId="0" fontId="3" fillId="49" borderId="0" xfId="118" applyFont="1" applyFill="1">
      <alignment/>
      <protection/>
    </xf>
    <xf numFmtId="0" fontId="2" fillId="49" borderId="0" xfId="0" applyFont="1" applyFill="1" applyAlignment="1">
      <alignment/>
    </xf>
    <xf numFmtId="177" fontId="4" fillId="49" borderId="0" xfId="105" applyNumberFormat="1" applyFont="1" applyFill="1" applyBorder="1" applyAlignment="1">
      <alignment/>
    </xf>
    <xf numFmtId="0" fontId="0" fillId="49" borderId="0" xfId="0" applyFont="1" applyFill="1" applyAlignment="1">
      <alignment wrapText="1"/>
    </xf>
    <xf numFmtId="0" fontId="3" fillId="49" borderId="0" xfId="118" applyFont="1" applyFill="1" applyBorder="1">
      <alignment/>
      <protection/>
    </xf>
    <xf numFmtId="0" fontId="4" fillId="49" borderId="0" xfId="118" applyFont="1" applyFill="1">
      <alignment/>
      <protection/>
    </xf>
    <xf numFmtId="0" fontId="7" fillId="49" borderId="0" xfId="118" applyFont="1" applyFill="1">
      <alignment/>
      <protection/>
    </xf>
    <xf numFmtId="0" fontId="5" fillId="49" borderId="0" xfId="118" applyFont="1" applyFill="1">
      <alignment/>
      <protection/>
    </xf>
    <xf numFmtId="0" fontId="0" fillId="49" borderId="0" xfId="0" applyFont="1" applyFill="1" applyAlignment="1">
      <alignment/>
    </xf>
    <xf numFmtId="177" fontId="5" fillId="50" borderId="0" xfId="105" applyNumberFormat="1" applyFont="1" applyFill="1" applyBorder="1" applyAlignment="1">
      <alignment/>
    </xf>
    <xf numFmtId="175" fontId="3" fillId="49" borderId="0" xfId="0" applyNumberFormat="1" applyFont="1" applyFill="1" applyBorder="1" applyAlignment="1" applyProtection="1">
      <alignment wrapText="1"/>
      <protection/>
    </xf>
    <xf numFmtId="0" fontId="3" fillId="49" borderId="0" xfId="118" applyFont="1" applyFill="1" applyBorder="1" applyAlignment="1">
      <alignment vertical="center"/>
      <protection/>
    </xf>
    <xf numFmtId="0" fontId="0" fillId="49" borderId="0" xfId="120" applyFont="1" applyFill="1">
      <alignment/>
      <protection/>
    </xf>
    <xf numFmtId="0" fontId="0" fillId="49" borderId="0" xfId="120" applyFont="1" applyFill="1" applyAlignment="1">
      <alignment/>
      <protection/>
    </xf>
    <xf numFmtId="0" fontId="7" fillId="49" borderId="0" xfId="120" applyFont="1" applyFill="1">
      <alignment/>
      <protection/>
    </xf>
    <xf numFmtId="0" fontId="7" fillId="49" borderId="19" xfId="120" applyFont="1" applyFill="1" applyBorder="1">
      <alignment/>
      <protection/>
    </xf>
    <xf numFmtId="0" fontId="0" fillId="49" borderId="0" xfId="120" applyFont="1" applyFill="1" applyBorder="1">
      <alignment/>
      <protection/>
    </xf>
    <xf numFmtId="0" fontId="5" fillId="49" borderId="0" xfId="120" applyFont="1" applyFill="1">
      <alignment/>
      <protection/>
    </xf>
    <xf numFmtId="0" fontId="3" fillId="49" borderId="0" xfId="120" applyFont="1" applyFill="1">
      <alignment/>
      <protection/>
    </xf>
    <xf numFmtId="0" fontId="2" fillId="49" borderId="0" xfId="120" applyFont="1" applyFill="1">
      <alignment/>
      <protection/>
    </xf>
    <xf numFmtId="177" fontId="0" fillId="49" borderId="0" xfId="105" applyNumberFormat="1" applyFont="1" applyFill="1" applyBorder="1" applyAlignment="1">
      <alignment/>
    </xf>
    <xf numFmtId="0" fontId="0" fillId="49" borderId="0" xfId="130" applyFont="1" applyFill="1" applyBorder="1">
      <alignment/>
      <protection/>
    </xf>
    <xf numFmtId="0" fontId="3" fillId="49" borderId="0" xfId="120" applyFont="1" applyFill="1" applyBorder="1" applyAlignment="1" applyProtection="1">
      <alignment horizontal="left"/>
      <protection/>
    </xf>
    <xf numFmtId="0" fontId="3" fillId="49" borderId="0" xfId="131" applyFont="1" applyFill="1" applyBorder="1">
      <alignment/>
      <protection/>
    </xf>
    <xf numFmtId="0" fontId="0" fillId="49" borderId="0" xfId="131" applyFont="1" applyFill="1" applyBorder="1">
      <alignment/>
      <protection/>
    </xf>
    <xf numFmtId="177" fontId="0" fillId="49" borderId="0" xfId="105" applyNumberFormat="1" applyFont="1" applyFill="1" applyAlignment="1">
      <alignment/>
    </xf>
    <xf numFmtId="0" fontId="0" fillId="49" borderId="0" xfId="120" applyFont="1" applyFill="1" applyAlignment="1">
      <alignment horizontal="right"/>
      <protection/>
    </xf>
    <xf numFmtId="176" fontId="0" fillId="49" borderId="0" xfId="105" applyNumberFormat="1" applyFont="1" applyFill="1" applyAlignment="1">
      <alignment/>
    </xf>
    <xf numFmtId="3" fontId="2" fillId="49" borderId="0" xfId="120" applyNumberFormat="1" applyFont="1" applyFill="1">
      <alignment/>
      <protection/>
    </xf>
    <xf numFmtId="3" fontId="2" fillId="49" borderId="0" xfId="120" applyNumberFormat="1" applyFont="1" applyFill="1" applyBorder="1" applyAlignment="1">
      <alignment horizontal="right"/>
      <protection/>
    </xf>
    <xf numFmtId="0" fontId="0" fillId="49" borderId="0" xfId="118" applyFont="1" applyFill="1" applyBorder="1" applyAlignment="1">
      <alignment wrapText="1"/>
      <protection/>
    </xf>
    <xf numFmtId="176" fontId="4" fillId="49" borderId="0" xfId="105" applyNumberFormat="1" applyFont="1" applyFill="1" applyBorder="1" applyAlignment="1">
      <alignment horizontal="right"/>
    </xf>
    <xf numFmtId="0" fontId="0" fillId="49" borderId="0" xfId="120" applyFont="1" applyFill="1" applyAlignment="1">
      <alignment vertical="top"/>
      <protection/>
    </xf>
    <xf numFmtId="3" fontId="4" fillId="49" borderId="0" xfId="105" applyNumberFormat="1" applyFont="1" applyFill="1" applyBorder="1" applyAlignment="1">
      <alignment horizontal="right"/>
    </xf>
    <xf numFmtId="0" fontId="0" fillId="49" borderId="0" xfId="118" applyFont="1" applyFill="1" applyAlignment="1">
      <alignment horizontal="center" vertical="center"/>
      <protection/>
    </xf>
    <xf numFmtId="177" fontId="0" fillId="49" borderId="0" xfId="120" applyNumberFormat="1" applyFont="1" applyFill="1">
      <alignment/>
      <protection/>
    </xf>
    <xf numFmtId="3" fontId="3" fillId="49" borderId="0" xfId="120" applyNumberFormat="1" applyFont="1" applyFill="1">
      <alignment/>
      <protection/>
    </xf>
    <xf numFmtId="174" fontId="3" fillId="49" borderId="0" xfId="120" applyNumberFormat="1" applyFont="1" applyFill="1">
      <alignment/>
      <protection/>
    </xf>
    <xf numFmtId="177" fontId="3" fillId="49" borderId="0" xfId="105" applyNumberFormat="1" applyFont="1" applyFill="1" applyAlignment="1">
      <alignment/>
    </xf>
    <xf numFmtId="43" fontId="0" fillId="49" borderId="0" xfId="118" applyNumberFormat="1" applyFont="1" applyFill="1">
      <alignment/>
      <protection/>
    </xf>
    <xf numFmtId="3" fontId="0" fillId="49" borderId="0" xfId="120" applyNumberFormat="1" applyFont="1" applyFill="1">
      <alignment/>
      <protection/>
    </xf>
    <xf numFmtId="177" fontId="0" fillId="49" borderId="0" xfId="105" applyNumberFormat="1" applyFont="1" applyFill="1" applyAlignment="1">
      <alignment/>
    </xf>
    <xf numFmtId="0" fontId="6" fillId="49" borderId="0" xfId="120" applyFont="1" applyFill="1" applyBorder="1" applyAlignment="1">
      <alignment horizontal="left"/>
      <protection/>
    </xf>
    <xf numFmtId="176" fontId="3" fillId="49" borderId="0" xfId="105" applyNumberFormat="1" applyFont="1" applyFill="1" applyAlignment="1">
      <alignment/>
    </xf>
    <xf numFmtId="176" fontId="0" fillId="49" borderId="0" xfId="105" applyNumberFormat="1" applyFont="1" applyFill="1" applyAlignment="1">
      <alignment/>
    </xf>
    <xf numFmtId="176" fontId="7" fillId="49" borderId="0" xfId="105" applyNumberFormat="1" applyFont="1" applyFill="1" applyAlignment="1">
      <alignment/>
    </xf>
    <xf numFmtId="172" fontId="0" fillId="49" borderId="0" xfId="105" applyFont="1" applyFill="1" applyAlignment="1">
      <alignment/>
    </xf>
    <xf numFmtId="172" fontId="3" fillId="49" borderId="0" xfId="105" applyFont="1" applyFill="1" applyAlignment="1">
      <alignment/>
    </xf>
    <xf numFmtId="0" fontId="0" fillId="49" borderId="0" xfId="120" applyFont="1" applyFill="1" applyAlignment="1">
      <alignment vertical="center"/>
      <protection/>
    </xf>
    <xf numFmtId="3" fontId="4" fillId="49" borderId="0" xfId="120" applyNumberFormat="1" applyFont="1" applyFill="1" applyBorder="1" applyAlignment="1">
      <alignment horizontal="right"/>
      <protection/>
    </xf>
    <xf numFmtId="0" fontId="4" fillId="49" borderId="0" xfId="120" applyFont="1" applyFill="1">
      <alignment/>
      <protection/>
    </xf>
    <xf numFmtId="0" fontId="0" fillId="49" borderId="0" xfId="120" applyFont="1" applyFill="1" applyAlignment="1">
      <alignment wrapText="1"/>
      <protection/>
    </xf>
    <xf numFmtId="177" fontId="0" fillId="49" borderId="0" xfId="120" applyNumberFormat="1" applyFont="1" applyFill="1" applyBorder="1">
      <alignment/>
      <protection/>
    </xf>
    <xf numFmtId="0" fontId="0" fillId="49" borderId="0" xfId="120" applyNumberFormat="1" applyFill="1" applyBorder="1">
      <alignment/>
      <protection/>
    </xf>
    <xf numFmtId="0" fontId="74" fillId="51" borderId="0" xfId="120" applyFont="1" applyFill="1" applyBorder="1">
      <alignment/>
      <protection/>
    </xf>
    <xf numFmtId="3" fontId="0" fillId="49" borderId="0" xfId="120" applyNumberFormat="1" applyFont="1" applyFill="1" applyBorder="1">
      <alignment/>
      <protection/>
    </xf>
    <xf numFmtId="0" fontId="0" fillId="49" borderId="0" xfId="120" applyFont="1" applyFill="1" applyAlignment="1">
      <alignment horizontal="right" wrapText="1"/>
      <protection/>
    </xf>
    <xf numFmtId="173" fontId="4" fillId="49" borderId="0" xfId="133" applyNumberFormat="1" applyFont="1" applyFill="1" applyBorder="1" applyAlignment="1">
      <alignment/>
      <protection/>
    </xf>
    <xf numFmtId="173" fontId="0" fillId="49" borderId="0" xfId="120" applyNumberFormat="1" applyFont="1" applyFill="1">
      <alignment/>
      <protection/>
    </xf>
    <xf numFmtId="0" fontId="75" fillId="49" borderId="0" xfId="120" applyFont="1" applyFill="1">
      <alignment/>
      <protection/>
    </xf>
    <xf numFmtId="0" fontId="76" fillId="49" borderId="0" xfId="120" applyFont="1" applyFill="1">
      <alignment/>
      <protection/>
    </xf>
    <xf numFmtId="0" fontId="0" fillId="49" borderId="0" xfId="118" applyFont="1" applyFill="1" applyAlignment="1">
      <alignment horizontal="left" vertical="top"/>
      <protection/>
    </xf>
    <xf numFmtId="177" fontId="0" fillId="49" borderId="0" xfId="0" applyNumberFormat="1" applyFont="1" applyFill="1" applyAlignment="1">
      <alignment/>
    </xf>
    <xf numFmtId="181" fontId="0" fillId="49" borderId="0" xfId="140" applyNumberFormat="1" applyFont="1" applyFill="1" applyAlignment="1">
      <alignment/>
    </xf>
    <xf numFmtId="173" fontId="3" fillId="49" borderId="0" xfId="120" applyNumberFormat="1" applyFont="1" applyFill="1">
      <alignment/>
      <protection/>
    </xf>
    <xf numFmtId="177" fontId="0" fillId="49" borderId="0" xfId="105" applyNumberFormat="1" applyFont="1" applyFill="1" applyAlignment="1">
      <alignment vertical="center"/>
    </xf>
    <xf numFmtId="0" fontId="0" fillId="49" borderId="0" xfId="120" applyFont="1" applyFill="1" applyAlignment="1">
      <alignment horizontal="center"/>
      <protection/>
    </xf>
    <xf numFmtId="0" fontId="0" fillId="49" borderId="0" xfId="118" applyFont="1" applyFill="1" applyAlignment="1">
      <alignment horizontal="center"/>
      <protection/>
    </xf>
    <xf numFmtId="3" fontId="0" fillId="49" borderId="0" xfId="0" applyNumberFormat="1" applyFont="1" applyFill="1" applyAlignment="1">
      <alignment/>
    </xf>
    <xf numFmtId="3" fontId="3" fillId="49" borderId="0" xfId="120" applyNumberFormat="1" applyFont="1" applyFill="1" applyBorder="1">
      <alignment/>
      <protection/>
    </xf>
    <xf numFmtId="0" fontId="0" fillId="49" borderId="0" xfId="120" applyFont="1" applyFill="1" applyBorder="1" applyAlignment="1">
      <alignment vertical="center"/>
      <protection/>
    </xf>
    <xf numFmtId="3" fontId="0" fillId="49" borderId="0" xfId="120" applyNumberFormat="1" applyFont="1" applyFill="1" applyBorder="1" applyAlignment="1">
      <alignment vertical="center"/>
      <protection/>
    </xf>
    <xf numFmtId="0" fontId="3" fillId="49" borderId="0" xfId="120" applyFont="1" applyFill="1" applyBorder="1">
      <alignment/>
      <protection/>
    </xf>
    <xf numFmtId="0" fontId="4" fillId="49" borderId="0" xfId="0" applyFont="1" applyFill="1" applyBorder="1" applyAlignment="1">
      <alignment/>
    </xf>
    <xf numFmtId="177" fontId="4" fillId="49" borderId="0" xfId="105" applyNumberFormat="1" applyFont="1" applyFill="1" applyBorder="1" applyAlignment="1">
      <alignment/>
    </xf>
    <xf numFmtId="0" fontId="0" fillId="49" borderId="0" xfId="120" applyFont="1" applyFill="1">
      <alignment/>
      <protection/>
    </xf>
    <xf numFmtId="0" fontId="0" fillId="49" borderId="0" xfId="120" applyFont="1" applyFill="1" applyBorder="1">
      <alignment/>
      <protection/>
    </xf>
    <xf numFmtId="177" fontId="3" fillId="49" borderId="0" xfId="120" applyNumberFormat="1" applyFont="1" applyFill="1">
      <alignment/>
      <protection/>
    </xf>
    <xf numFmtId="0" fontId="4" fillId="49" borderId="0" xfId="120" applyFont="1" applyFill="1" applyBorder="1">
      <alignment/>
      <protection/>
    </xf>
    <xf numFmtId="3" fontId="4" fillId="49" borderId="0" xfId="111" applyNumberFormat="1" applyFont="1" applyFill="1" applyBorder="1" applyAlignment="1">
      <alignment/>
    </xf>
    <xf numFmtId="174" fontId="4" fillId="49" borderId="0" xfId="111" applyNumberFormat="1" applyFont="1" applyFill="1" applyBorder="1" applyAlignment="1">
      <alignment horizontal="right"/>
    </xf>
    <xf numFmtId="174" fontId="4" fillId="49" borderId="0" xfId="111" applyNumberFormat="1" applyFont="1" applyFill="1" applyBorder="1" applyAlignment="1">
      <alignment/>
    </xf>
    <xf numFmtId="43" fontId="3" fillId="49" borderId="0" xfId="118" applyNumberFormat="1" applyFont="1" applyFill="1">
      <alignment/>
      <protection/>
    </xf>
    <xf numFmtId="3" fontId="3" fillId="49" borderId="0" xfId="131" applyNumberFormat="1" applyFont="1" applyFill="1" applyBorder="1">
      <alignment/>
      <protection/>
    </xf>
    <xf numFmtId="0" fontId="77" fillId="49" borderId="0" xfId="0" applyFont="1" applyFill="1" applyBorder="1" applyAlignment="1">
      <alignment vertical="center" wrapText="1"/>
    </xf>
    <xf numFmtId="174" fontId="0" fillId="49" borderId="19" xfId="120" applyNumberFormat="1" applyFont="1" applyFill="1" applyBorder="1" applyAlignment="1">
      <alignment horizontal="right"/>
      <protection/>
    </xf>
    <xf numFmtId="3" fontId="0" fillId="49" borderId="0" xfId="120" applyNumberFormat="1" applyFont="1" applyFill="1" applyAlignment="1">
      <alignment wrapText="1"/>
      <protection/>
    </xf>
    <xf numFmtId="3" fontId="0" fillId="49" borderId="0" xfId="0" applyNumberFormat="1" applyFont="1" applyFill="1" applyBorder="1" applyAlignment="1">
      <alignment/>
    </xf>
    <xf numFmtId="3" fontId="4" fillId="49" borderId="0" xfId="118" applyNumberFormat="1" applyFont="1" applyFill="1" applyBorder="1">
      <alignment/>
      <protection/>
    </xf>
    <xf numFmtId="0" fontId="2" fillId="49" borderId="0" xfId="120" applyFont="1" applyFill="1">
      <alignment/>
      <protection/>
    </xf>
    <xf numFmtId="3" fontId="3" fillId="49" borderId="0" xfId="120" applyNumberFormat="1" applyFont="1" applyFill="1">
      <alignment/>
      <protection/>
    </xf>
    <xf numFmtId="173" fontId="3" fillId="49" borderId="0" xfId="131" applyNumberFormat="1" applyFont="1" applyFill="1" applyBorder="1">
      <alignment/>
      <protection/>
    </xf>
    <xf numFmtId="0" fontId="2" fillId="49" borderId="0" xfId="120" applyFont="1" applyFill="1" applyAlignment="1">
      <alignment horizontal="left" wrapText="1"/>
      <protection/>
    </xf>
    <xf numFmtId="3" fontId="0" fillId="49" borderId="0" xfId="0" applyNumberFormat="1" applyFont="1" applyFill="1" applyBorder="1" applyAlignment="1">
      <alignment wrapText="1"/>
    </xf>
    <xf numFmtId="3" fontId="0" fillId="49" borderId="19" xfId="0" applyNumberFormat="1" applyFont="1" applyFill="1" applyBorder="1" applyAlignment="1">
      <alignment horizontal="right"/>
    </xf>
    <xf numFmtId="3" fontId="0" fillId="49" borderId="0" xfId="120" applyNumberFormat="1" applyFont="1" applyFill="1" applyBorder="1" applyAlignment="1">
      <alignment horizontal="right"/>
      <protection/>
    </xf>
    <xf numFmtId="177" fontId="0" fillId="49" borderId="0" xfId="120" applyNumberFormat="1" applyFont="1" applyFill="1" applyBorder="1" applyAlignment="1">
      <alignment horizontal="right"/>
      <protection/>
    </xf>
    <xf numFmtId="0" fontId="2" fillId="49" borderId="0" xfId="120" applyFont="1" applyFill="1" applyAlignment="1">
      <alignment wrapText="1"/>
      <protection/>
    </xf>
    <xf numFmtId="174" fontId="75" fillId="49" borderId="0" xfId="111" applyNumberFormat="1" applyFont="1" applyFill="1" applyBorder="1" applyAlignment="1">
      <alignment horizontal="right"/>
    </xf>
    <xf numFmtId="173" fontId="0" fillId="49" borderId="0" xfId="131" applyNumberFormat="1" applyFont="1" applyFill="1" applyBorder="1">
      <alignment/>
      <protection/>
    </xf>
    <xf numFmtId="0" fontId="25" fillId="49" borderId="0" xfId="0" applyFont="1" applyFill="1" applyBorder="1" applyAlignment="1">
      <alignment vertical="center" wrapText="1"/>
    </xf>
    <xf numFmtId="0" fontId="4" fillId="49" borderId="0" xfId="0" applyFont="1" applyFill="1" applyBorder="1" applyAlignment="1">
      <alignment vertical="center" wrapText="1"/>
    </xf>
    <xf numFmtId="0" fontId="25" fillId="49" borderId="0" xfId="120" applyFont="1" applyFill="1" applyBorder="1" applyAlignment="1">
      <alignment vertical="center" wrapText="1"/>
      <protection/>
    </xf>
    <xf numFmtId="0" fontId="77" fillId="49" borderId="0" xfId="120" applyFont="1" applyFill="1" applyBorder="1" applyAlignment="1">
      <alignment vertical="center" wrapText="1"/>
      <protection/>
    </xf>
    <xf numFmtId="0" fontId="78" fillId="49" borderId="20" xfId="100" applyFont="1" applyFill="1" applyBorder="1" applyAlignment="1" applyProtection="1">
      <alignment horizontal="left"/>
      <protection/>
    </xf>
    <xf numFmtId="0" fontId="78" fillId="49" borderId="21" xfId="100" applyFont="1" applyFill="1" applyBorder="1" applyAlignment="1" applyProtection="1">
      <alignment horizontal="left"/>
      <protection/>
    </xf>
    <xf numFmtId="0" fontId="26" fillId="49" borderId="22" xfId="0" applyFont="1" applyFill="1" applyBorder="1" applyAlignment="1">
      <alignment/>
    </xf>
    <xf numFmtId="0" fontId="26" fillId="49" borderId="20" xfId="0" applyFont="1" applyFill="1" applyBorder="1" applyAlignment="1">
      <alignment/>
    </xf>
    <xf numFmtId="0" fontId="79" fillId="49" borderId="22" xfId="0" applyFont="1" applyFill="1" applyBorder="1" applyAlignment="1" applyProtection="1">
      <alignment horizontal="left"/>
      <protection/>
    </xf>
    <xf numFmtId="0" fontId="79" fillId="49" borderId="23" xfId="0" applyFont="1" applyFill="1" applyBorder="1" applyAlignment="1" applyProtection="1">
      <alignment horizontal="left"/>
      <protection/>
    </xf>
    <xf numFmtId="0" fontId="26" fillId="49" borderId="0" xfId="0" applyFont="1" applyFill="1" applyAlignment="1">
      <alignment/>
    </xf>
    <xf numFmtId="0" fontId="28" fillId="49" borderId="0" xfId="0" applyFont="1" applyFill="1" applyAlignment="1">
      <alignment/>
    </xf>
    <xf numFmtId="0" fontId="28" fillId="49" borderId="0" xfId="0" applyFont="1" applyFill="1" applyBorder="1" applyAlignment="1">
      <alignment/>
    </xf>
    <xf numFmtId="177" fontId="28" fillId="49" borderId="0" xfId="105" applyNumberFormat="1" applyFont="1" applyFill="1" applyBorder="1" applyAlignment="1">
      <alignment/>
    </xf>
    <xf numFmtId="0" fontId="27" fillId="49" borderId="0" xfId="0" applyFont="1" applyFill="1" applyBorder="1" applyAlignment="1" applyProtection="1">
      <alignment horizontal="left"/>
      <protection/>
    </xf>
    <xf numFmtId="0" fontId="28" fillId="49" borderId="19" xfId="0" applyFont="1" applyFill="1" applyBorder="1" applyAlignment="1">
      <alignment/>
    </xf>
    <xf numFmtId="0" fontId="27" fillId="49" borderId="19" xfId="0" applyFont="1" applyFill="1" applyBorder="1" applyAlignment="1">
      <alignment horizontal="center" vertical="center"/>
    </xf>
    <xf numFmtId="49" fontId="80" fillId="49" borderId="19" xfId="113" applyNumberFormat="1" applyFont="1" applyFill="1" applyBorder="1" applyAlignment="1">
      <alignment horizontal="center" vertical="center" wrapText="1"/>
    </xf>
    <xf numFmtId="174" fontId="28" fillId="49" borderId="0" xfId="0" applyNumberFormat="1" applyFont="1" applyFill="1" applyBorder="1" applyAlignment="1">
      <alignment horizontal="center" vertical="center"/>
    </xf>
    <xf numFmtId="173" fontId="27" fillId="50" borderId="0" xfId="133" applyNumberFormat="1" applyFont="1" applyFill="1" applyBorder="1" applyAlignment="1">
      <alignment/>
      <protection/>
    </xf>
    <xf numFmtId="177" fontId="27" fillId="49" borderId="0" xfId="105" applyNumberFormat="1" applyFont="1" applyFill="1" applyAlignment="1">
      <alignment/>
    </xf>
    <xf numFmtId="176" fontId="27" fillId="49" borderId="0" xfId="105" applyNumberFormat="1" applyFont="1" applyFill="1" applyAlignment="1">
      <alignment/>
    </xf>
    <xf numFmtId="0" fontId="28" fillId="52" borderId="0" xfId="0" applyFont="1" applyFill="1" applyBorder="1" applyAlignment="1">
      <alignment/>
    </xf>
    <xf numFmtId="176" fontId="28" fillId="52" borderId="0" xfId="105" applyNumberFormat="1" applyFont="1" applyFill="1" applyAlignment="1">
      <alignment/>
    </xf>
    <xf numFmtId="177" fontId="28" fillId="49" borderId="0" xfId="105" applyNumberFormat="1" applyFont="1" applyFill="1" applyAlignment="1">
      <alignment/>
    </xf>
    <xf numFmtId="176" fontId="28" fillId="49" borderId="0" xfId="105" applyNumberFormat="1" applyFont="1" applyFill="1" applyAlignment="1">
      <alignment/>
    </xf>
    <xf numFmtId="177" fontId="28" fillId="49" borderId="19" xfId="105" applyNumberFormat="1" applyFont="1" applyFill="1" applyBorder="1" applyAlignment="1">
      <alignment/>
    </xf>
    <xf numFmtId="176" fontId="28" fillId="49" borderId="19" xfId="105" applyNumberFormat="1" applyFont="1" applyFill="1" applyBorder="1" applyAlignment="1">
      <alignment/>
    </xf>
    <xf numFmtId="0" fontId="5" fillId="49" borderId="19" xfId="120" applyFont="1" applyFill="1" applyBorder="1" applyAlignment="1" applyProtection="1">
      <alignment horizontal="left"/>
      <protection/>
    </xf>
    <xf numFmtId="174" fontId="5" fillId="49" borderId="24" xfId="120" applyNumberFormat="1" applyFont="1" applyFill="1" applyBorder="1" applyAlignment="1">
      <alignment horizontal="center" vertical="center" wrapText="1"/>
      <protection/>
    </xf>
    <xf numFmtId="49" fontId="81" fillId="49" borderId="19" xfId="113" applyNumberFormat="1" applyFont="1" applyFill="1" applyBorder="1" applyAlignment="1">
      <alignment horizontal="center" vertical="center" wrapText="1"/>
    </xf>
    <xf numFmtId="174" fontId="5" fillId="49" borderId="0" xfId="120" applyNumberFormat="1" applyFont="1" applyFill="1" applyBorder="1" applyAlignment="1">
      <alignment horizontal="center" vertical="center" wrapText="1"/>
      <protection/>
    </xf>
    <xf numFmtId="0" fontId="5" fillId="52" borderId="0" xfId="124" applyFont="1" applyFill="1" applyBorder="1" applyAlignment="1">
      <alignment horizontal="left"/>
      <protection/>
    </xf>
    <xf numFmtId="0" fontId="27" fillId="49" borderId="19" xfId="0" applyFont="1" applyFill="1" applyBorder="1" applyAlignment="1" applyProtection="1">
      <alignment horizontal="left"/>
      <protection/>
    </xf>
    <xf numFmtId="174" fontId="27" fillId="49" borderId="0" xfId="105" applyNumberFormat="1" applyFont="1" applyFill="1" applyAlignment="1">
      <alignment/>
    </xf>
    <xf numFmtId="0" fontId="27" fillId="52" borderId="0" xfId="124" applyFont="1" applyFill="1" applyBorder="1" applyAlignment="1">
      <alignment horizontal="left"/>
      <protection/>
    </xf>
    <xf numFmtId="174" fontId="27" fillId="52" borderId="0" xfId="105" applyNumberFormat="1" applyFont="1" applyFill="1" applyAlignment="1">
      <alignment/>
    </xf>
    <xf numFmtId="0" fontId="27" fillId="49" borderId="0" xfId="0" applyFont="1" applyFill="1" applyBorder="1" applyAlignment="1">
      <alignment/>
    </xf>
    <xf numFmtId="174" fontId="28" fillId="52" borderId="0" xfId="105" applyNumberFormat="1" applyFont="1" applyFill="1" applyAlignment="1">
      <alignment/>
    </xf>
    <xf numFmtId="3" fontId="28" fillId="49" borderId="0" xfId="105" applyNumberFormat="1" applyFont="1" applyFill="1" applyAlignment="1">
      <alignment/>
    </xf>
    <xf numFmtId="174" fontId="28" fillId="49" borderId="0" xfId="105" applyNumberFormat="1" applyFont="1" applyFill="1" applyAlignment="1">
      <alignment/>
    </xf>
    <xf numFmtId="0" fontId="28" fillId="49" borderId="0" xfId="120" applyFont="1" applyFill="1">
      <alignment/>
      <protection/>
    </xf>
    <xf numFmtId="0" fontId="28" fillId="49" borderId="19" xfId="120" applyFont="1" applyFill="1" applyBorder="1">
      <alignment/>
      <protection/>
    </xf>
    <xf numFmtId="0" fontId="28" fillId="49" borderId="0" xfId="120" applyFont="1" applyFill="1" applyBorder="1">
      <alignment/>
      <protection/>
    </xf>
    <xf numFmtId="174" fontId="28" fillId="49" borderId="0" xfId="120" applyNumberFormat="1" applyFont="1" applyFill="1" applyBorder="1" applyAlignment="1">
      <alignment horizontal="center" vertical="center"/>
      <protection/>
    </xf>
    <xf numFmtId="0" fontId="27" fillId="49" borderId="0" xfId="120" applyFont="1" applyFill="1">
      <alignment/>
      <protection/>
    </xf>
    <xf numFmtId="0" fontId="27" fillId="49" borderId="0" xfId="120" applyFont="1" applyFill="1" applyBorder="1" applyAlignment="1">
      <alignment/>
      <protection/>
    </xf>
    <xf numFmtId="175" fontId="28" fillId="53" borderId="0" xfId="120" applyNumberFormat="1" applyFont="1" applyFill="1" applyBorder="1" applyAlignment="1" applyProtection="1">
      <alignment horizontal="center"/>
      <protection/>
    </xf>
    <xf numFmtId="0" fontId="28" fillId="53" borderId="0" xfId="120" applyFont="1" applyFill="1" applyBorder="1" applyAlignment="1">
      <alignment/>
      <protection/>
    </xf>
    <xf numFmtId="177" fontId="28" fillId="49" borderId="0" xfId="105" applyNumberFormat="1" applyFont="1" applyFill="1" applyAlignment="1">
      <alignment vertical="center"/>
    </xf>
    <xf numFmtId="0" fontId="28" fillId="52" borderId="0" xfId="120" applyFont="1" applyFill="1" applyBorder="1" applyAlignment="1">
      <alignment/>
      <protection/>
    </xf>
    <xf numFmtId="175" fontId="28" fillId="49" borderId="0" xfId="120" applyNumberFormat="1" applyFont="1" applyFill="1" applyBorder="1" applyAlignment="1" applyProtection="1">
      <alignment horizontal="center"/>
      <protection/>
    </xf>
    <xf numFmtId="0" fontId="28" fillId="49" borderId="0" xfId="120" applyFont="1" applyFill="1" applyBorder="1" applyAlignment="1">
      <alignment/>
      <protection/>
    </xf>
    <xf numFmtId="0" fontId="26" fillId="49" borderId="0" xfId="120" applyFont="1" applyFill="1">
      <alignment/>
      <protection/>
    </xf>
    <xf numFmtId="0" fontId="27" fillId="49" borderId="0" xfId="120" applyFont="1" applyFill="1" applyBorder="1" applyAlignment="1">
      <alignment horizontal="left"/>
      <protection/>
    </xf>
    <xf numFmtId="3" fontId="27" fillId="49" borderId="0" xfId="105" applyNumberFormat="1" applyFont="1" applyFill="1" applyBorder="1" applyAlignment="1">
      <alignment horizontal="right"/>
    </xf>
    <xf numFmtId="0" fontId="29" fillId="49" borderId="19" xfId="130" applyFont="1" applyFill="1" applyBorder="1" applyAlignment="1">
      <alignment/>
      <protection/>
    </xf>
    <xf numFmtId="49" fontId="27" fillId="49" borderId="19" xfId="113" applyNumberFormat="1" applyFont="1" applyFill="1" applyBorder="1" applyAlignment="1">
      <alignment horizontal="center" vertical="center" wrapText="1"/>
    </xf>
    <xf numFmtId="0" fontId="28" fillId="52" borderId="0" xfId="120" applyFont="1" applyFill="1" applyBorder="1" applyAlignment="1">
      <alignment horizontal="left"/>
      <protection/>
    </xf>
    <xf numFmtId="0" fontId="27" fillId="52" borderId="0" xfId="120" applyFont="1" applyFill="1" applyBorder="1" applyAlignment="1">
      <alignment horizontal="left"/>
      <protection/>
    </xf>
    <xf numFmtId="0" fontId="28" fillId="49" borderId="0" xfId="120" applyFont="1" applyFill="1" applyBorder="1" applyAlignment="1">
      <alignment horizontal="left"/>
      <protection/>
    </xf>
    <xf numFmtId="3" fontId="28" fillId="49" borderId="0" xfId="105" applyNumberFormat="1" applyFont="1" applyFill="1" applyBorder="1" applyAlignment="1">
      <alignment horizontal="right"/>
    </xf>
    <xf numFmtId="0" fontId="28" fillId="49" borderId="19" xfId="120" applyFont="1" applyFill="1" applyBorder="1" applyAlignment="1">
      <alignment horizontal="left"/>
      <protection/>
    </xf>
    <xf numFmtId="3" fontId="29" fillId="49" borderId="19" xfId="120" applyNumberFormat="1" applyFont="1" applyFill="1" applyBorder="1" applyAlignment="1" applyProtection="1">
      <alignment/>
      <protection/>
    </xf>
    <xf numFmtId="0" fontId="28" fillId="49" borderId="0" xfId="120" applyFont="1" applyFill="1" applyAlignment="1">
      <alignment vertical="center"/>
      <protection/>
    </xf>
    <xf numFmtId="0" fontId="27" fillId="49" borderId="24" xfId="120" applyFont="1" applyFill="1" applyBorder="1" applyAlignment="1" applyProtection="1">
      <alignment vertical="center" wrapText="1"/>
      <protection/>
    </xf>
    <xf numFmtId="0" fontId="27" fillId="49" borderId="19" xfId="120" applyFont="1" applyFill="1" applyBorder="1" applyAlignment="1" applyProtection="1">
      <alignment vertical="center" wrapText="1"/>
      <protection/>
    </xf>
    <xf numFmtId="173" fontId="27" fillId="50" borderId="24" xfId="133" applyNumberFormat="1" applyFont="1" applyFill="1" applyBorder="1" applyAlignment="1">
      <alignment/>
      <protection/>
    </xf>
    <xf numFmtId="176" fontId="27" fillId="49" borderId="0" xfId="105" applyNumberFormat="1" applyFont="1" applyFill="1" applyBorder="1" applyAlignment="1">
      <alignment vertical="center"/>
    </xf>
    <xf numFmtId="176" fontId="27" fillId="49" borderId="0" xfId="105" applyNumberFormat="1" applyFont="1" applyFill="1" applyBorder="1" applyAlignment="1">
      <alignment wrapText="1"/>
    </xf>
    <xf numFmtId="174" fontId="27" fillId="49" borderId="0" xfId="120" applyNumberFormat="1" applyFont="1" applyFill="1" applyAlignment="1">
      <alignment horizontal="center" vertical="center"/>
      <protection/>
    </xf>
    <xf numFmtId="174" fontId="27" fillId="54" borderId="0" xfId="120" applyNumberFormat="1" applyFont="1" applyFill="1" applyAlignment="1">
      <alignment horizontal="center" vertical="center"/>
      <protection/>
    </xf>
    <xf numFmtId="0" fontId="28" fillId="49" borderId="0" xfId="105" applyNumberFormat="1" applyFont="1" applyFill="1" applyAlignment="1">
      <alignment horizontal="left" vertical="center" wrapText="1"/>
    </xf>
    <xf numFmtId="174" fontId="28" fillId="49" borderId="0" xfId="120" applyNumberFormat="1" applyFont="1" applyFill="1" applyAlignment="1">
      <alignment horizontal="center" vertical="center"/>
      <protection/>
    </xf>
    <xf numFmtId="177" fontId="28" fillId="49" borderId="0" xfId="105" applyNumberFormat="1" applyFont="1" applyFill="1" applyAlignment="1">
      <alignment vertical="center" wrapText="1"/>
    </xf>
    <xf numFmtId="174" fontId="28" fillId="49" borderId="19" xfId="120" applyNumberFormat="1" applyFont="1" applyFill="1" applyBorder="1" applyAlignment="1">
      <alignment horizontal="center" vertical="center"/>
      <protection/>
    </xf>
    <xf numFmtId="49" fontId="80" fillId="49" borderId="19" xfId="110" applyNumberFormat="1" applyFont="1" applyFill="1" applyBorder="1" applyAlignment="1">
      <alignment horizontal="center" vertical="center" wrapText="1"/>
    </xf>
    <xf numFmtId="173" fontId="27" fillId="50" borderId="0" xfId="132" applyNumberFormat="1" applyFont="1" applyFill="1" applyBorder="1" applyAlignment="1">
      <alignment/>
      <protection/>
    </xf>
    <xf numFmtId="174" fontId="27" fillId="49" borderId="0" xfId="0" applyNumberFormat="1" applyFont="1" applyFill="1" applyAlignment="1">
      <alignment/>
    </xf>
    <xf numFmtId="3" fontId="28" fillId="52" borderId="0" xfId="0" applyNumberFormat="1" applyFont="1" applyFill="1" applyAlignment="1">
      <alignment/>
    </xf>
    <xf numFmtId="174" fontId="28" fillId="52" borderId="0" xfId="0" applyNumberFormat="1" applyFont="1" applyFill="1" applyAlignment="1">
      <alignment/>
    </xf>
    <xf numFmtId="3" fontId="28" fillId="49" borderId="0" xfId="0" applyNumberFormat="1" applyFont="1" applyFill="1" applyAlignment="1">
      <alignment/>
    </xf>
    <xf numFmtId="174" fontId="28" fillId="49" borderId="0" xfId="0" applyNumberFormat="1" applyFont="1" applyFill="1" applyAlignment="1">
      <alignment/>
    </xf>
    <xf numFmtId="3" fontId="28" fillId="49" borderId="19" xfId="0" applyNumberFormat="1" applyFont="1" applyFill="1" applyBorder="1" applyAlignment="1">
      <alignment/>
    </xf>
    <xf numFmtId="174" fontId="28" fillId="49" borderId="19" xfId="0" applyNumberFormat="1" applyFont="1" applyFill="1" applyBorder="1" applyAlignment="1">
      <alignment/>
    </xf>
    <xf numFmtId="0" fontId="30" fillId="49" borderId="0" xfId="120" applyFont="1" applyFill="1" applyBorder="1">
      <alignment/>
      <protection/>
    </xf>
    <xf numFmtId="0" fontId="30" fillId="49" borderId="0" xfId="120" applyFont="1" applyFill="1">
      <alignment/>
      <protection/>
    </xf>
    <xf numFmtId="177" fontId="28" fillId="49" borderId="19" xfId="120" applyNumberFormat="1" applyFont="1" applyFill="1" applyBorder="1">
      <alignment/>
      <protection/>
    </xf>
    <xf numFmtId="49" fontId="80" fillId="49" borderId="19" xfId="113" applyNumberFormat="1" applyFont="1" applyFill="1" applyBorder="1" applyAlignment="1">
      <alignment horizontal="right" vertical="center" wrapText="1"/>
    </xf>
    <xf numFmtId="174" fontId="27" fillId="49" borderId="0" xfId="120" applyNumberFormat="1" applyFont="1" applyFill="1" applyAlignment="1">
      <alignment horizontal="right"/>
      <protection/>
    </xf>
    <xf numFmtId="174" fontId="27" fillId="52" borderId="0" xfId="120" applyNumberFormat="1" applyFont="1" applyFill="1" applyAlignment="1">
      <alignment horizontal="right"/>
      <protection/>
    </xf>
    <xf numFmtId="0" fontId="28" fillId="52" borderId="0" xfId="120" applyFont="1" applyFill="1" applyBorder="1">
      <alignment/>
      <protection/>
    </xf>
    <xf numFmtId="174" fontId="28" fillId="52" borderId="0" xfId="120" applyNumberFormat="1" applyFont="1" applyFill="1" applyAlignment="1">
      <alignment horizontal="right"/>
      <protection/>
    </xf>
    <xf numFmtId="174" fontId="28" fillId="49" borderId="0" xfId="120" applyNumberFormat="1" applyFont="1" applyFill="1" applyAlignment="1">
      <alignment horizontal="right"/>
      <protection/>
    </xf>
    <xf numFmtId="0" fontId="31" fillId="49" borderId="0" xfId="120" applyFont="1" applyFill="1" applyBorder="1" applyAlignment="1">
      <alignment horizontal="left"/>
      <protection/>
    </xf>
    <xf numFmtId="3" fontId="27" fillId="49" borderId="19" xfId="120" applyNumberFormat="1" applyFont="1" applyFill="1" applyBorder="1" applyAlignment="1">
      <alignment horizontal="right"/>
      <protection/>
    </xf>
    <xf numFmtId="0" fontId="27" fillId="49" borderId="0" xfId="0" applyFont="1" applyFill="1" applyAlignment="1">
      <alignment/>
    </xf>
    <xf numFmtId="177" fontId="31" fillId="49" borderId="0" xfId="120" applyNumberFormat="1" applyFont="1" applyFill="1" applyBorder="1" applyAlignment="1">
      <alignment horizontal="left"/>
      <protection/>
    </xf>
    <xf numFmtId="0" fontId="27" fillId="49" borderId="0" xfId="120" applyFont="1" applyFill="1" applyAlignment="1">
      <alignment horizontal="center"/>
      <protection/>
    </xf>
    <xf numFmtId="175" fontId="28" fillId="49" borderId="19" xfId="120" applyNumberFormat="1" applyFont="1" applyFill="1" applyBorder="1" applyAlignment="1" applyProtection="1">
      <alignment horizontal="center"/>
      <protection/>
    </xf>
    <xf numFmtId="175" fontId="28" fillId="49" borderId="19" xfId="120" applyNumberFormat="1" applyFont="1" applyFill="1" applyBorder="1" applyAlignment="1" applyProtection="1">
      <alignment/>
      <protection/>
    </xf>
    <xf numFmtId="177" fontId="27" fillId="49" borderId="0" xfId="120" applyNumberFormat="1" applyFont="1" applyFill="1" applyBorder="1" applyAlignment="1">
      <alignment horizontal="right"/>
      <protection/>
    </xf>
    <xf numFmtId="3" fontId="27" fillId="49" borderId="0" xfId="105" applyNumberFormat="1" applyFont="1" applyFill="1" applyBorder="1" applyAlignment="1">
      <alignment horizontal="left"/>
    </xf>
    <xf numFmtId="176" fontId="27" fillId="49" borderId="0" xfId="105" applyNumberFormat="1" applyFont="1" applyFill="1" applyBorder="1" applyAlignment="1">
      <alignment horizontal="right"/>
    </xf>
    <xf numFmtId="176" fontId="28" fillId="49" borderId="0" xfId="105" applyNumberFormat="1" applyFont="1" applyFill="1" applyBorder="1" applyAlignment="1">
      <alignment horizontal="right"/>
    </xf>
    <xf numFmtId="176" fontId="27" fillId="52" borderId="0" xfId="105" applyNumberFormat="1" applyFont="1" applyFill="1" applyBorder="1" applyAlignment="1">
      <alignment horizontal="right"/>
    </xf>
    <xf numFmtId="176" fontId="28" fillId="52" borderId="0" xfId="105" applyNumberFormat="1" applyFont="1" applyFill="1" applyBorder="1" applyAlignment="1">
      <alignment horizontal="right"/>
    </xf>
    <xf numFmtId="0" fontId="80" fillId="0" borderId="25" xfId="120" applyFont="1" applyBorder="1" applyAlignment="1">
      <alignment horizontal="left"/>
      <protection/>
    </xf>
    <xf numFmtId="3" fontId="80" fillId="49" borderId="19" xfId="120" applyNumberFormat="1" applyFont="1" applyFill="1" applyBorder="1">
      <alignment/>
      <protection/>
    </xf>
    <xf numFmtId="3" fontId="27" fillId="50" borderId="0" xfId="105" applyNumberFormat="1" applyFont="1" applyFill="1" applyBorder="1" applyAlignment="1">
      <alignment/>
    </xf>
    <xf numFmtId="1" fontId="27" fillId="55" borderId="0" xfId="133" applyNumberFormat="1" applyFont="1" applyFill="1" applyBorder="1" applyAlignment="1">
      <alignment/>
      <protection/>
    </xf>
    <xf numFmtId="1" fontId="27" fillId="50" borderId="0" xfId="133" applyNumberFormat="1" applyFont="1" applyFill="1" applyBorder="1" applyAlignment="1">
      <alignment/>
      <protection/>
    </xf>
    <xf numFmtId="1" fontId="28" fillId="55" borderId="0" xfId="133" applyNumberFormat="1" applyFont="1" applyFill="1" applyBorder="1" applyAlignment="1">
      <alignment/>
      <protection/>
    </xf>
    <xf numFmtId="1" fontId="28" fillId="50" borderId="0" xfId="133" applyNumberFormat="1" applyFont="1" applyFill="1" applyBorder="1" applyAlignment="1">
      <alignment/>
      <protection/>
    </xf>
    <xf numFmtId="177" fontId="27" fillId="50" borderId="0" xfId="105" applyNumberFormat="1" applyFont="1" applyFill="1" applyBorder="1" applyAlignment="1">
      <alignment horizontal="center"/>
    </xf>
    <xf numFmtId="0" fontId="28" fillId="49" borderId="0" xfId="118" applyFont="1" applyFill="1">
      <alignment/>
      <protection/>
    </xf>
    <xf numFmtId="175" fontId="82" fillId="49" borderId="0" xfId="0" applyNumberFormat="1" applyFont="1" applyFill="1" applyBorder="1" applyAlignment="1" applyProtection="1">
      <alignment horizontal="left" vertical="center"/>
      <protection/>
    </xf>
    <xf numFmtId="175" fontId="27" fillId="49" borderId="0" xfId="0" applyNumberFormat="1" applyFont="1" applyFill="1" applyBorder="1" applyAlignment="1" applyProtection="1">
      <alignment horizontal="left" vertical="top"/>
      <protection/>
    </xf>
    <xf numFmtId="0" fontId="28" fillId="49" borderId="0" xfId="118" applyFont="1" applyFill="1" applyAlignment="1">
      <alignment horizontal="center"/>
      <protection/>
    </xf>
    <xf numFmtId="0" fontId="27" fillId="49" borderId="0" xfId="118" applyFont="1" applyFill="1">
      <alignment/>
      <protection/>
    </xf>
    <xf numFmtId="176" fontId="27" fillId="49" borderId="0" xfId="105" applyNumberFormat="1" applyFont="1" applyFill="1" applyBorder="1" applyAlignment="1">
      <alignment horizontal="center" vertical="center"/>
    </xf>
    <xf numFmtId="176" fontId="27" fillId="49" borderId="0" xfId="105" applyNumberFormat="1" applyFont="1" applyFill="1" applyBorder="1" applyAlignment="1">
      <alignment vertical="center" wrapText="1"/>
    </xf>
    <xf numFmtId="0" fontId="28" fillId="49" borderId="0" xfId="105" applyNumberFormat="1" applyFont="1" applyFill="1" applyBorder="1" applyAlignment="1">
      <alignment vertical="center" wrapText="1"/>
    </xf>
    <xf numFmtId="177" fontId="28" fillId="49" borderId="0" xfId="105" applyNumberFormat="1" applyFont="1" applyFill="1" applyBorder="1" applyAlignment="1">
      <alignment horizontal="center" vertical="center" wrapText="1"/>
    </xf>
    <xf numFmtId="176" fontId="28" fillId="49" borderId="0" xfId="105" applyNumberFormat="1" applyFont="1" applyFill="1" applyBorder="1" applyAlignment="1">
      <alignment horizontal="left" vertical="center" wrapText="1"/>
    </xf>
    <xf numFmtId="0" fontId="28" fillId="49" borderId="0" xfId="105" applyNumberFormat="1" applyFont="1" applyFill="1" applyBorder="1" applyAlignment="1">
      <alignment horizontal="center" vertical="center" wrapText="1"/>
    </xf>
    <xf numFmtId="176" fontId="27" fillId="49" borderId="0" xfId="105" applyNumberFormat="1" applyFont="1" applyFill="1" applyAlignment="1">
      <alignment horizontal="right" vertical="center"/>
    </xf>
    <xf numFmtId="3" fontId="27" fillId="49" borderId="0" xfId="118" applyNumberFormat="1" applyFont="1" applyFill="1" applyAlignment="1">
      <alignment horizontal="right" vertical="center"/>
      <protection/>
    </xf>
    <xf numFmtId="176" fontId="28" fillId="49" borderId="0" xfId="105" applyNumberFormat="1" applyFont="1" applyFill="1" applyAlignment="1">
      <alignment horizontal="right" vertical="center"/>
    </xf>
    <xf numFmtId="3" fontId="28" fillId="49" borderId="0" xfId="118" applyNumberFormat="1" applyFont="1" applyFill="1" applyAlignment="1">
      <alignment horizontal="right" vertical="center"/>
      <protection/>
    </xf>
    <xf numFmtId="176" fontId="27" fillId="54" borderId="0" xfId="105" applyNumberFormat="1" applyFont="1" applyFill="1" applyAlignment="1">
      <alignment horizontal="right" vertical="center"/>
    </xf>
    <xf numFmtId="3" fontId="27" fillId="54" borderId="0" xfId="118" applyNumberFormat="1" applyFont="1" applyFill="1" applyAlignment="1">
      <alignment horizontal="right" vertical="center"/>
      <protection/>
    </xf>
    <xf numFmtId="176" fontId="28" fillId="49" borderId="19" xfId="105" applyNumberFormat="1" applyFont="1" applyFill="1" applyBorder="1" applyAlignment="1">
      <alignment horizontal="right" vertical="center"/>
    </xf>
    <xf numFmtId="3" fontId="28" fillId="49" borderId="19" xfId="118" applyNumberFormat="1" applyFont="1" applyFill="1" applyBorder="1" applyAlignment="1">
      <alignment horizontal="right" vertical="center"/>
      <protection/>
    </xf>
    <xf numFmtId="0" fontId="27" fillId="49" borderId="19" xfId="0" applyFont="1" applyFill="1" applyBorder="1" applyAlignment="1">
      <alignment horizontal="center" vertical="center"/>
    </xf>
    <xf numFmtId="0" fontId="32" fillId="49" borderId="0" xfId="0" applyFont="1" applyFill="1" applyAlignment="1">
      <alignment/>
    </xf>
    <xf numFmtId="0" fontId="32" fillId="49" borderId="0" xfId="120" applyFont="1" applyFill="1">
      <alignment/>
      <protection/>
    </xf>
    <xf numFmtId="176" fontId="26" fillId="49" borderId="0" xfId="105" applyNumberFormat="1" applyFont="1" applyFill="1" applyBorder="1" applyAlignment="1">
      <alignment horizontal="left" vertical="center" wrapText="1"/>
    </xf>
    <xf numFmtId="3" fontId="26" fillId="49" borderId="0" xfId="0" applyNumberFormat="1" applyFont="1" applyFill="1" applyBorder="1" applyAlignment="1">
      <alignment wrapText="1"/>
    </xf>
    <xf numFmtId="3" fontId="32" fillId="49" borderId="0" xfId="105" applyNumberFormat="1" applyFont="1" applyFill="1" applyBorder="1" applyAlignment="1">
      <alignment horizontal="right"/>
    </xf>
    <xf numFmtId="176" fontId="32" fillId="49" borderId="0" xfId="105" applyNumberFormat="1" applyFont="1" applyFill="1" applyBorder="1" applyAlignment="1">
      <alignment horizontal="right"/>
    </xf>
    <xf numFmtId="177" fontId="32" fillId="49" borderId="0" xfId="105" applyNumberFormat="1" applyFont="1" applyFill="1" applyBorder="1" applyAlignment="1">
      <alignment/>
    </xf>
    <xf numFmtId="0" fontId="26" fillId="49" borderId="0" xfId="120" applyFont="1" applyFill="1" applyAlignment="1">
      <alignment wrapText="1"/>
      <protection/>
    </xf>
    <xf numFmtId="3" fontId="26" fillId="49" borderId="0" xfId="120" applyNumberFormat="1" applyFont="1" applyFill="1">
      <alignment/>
      <protection/>
    </xf>
    <xf numFmtId="177" fontId="26" fillId="49" borderId="0" xfId="105" applyNumberFormat="1" applyFont="1" applyFill="1" applyAlignment="1">
      <alignment/>
    </xf>
    <xf numFmtId="0" fontId="32" fillId="49" borderId="0" xfId="120" applyFont="1" applyFill="1" applyAlignment="1">
      <alignment/>
      <protection/>
    </xf>
    <xf numFmtId="3" fontId="32" fillId="49" borderId="0" xfId="120" applyNumberFormat="1" applyFont="1" applyFill="1">
      <alignment/>
      <protection/>
    </xf>
    <xf numFmtId="181" fontId="32" fillId="49" borderId="0" xfId="140" applyNumberFormat="1" applyFont="1" applyFill="1" applyAlignment="1">
      <alignment/>
    </xf>
    <xf numFmtId="173" fontId="32" fillId="49" borderId="0" xfId="120" applyNumberFormat="1" applyFont="1" applyFill="1">
      <alignment/>
      <protection/>
    </xf>
    <xf numFmtId="0" fontId="32" fillId="31" borderId="0" xfId="120" applyFont="1" applyFill="1" applyAlignment="1">
      <alignment horizontal="left"/>
      <protection/>
    </xf>
    <xf numFmtId="3" fontId="32" fillId="49" borderId="0" xfId="120" applyNumberFormat="1" applyFont="1" applyFill="1" applyBorder="1" applyAlignment="1">
      <alignment horizontal="right"/>
      <protection/>
    </xf>
    <xf numFmtId="0" fontId="32" fillId="0" borderId="0" xfId="120" applyFont="1">
      <alignment/>
      <protection/>
    </xf>
    <xf numFmtId="0" fontId="32" fillId="49" borderId="0" xfId="120" applyFont="1" applyFill="1" applyBorder="1">
      <alignment/>
      <protection/>
    </xf>
    <xf numFmtId="177" fontId="26" fillId="49" borderId="0" xfId="0" applyNumberFormat="1" applyFont="1" applyFill="1" applyAlignment="1">
      <alignment/>
    </xf>
    <xf numFmtId="177" fontId="28" fillId="50" borderId="0" xfId="105" applyNumberFormat="1" applyFont="1" applyFill="1" applyBorder="1" applyAlignment="1">
      <alignment/>
    </xf>
    <xf numFmtId="172" fontId="28" fillId="49" borderId="0" xfId="105" applyFont="1" applyFill="1" applyAlignment="1">
      <alignment/>
    </xf>
    <xf numFmtId="0" fontId="35" fillId="49" borderId="0" xfId="0" applyFont="1" applyFill="1" applyAlignment="1">
      <alignment/>
    </xf>
    <xf numFmtId="0" fontId="36" fillId="49" borderId="0" xfId="0" applyFont="1" applyFill="1" applyAlignment="1">
      <alignment/>
    </xf>
    <xf numFmtId="3" fontId="83" fillId="0" borderId="0" xfId="0" applyNumberFormat="1" applyFont="1" applyAlignment="1">
      <alignment/>
    </xf>
    <xf numFmtId="4" fontId="26" fillId="49" borderId="0" xfId="0" applyNumberFormat="1" applyFont="1" applyFill="1" applyAlignment="1">
      <alignment/>
    </xf>
    <xf numFmtId="0" fontId="7" fillId="49" borderId="0" xfId="120" applyFont="1" applyFill="1" applyBorder="1">
      <alignment/>
      <protection/>
    </xf>
    <xf numFmtId="0" fontId="28" fillId="49" borderId="26" xfId="0" applyFont="1" applyFill="1" applyBorder="1" applyAlignment="1">
      <alignment/>
    </xf>
    <xf numFmtId="0" fontId="27" fillId="49" borderId="26" xfId="120" applyFont="1" applyFill="1" applyBorder="1" applyAlignment="1" applyProtection="1">
      <alignment horizontal="left"/>
      <protection/>
    </xf>
    <xf numFmtId="0" fontId="28" fillId="49" borderId="26" xfId="120" applyFont="1" applyFill="1" applyBorder="1">
      <alignment/>
      <protection/>
    </xf>
    <xf numFmtId="0" fontId="29" fillId="49" borderId="26" xfId="130" applyFont="1" applyFill="1" applyBorder="1" applyAlignment="1">
      <alignment/>
      <protection/>
    </xf>
    <xf numFmtId="0" fontId="28" fillId="49" borderId="26" xfId="118" applyFont="1" applyFill="1" applyBorder="1" applyAlignment="1">
      <alignment horizontal="center" vertical="center"/>
      <protection/>
    </xf>
    <xf numFmtId="175" fontId="27" fillId="49" borderId="26" xfId="118" applyNumberFormat="1" applyFont="1" applyFill="1" applyBorder="1" applyAlignment="1" applyProtection="1">
      <alignment horizontal="left" vertical="top"/>
      <protection/>
    </xf>
    <xf numFmtId="0" fontId="28" fillId="52" borderId="19" xfId="120" applyFont="1" applyFill="1" applyBorder="1" applyAlignment="1">
      <alignment horizontal="left"/>
      <protection/>
    </xf>
    <xf numFmtId="176" fontId="28" fillId="52" borderId="19" xfId="105" applyNumberFormat="1" applyFont="1" applyFill="1" applyBorder="1" applyAlignment="1">
      <alignment horizontal="left"/>
    </xf>
    <xf numFmtId="0" fontId="27" fillId="49" borderId="19" xfId="0" applyFont="1" applyFill="1" applyBorder="1" applyAlignment="1">
      <alignment horizontal="center" vertical="center"/>
    </xf>
    <xf numFmtId="0" fontId="27" fillId="49" borderId="26" xfId="120" applyFont="1" applyFill="1" applyBorder="1">
      <alignment/>
      <protection/>
    </xf>
    <xf numFmtId="0" fontId="27" fillId="49" borderId="26" xfId="120" applyFont="1" applyFill="1" applyBorder="1" applyAlignment="1">
      <alignment wrapText="1"/>
      <protection/>
    </xf>
    <xf numFmtId="0" fontId="0" fillId="49" borderId="24" xfId="0" applyFont="1" applyFill="1" applyBorder="1" applyAlignment="1">
      <alignment/>
    </xf>
    <xf numFmtId="0" fontId="0" fillId="49" borderId="19" xfId="0" applyFont="1" applyFill="1" applyBorder="1" applyAlignment="1">
      <alignment/>
    </xf>
    <xf numFmtId="0" fontId="27" fillId="49" borderId="0" xfId="0" applyFont="1" applyFill="1" applyBorder="1" applyAlignment="1">
      <alignment horizontal="left" vertical="center" wrapText="1"/>
    </xf>
    <xf numFmtId="174" fontId="28" fillId="52" borderId="0" xfId="105" applyNumberFormat="1" applyFont="1" applyFill="1" applyBorder="1" applyAlignment="1">
      <alignment/>
    </xf>
    <xf numFmtId="0" fontId="29" fillId="49" borderId="26" xfId="0" applyFont="1" applyFill="1" applyBorder="1" applyAlignment="1">
      <alignment/>
    </xf>
    <xf numFmtId="0" fontId="28" fillId="49" borderId="26" xfId="118" applyFont="1" applyFill="1" applyBorder="1">
      <alignment/>
      <protection/>
    </xf>
    <xf numFmtId="174" fontId="28" fillId="49" borderId="0" xfId="105" applyNumberFormat="1" applyFont="1" applyFill="1" applyBorder="1" applyAlignment="1">
      <alignment/>
    </xf>
    <xf numFmtId="174" fontId="28" fillId="49" borderId="0" xfId="120" applyNumberFormat="1" applyFont="1" applyFill="1" applyBorder="1" applyAlignment="1">
      <alignment horizontal="right"/>
      <protection/>
    </xf>
    <xf numFmtId="174" fontId="28" fillId="52" borderId="0" xfId="120" applyNumberFormat="1" applyFont="1" applyFill="1" applyBorder="1" applyAlignment="1">
      <alignment horizontal="right"/>
      <protection/>
    </xf>
    <xf numFmtId="174" fontId="28" fillId="49" borderId="0" xfId="0" applyNumberFormat="1" applyFont="1" applyFill="1" applyBorder="1" applyAlignment="1">
      <alignment/>
    </xf>
    <xf numFmtId="174" fontId="28" fillId="55" borderId="0" xfId="105" applyNumberFormat="1" applyFont="1" applyFill="1" applyBorder="1" applyAlignment="1">
      <alignment/>
    </xf>
    <xf numFmtId="174" fontId="27" fillId="50" borderId="0" xfId="105" applyNumberFormat="1" applyFont="1" applyFill="1" applyBorder="1" applyAlignment="1">
      <alignment/>
    </xf>
    <xf numFmtId="174" fontId="27" fillId="55" borderId="0" xfId="105" applyNumberFormat="1" applyFont="1" applyFill="1" applyBorder="1" applyAlignment="1">
      <alignment/>
    </xf>
    <xf numFmtId="174" fontId="28" fillId="50" borderId="0" xfId="105" applyNumberFormat="1" applyFont="1" applyFill="1" applyBorder="1" applyAlignment="1">
      <alignment/>
    </xf>
    <xf numFmtId="174" fontId="27" fillId="49" borderId="0" xfId="105" applyNumberFormat="1" applyFont="1" applyFill="1" applyBorder="1" applyAlignment="1">
      <alignment horizontal="right"/>
    </xf>
    <xf numFmtId="174" fontId="27" fillId="49" borderId="0" xfId="118" applyNumberFormat="1" applyFont="1" applyFill="1" applyAlignment="1">
      <alignment horizontal="center" vertical="center"/>
      <protection/>
    </xf>
    <xf numFmtId="174" fontId="28" fillId="49" borderId="0" xfId="118" applyNumberFormat="1" applyFont="1" applyFill="1" applyAlignment="1">
      <alignment horizontal="center" vertical="center"/>
      <protection/>
    </xf>
    <xf numFmtId="174" fontId="27" fillId="54" borderId="0" xfId="118" applyNumberFormat="1" applyFont="1" applyFill="1" applyAlignment="1">
      <alignment horizontal="center" vertical="center"/>
      <protection/>
    </xf>
    <xf numFmtId="174" fontId="28" fillId="49" borderId="19" xfId="118" applyNumberFormat="1" applyFont="1" applyFill="1" applyBorder="1" applyAlignment="1">
      <alignment horizontal="center" vertical="center"/>
      <protection/>
    </xf>
    <xf numFmtId="174" fontId="5" fillId="49" borderId="0" xfId="120" applyNumberFormat="1" applyFont="1" applyFill="1">
      <alignment/>
      <protection/>
    </xf>
    <xf numFmtId="174" fontId="5" fillId="52" borderId="0" xfId="120" applyNumberFormat="1" applyFont="1" applyFill="1">
      <alignment/>
      <protection/>
    </xf>
    <xf numFmtId="174" fontId="4" fillId="52" borderId="0" xfId="120" applyNumberFormat="1" applyFont="1" applyFill="1">
      <alignment/>
      <protection/>
    </xf>
    <xf numFmtId="174" fontId="4" fillId="49" borderId="0" xfId="120" applyNumberFormat="1" applyFont="1" applyFill="1">
      <alignment/>
      <protection/>
    </xf>
    <xf numFmtId="174" fontId="4" fillId="49" borderId="0" xfId="120" applyNumberFormat="1" applyFont="1" applyFill="1" applyBorder="1">
      <alignment/>
      <protection/>
    </xf>
    <xf numFmtId="174" fontId="27" fillId="49" borderId="0" xfId="120" applyNumberFormat="1" applyFont="1" applyFill="1" applyBorder="1" applyAlignment="1">
      <alignment horizontal="right"/>
      <protection/>
    </xf>
    <xf numFmtId="174" fontId="27" fillId="52" borderId="0" xfId="120" applyNumberFormat="1" applyFont="1" applyFill="1" applyBorder="1" applyAlignment="1">
      <alignment horizontal="right"/>
      <protection/>
    </xf>
    <xf numFmtId="174" fontId="27" fillId="49" borderId="0" xfId="120" applyNumberFormat="1" applyFont="1" applyFill="1">
      <alignment/>
      <protection/>
    </xf>
    <xf numFmtId="174" fontId="28" fillId="49" borderId="0" xfId="120" applyNumberFormat="1" applyFont="1" applyFill="1">
      <alignment/>
      <protection/>
    </xf>
    <xf numFmtId="174" fontId="27" fillId="52" borderId="0" xfId="120" applyNumberFormat="1" applyFont="1" applyFill="1">
      <alignment/>
      <protection/>
    </xf>
    <xf numFmtId="174" fontId="28" fillId="52" borderId="0" xfId="120" applyNumberFormat="1" applyFont="1" applyFill="1">
      <alignment/>
      <protection/>
    </xf>
    <xf numFmtId="174" fontId="28" fillId="49" borderId="0" xfId="120" applyNumberFormat="1" applyFont="1" applyFill="1" applyBorder="1">
      <alignment/>
      <protection/>
    </xf>
    <xf numFmtId="174" fontId="28" fillId="52" borderId="0" xfId="120" applyNumberFormat="1" applyFont="1" applyFill="1" applyBorder="1">
      <alignment/>
      <protection/>
    </xf>
    <xf numFmtId="174" fontId="28" fillId="49" borderId="27" xfId="120" applyNumberFormat="1" applyFont="1" applyFill="1" applyBorder="1">
      <alignment/>
      <protection/>
    </xf>
    <xf numFmtId="0" fontId="27" fillId="49" borderId="19" xfId="0" applyFont="1" applyFill="1" applyBorder="1" applyAlignment="1">
      <alignment horizontal="center" vertical="center"/>
    </xf>
    <xf numFmtId="176" fontId="4" fillId="0" borderId="0" xfId="105" applyNumberFormat="1" applyFont="1" applyFill="1" applyBorder="1" applyAlignment="1">
      <alignment/>
    </xf>
    <xf numFmtId="176" fontId="5" fillId="0" borderId="0" xfId="105" applyNumberFormat="1" applyFont="1" applyFill="1" applyBorder="1" applyAlignment="1">
      <alignment/>
    </xf>
    <xf numFmtId="0" fontId="84" fillId="56" borderId="0" xfId="0" applyFont="1" applyFill="1" applyBorder="1" applyAlignment="1">
      <alignment vertical="center"/>
    </xf>
    <xf numFmtId="0" fontId="27" fillId="52" borderId="0" xfId="0" applyFont="1" applyFill="1" applyBorder="1" applyAlignment="1">
      <alignment vertical="center" wrapText="1"/>
    </xf>
    <xf numFmtId="177" fontId="28" fillId="52" borderId="0" xfId="105" applyNumberFormat="1" applyFont="1" applyFill="1" applyAlignment="1">
      <alignment/>
    </xf>
    <xf numFmtId="4" fontId="28" fillId="49" borderId="0" xfId="105" applyNumberFormat="1" applyFont="1" applyFill="1" applyBorder="1" applyAlignment="1">
      <alignment horizontal="right"/>
    </xf>
    <xf numFmtId="3" fontId="28" fillId="52" borderId="0" xfId="105" applyNumberFormat="1" applyFont="1" applyFill="1" applyBorder="1" applyAlignment="1">
      <alignment horizontal="right"/>
    </xf>
    <xf numFmtId="3" fontId="27" fillId="52" borderId="0" xfId="105" applyNumberFormat="1" applyFont="1" applyFill="1" applyBorder="1" applyAlignment="1">
      <alignment horizontal="right"/>
    </xf>
    <xf numFmtId="3" fontId="28" fillId="52" borderId="19" xfId="105" applyNumberFormat="1" applyFont="1" applyFill="1" applyBorder="1" applyAlignment="1">
      <alignment horizontal="right"/>
    </xf>
    <xf numFmtId="0" fontId="65" fillId="49" borderId="20" xfId="100" applyFill="1" applyBorder="1" applyAlignment="1" applyProtection="1">
      <alignment horizontal="left"/>
      <protection/>
    </xf>
    <xf numFmtId="0" fontId="28" fillId="49" borderId="27" xfId="0" applyFont="1" applyFill="1" applyBorder="1" applyAlignment="1">
      <alignment/>
    </xf>
    <xf numFmtId="176" fontId="28" fillId="49" borderId="27" xfId="105" applyNumberFormat="1" applyFont="1" applyFill="1" applyBorder="1" applyAlignment="1">
      <alignment/>
    </xf>
    <xf numFmtId="176" fontId="4" fillId="0" borderId="27" xfId="105" applyNumberFormat="1" applyFont="1" applyFill="1" applyBorder="1" applyAlignment="1">
      <alignment/>
    </xf>
    <xf numFmtId="177" fontId="28" fillId="49" borderId="27" xfId="105" applyNumberFormat="1" applyFont="1" applyFill="1" applyBorder="1" applyAlignment="1">
      <alignment/>
    </xf>
    <xf numFmtId="0" fontId="0" fillId="49" borderId="27" xfId="0" applyFont="1" applyFill="1" applyBorder="1" applyAlignment="1">
      <alignment/>
    </xf>
    <xf numFmtId="176" fontId="27" fillId="49" borderId="0" xfId="105" applyNumberFormat="1" applyFont="1" applyFill="1" applyAlignment="1">
      <alignment horizontal="right"/>
    </xf>
    <xf numFmtId="176" fontId="28" fillId="52" borderId="0" xfId="105" applyNumberFormat="1" applyFont="1" applyFill="1" applyAlignment="1">
      <alignment horizontal="right"/>
    </xf>
    <xf numFmtId="176" fontId="28" fillId="49" borderId="0" xfId="105" applyNumberFormat="1" applyFont="1" applyFill="1" applyAlignment="1">
      <alignment horizontal="right"/>
    </xf>
    <xf numFmtId="176" fontId="28" fillId="49" borderId="19" xfId="105" applyNumberFormat="1" applyFont="1" applyFill="1" applyBorder="1" applyAlignment="1">
      <alignment horizontal="right"/>
    </xf>
    <xf numFmtId="49" fontId="81" fillId="49" borderId="19" xfId="113" applyNumberFormat="1" applyFont="1" applyFill="1" applyBorder="1" applyAlignment="1">
      <alignment horizontal="right" vertical="center" wrapText="1"/>
    </xf>
    <xf numFmtId="174" fontId="5" fillId="49" borderId="0" xfId="120" applyNumberFormat="1" applyFont="1" applyFill="1" applyAlignment="1">
      <alignment horizontal="right"/>
      <protection/>
    </xf>
    <xf numFmtId="174" fontId="5" fillId="52" borderId="0" xfId="120" applyNumberFormat="1" applyFont="1" applyFill="1" applyAlignment="1">
      <alignment horizontal="right"/>
      <protection/>
    </xf>
    <xf numFmtId="174" fontId="4" fillId="52" borderId="0" xfId="120" applyNumberFormat="1" applyFont="1" applyFill="1" applyAlignment="1">
      <alignment horizontal="right"/>
      <protection/>
    </xf>
    <xf numFmtId="174" fontId="4" fillId="49" borderId="0" xfId="120" applyNumberFormat="1" applyFont="1" applyFill="1" applyAlignment="1">
      <alignment horizontal="right"/>
      <protection/>
    </xf>
    <xf numFmtId="3" fontId="32" fillId="49" borderId="0" xfId="120" applyNumberFormat="1" applyFont="1" applyFill="1" applyAlignment="1">
      <alignment horizontal="right"/>
      <protection/>
    </xf>
    <xf numFmtId="0" fontId="0" fillId="49" borderId="0" xfId="0" applyFont="1" applyFill="1" applyAlignment="1">
      <alignment horizontal="right"/>
    </xf>
    <xf numFmtId="0" fontId="26" fillId="49" borderId="0" xfId="0" applyFont="1" applyFill="1" applyAlignment="1">
      <alignment horizontal="right"/>
    </xf>
    <xf numFmtId="174" fontId="27" fillId="49" borderId="0" xfId="105" applyNumberFormat="1" applyFont="1" applyFill="1" applyAlignment="1">
      <alignment horizontal="right"/>
    </xf>
    <xf numFmtId="174" fontId="27" fillId="52" borderId="0" xfId="105" applyNumberFormat="1" applyFont="1" applyFill="1" applyAlignment="1">
      <alignment horizontal="right"/>
    </xf>
    <xf numFmtId="174" fontId="28" fillId="52" borderId="0" xfId="105" applyNumberFormat="1" applyFont="1" applyFill="1" applyAlignment="1">
      <alignment horizontal="right"/>
    </xf>
    <xf numFmtId="174" fontId="28" fillId="49" borderId="0" xfId="105" applyNumberFormat="1" applyFont="1" applyFill="1" applyAlignment="1">
      <alignment horizontal="right"/>
    </xf>
    <xf numFmtId="3" fontId="28" fillId="49" borderId="0" xfId="105" applyNumberFormat="1" applyFont="1" applyFill="1" applyBorder="1" applyAlignment="1">
      <alignment/>
    </xf>
    <xf numFmtId="174" fontId="28" fillId="49" borderId="0" xfId="120" applyNumberFormat="1" applyFont="1" applyFill="1" applyBorder="1" applyAlignment="1">
      <alignment/>
      <protection/>
    </xf>
    <xf numFmtId="174" fontId="27" fillId="49" borderId="0" xfId="105" applyNumberFormat="1" applyFont="1" applyFill="1" applyBorder="1" applyAlignment="1">
      <alignment/>
    </xf>
    <xf numFmtId="3" fontId="28" fillId="49" borderId="19" xfId="105" applyNumberFormat="1" applyFont="1" applyFill="1" applyBorder="1" applyAlignment="1">
      <alignment/>
    </xf>
    <xf numFmtId="174" fontId="28" fillId="49" borderId="19" xfId="105" applyNumberFormat="1" applyFont="1" applyFill="1" applyBorder="1" applyAlignment="1">
      <alignment/>
    </xf>
    <xf numFmtId="174" fontId="28" fillId="49" borderId="19" xfId="120" applyNumberFormat="1" applyFont="1" applyFill="1" applyBorder="1" applyAlignment="1">
      <alignment/>
      <protection/>
    </xf>
    <xf numFmtId="0" fontId="27" fillId="49" borderId="19" xfId="0" applyFont="1" applyFill="1" applyBorder="1" applyAlignment="1">
      <alignment horizontal="center" vertical="center"/>
    </xf>
    <xf numFmtId="0" fontId="27" fillId="49" borderId="19" xfId="0" applyFont="1" applyFill="1" applyBorder="1" applyAlignment="1">
      <alignment horizontal="center" vertical="center"/>
    </xf>
    <xf numFmtId="0" fontId="27" fillId="49" borderId="26" xfId="0" applyFont="1" applyFill="1" applyBorder="1" applyAlignment="1">
      <alignment horizontal="center"/>
    </xf>
    <xf numFmtId="0" fontId="5" fillId="49" borderId="19"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19" xfId="0" applyFont="1" applyFill="1" applyBorder="1" applyAlignment="1">
      <alignment/>
    </xf>
    <xf numFmtId="173" fontId="28" fillId="49" borderId="0" xfId="0" applyNumberFormat="1" applyFont="1" applyFill="1" applyBorder="1" applyAlignment="1">
      <alignment horizontal="right"/>
    </xf>
    <xf numFmtId="174" fontId="28" fillId="49" borderId="0" xfId="0" applyNumberFormat="1" applyFont="1" applyFill="1" applyBorder="1" applyAlignment="1">
      <alignment horizontal="right"/>
    </xf>
    <xf numFmtId="0" fontId="84" fillId="0" borderId="0" xfId="0" applyFont="1" applyFill="1" applyBorder="1" applyAlignment="1">
      <alignment vertical="center"/>
    </xf>
    <xf numFmtId="0" fontId="27" fillId="0" borderId="0" xfId="0" applyFont="1" applyFill="1" applyBorder="1" applyAlignment="1">
      <alignment vertical="center" wrapText="1"/>
    </xf>
    <xf numFmtId="0" fontId="0" fillId="0" borderId="0" xfId="0" applyFont="1" applyFill="1" applyAlignment="1">
      <alignment/>
    </xf>
    <xf numFmtId="173" fontId="27" fillId="50" borderId="0" xfId="132" applyNumberFormat="1" applyFont="1" applyFill="1" applyBorder="1" applyAlignment="1">
      <alignment horizontal="left"/>
      <protection/>
    </xf>
    <xf numFmtId="0" fontId="27" fillId="49" borderId="0" xfId="0" applyFont="1" applyFill="1" applyBorder="1" applyAlignment="1">
      <alignment horizontal="left"/>
    </xf>
    <xf numFmtId="0" fontId="28" fillId="52" borderId="0" xfId="0" applyFont="1" applyFill="1" applyBorder="1" applyAlignment="1">
      <alignment horizontal="left"/>
    </xf>
    <xf numFmtId="0" fontId="28" fillId="49" borderId="0" xfId="0" applyFont="1" applyFill="1" applyBorder="1" applyAlignment="1">
      <alignment horizontal="left"/>
    </xf>
    <xf numFmtId="174" fontId="4" fillId="49" borderId="0" xfId="120" applyNumberFormat="1" applyFont="1" applyFill="1" applyBorder="1" applyAlignment="1">
      <alignment horizontal="right"/>
      <protection/>
    </xf>
    <xf numFmtId="174" fontId="28" fillId="49" borderId="27" xfId="0" applyNumberFormat="1" applyFont="1" applyFill="1" applyBorder="1" applyAlignment="1">
      <alignment/>
    </xf>
    <xf numFmtId="174" fontId="4" fillId="52" borderId="0" xfId="120" applyNumberFormat="1" applyFont="1" applyFill="1" applyBorder="1" applyAlignment="1">
      <alignment horizontal="right"/>
      <protection/>
    </xf>
    <xf numFmtId="173" fontId="5" fillId="50" borderId="0" xfId="133" applyNumberFormat="1" applyFont="1" applyFill="1" applyBorder="1" applyAlignment="1">
      <alignment horizontal="left"/>
      <protection/>
    </xf>
    <xf numFmtId="0" fontId="5" fillId="49" borderId="0" xfId="0" applyFont="1" applyFill="1" applyBorder="1" applyAlignment="1">
      <alignment horizontal="left"/>
    </xf>
    <xf numFmtId="0" fontId="4" fillId="52" borderId="0" xfId="120" applyFont="1" applyFill="1" applyBorder="1" applyAlignment="1">
      <alignment horizontal="left"/>
      <protection/>
    </xf>
    <xf numFmtId="0" fontId="4" fillId="49" borderId="0" xfId="120" applyFont="1" applyFill="1" applyBorder="1" applyAlignment="1">
      <alignment horizontal="left"/>
      <protection/>
    </xf>
    <xf numFmtId="174" fontId="5" fillId="49" borderId="0" xfId="120" applyNumberFormat="1" applyFont="1" applyFill="1" applyAlignment="1">
      <alignment horizontal="center"/>
      <protection/>
    </xf>
    <xf numFmtId="174" fontId="5" fillId="52" borderId="0" xfId="120" applyNumberFormat="1" applyFont="1" applyFill="1" applyAlignment="1">
      <alignment horizontal="center"/>
      <protection/>
    </xf>
    <xf numFmtId="174" fontId="4" fillId="52" borderId="0" xfId="120" applyNumberFormat="1" applyFont="1" applyFill="1" applyAlignment="1">
      <alignment horizontal="center"/>
      <protection/>
    </xf>
    <xf numFmtId="174" fontId="4" fillId="49" borderId="0" xfId="120" applyNumberFormat="1" applyFont="1" applyFill="1" applyAlignment="1">
      <alignment horizontal="center"/>
      <protection/>
    </xf>
    <xf numFmtId="174" fontId="27" fillId="49" borderId="0" xfId="0" applyNumberFormat="1" applyFont="1" applyFill="1" applyAlignment="1">
      <alignment horizontal="right"/>
    </xf>
    <xf numFmtId="174" fontId="27" fillId="52" borderId="0" xfId="0" applyNumberFormat="1" applyFont="1" applyFill="1" applyAlignment="1">
      <alignment horizontal="right"/>
    </xf>
    <xf numFmtId="174" fontId="28" fillId="52" borderId="0" xfId="0" applyNumberFormat="1" applyFont="1" applyFill="1" applyAlignment="1">
      <alignment horizontal="right"/>
    </xf>
    <xf numFmtId="174" fontId="28" fillId="49" borderId="0" xfId="0" applyNumberFormat="1" applyFont="1" applyFill="1" applyAlignment="1">
      <alignment horizontal="right"/>
    </xf>
    <xf numFmtId="174" fontId="28" fillId="52" borderId="0" xfId="0" applyNumberFormat="1" applyFont="1" applyFill="1" applyBorder="1" applyAlignment="1">
      <alignment horizontal="right"/>
    </xf>
    <xf numFmtId="174" fontId="28" fillId="49" borderId="0" xfId="105" applyNumberFormat="1" applyFont="1" applyFill="1" applyBorder="1" applyAlignment="1">
      <alignment horizontal="right"/>
    </xf>
    <xf numFmtId="174" fontId="27" fillId="52" borderId="0" xfId="105" applyNumberFormat="1" applyFont="1" applyFill="1" applyBorder="1" applyAlignment="1">
      <alignment horizontal="right"/>
    </xf>
    <xf numFmtId="174" fontId="28" fillId="52" borderId="0" xfId="105" applyNumberFormat="1" applyFont="1" applyFill="1" applyBorder="1" applyAlignment="1">
      <alignment horizontal="right"/>
    </xf>
    <xf numFmtId="0" fontId="4" fillId="49" borderId="27" xfId="120" applyFont="1" applyFill="1" applyBorder="1" applyAlignment="1">
      <alignment horizontal="left"/>
      <protection/>
    </xf>
    <xf numFmtId="174" fontId="4" fillId="49" borderId="27" xfId="120" applyNumberFormat="1" applyFont="1" applyFill="1" applyBorder="1" applyAlignment="1">
      <alignment horizontal="right"/>
      <protection/>
    </xf>
    <xf numFmtId="174" fontId="4" fillId="49" borderId="27" xfId="120" applyNumberFormat="1" applyFont="1" applyFill="1" applyBorder="1" applyAlignment="1">
      <alignment horizontal="center"/>
      <protection/>
    </xf>
    <xf numFmtId="174" fontId="4" fillId="49" borderId="27" xfId="120" applyNumberFormat="1" applyFont="1" applyFill="1" applyBorder="1">
      <alignment/>
      <protection/>
    </xf>
    <xf numFmtId="174" fontId="28" fillId="49" borderId="27" xfId="105" applyNumberFormat="1" applyFont="1" applyFill="1" applyBorder="1" applyAlignment="1">
      <alignment/>
    </xf>
    <xf numFmtId="174" fontId="28" fillId="49" borderId="27" xfId="105" applyNumberFormat="1" applyFont="1" applyFill="1" applyBorder="1" applyAlignment="1">
      <alignment horizontal="right"/>
    </xf>
    <xf numFmtId="0" fontId="28" fillId="49" borderId="27" xfId="120" applyFont="1" applyFill="1" applyBorder="1">
      <alignment/>
      <protection/>
    </xf>
    <xf numFmtId="174" fontId="28" fillId="49" borderId="27" xfId="120" applyNumberFormat="1" applyFont="1" applyFill="1" applyBorder="1" applyAlignment="1">
      <alignment horizontal="right"/>
      <protection/>
    </xf>
    <xf numFmtId="174" fontId="28" fillId="49" borderId="27" xfId="0" applyNumberFormat="1" applyFont="1" applyFill="1" applyBorder="1" applyAlignment="1">
      <alignment horizontal="right"/>
    </xf>
    <xf numFmtId="1" fontId="28" fillId="50" borderId="27" xfId="133" applyNumberFormat="1" applyFont="1" applyFill="1" applyBorder="1" applyAlignment="1">
      <alignment/>
      <protection/>
    </xf>
    <xf numFmtId="174" fontId="28" fillId="50" borderId="27" xfId="105" applyNumberFormat="1" applyFont="1" applyFill="1" applyBorder="1" applyAlignment="1">
      <alignment/>
    </xf>
    <xf numFmtId="4" fontId="5" fillId="49" borderId="0" xfId="120" applyNumberFormat="1" applyFont="1" applyFill="1" applyAlignment="1">
      <alignment horizontal="right"/>
      <protection/>
    </xf>
    <xf numFmtId="175" fontId="28" fillId="49" borderId="0" xfId="120" applyNumberFormat="1" applyFont="1" applyFill="1" applyBorder="1" applyAlignment="1" applyProtection="1">
      <alignment horizontal="center" wrapText="1"/>
      <protection/>
    </xf>
    <xf numFmtId="175" fontId="28" fillId="49" borderId="0" xfId="120" applyNumberFormat="1" applyFont="1" applyFill="1" applyBorder="1" applyAlignment="1" applyProtection="1">
      <alignment vertical="center"/>
      <protection/>
    </xf>
    <xf numFmtId="176" fontId="28" fillId="49" borderId="0" xfId="105" applyNumberFormat="1" applyFont="1" applyFill="1" applyBorder="1" applyAlignment="1">
      <alignment/>
    </xf>
    <xf numFmtId="175" fontId="28" fillId="53" borderId="27" xfId="120" applyNumberFormat="1" applyFont="1" applyFill="1" applyBorder="1" applyAlignment="1" applyProtection="1">
      <alignment horizontal="center"/>
      <protection/>
    </xf>
    <xf numFmtId="0" fontId="28" fillId="52" borderId="27" xfId="120" applyFont="1" applyFill="1" applyBorder="1" applyAlignment="1">
      <alignment/>
      <protection/>
    </xf>
    <xf numFmtId="176" fontId="28" fillId="52" borderId="27" xfId="105" applyNumberFormat="1" applyFont="1" applyFill="1" applyBorder="1" applyAlignment="1">
      <alignment/>
    </xf>
    <xf numFmtId="177" fontId="28" fillId="52" borderId="27" xfId="105" applyNumberFormat="1" applyFont="1" applyFill="1" applyBorder="1" applyAlignment="1">
      <alignment/>
    </xf>
    <xf numFmtId="0" fontId="84" fillId="56" borderId="28" xfId="0" applyFont="1" applyFill="1" applyBorder="1" applyAlignment="1">
      <alignment horizontal="center"/>
    </xf>
    <xf numFmtId="0" fontId="84" fillId="56" borderId="29" xfId="0" applyFont="1" applyFill="1" applyBorder="1" applyAlignment="1">
      <alignment horizontal="center"/>
    </xf>
    <xf numFmtId="0" fontId="84" fillId="56" borderId="22" xfId="0" applyFont="1" applyFill="1" applyBorder="1" applyAlignment="1">
      <alignment horizontal="center"/>
    </xf>
    <xf numFmtId="0" fontId="84" fillId="56" borderId="20" xfId="0" applyFont="1" applyFill="1" applyBorder="1" applyAlignment="1">
      <alignment horizontal="center"/>
    </xf>
    <xf numFmtId="2" fontId="84" fillId="56" borderId="30" xfId="0" applyNumberFormat="1" applyFont="1" applyFill="1" applyBorder="1" applyAlignment="1">
      <alignment horizontal="center"/>
    </xf>
    <xf numFmtId="2" fontId="84" fillId="56" borderId="31" xfId="0" applyNumberFormat="1" applyFont="1" applyFill="1" applyBorder="1" applyAlignment="1">
      <alignment horizontal="center"/>
    </xf>
    <xf numFmtId="0" fontId="36" fillId="49" borderId="0" xfId="0" applyFont="1" applyFill="1" applyAlignment="1">
      <alignment horizontal="center"/>
    </xf>
    <xf numFmtId="0" fontId="36" fillId="49" borderId="19" xfId="0" applyFont="1" applyFill="1" applyBorder="1" applyAlignment="1">
      <alignment horizontal="center"/>
    </xf>
    <xf numFmtId="0" fontId="84" fillId="56" borderId="0" xfId="0" applyFont="1" applyFill="1" applyBorder="1" applyAlignment="1">
      <alignment horizontal="center" vertical="center"/>
    </xf>
    <xf numFmtId="0" fontId="27" fillId="52" borderId="0" xfId="0" applyFont="1" applyFill="1" applyBorder="1" applyAlignment="1">
      <alignment horizontal="left" vertical="center" wrapText="1"/>
    </xf>
    <xf numFmtId="0" fontId="27" fillId="49" borderId="26" xfId="0" applyFont="1" applyFill="1" applyBorder="1" applyAlignment="1">
      <alignment horizontal="center"/>
    </xf>
    <xf numFmtId="0" fontId="32" fillId="49" borderId="0" xfId="120" applyFont="1" applyFill="1" applyAlignment="1">
      <alignment horizontal="left" wrapText="1"/>
      <protection/>
    </xf>
    <xf numFmtId="0" fontId="27" fillId="49" borderId="24" xfId="0" applyFont="1" applyFill="1" applyBorder="1" applyAlignment="1">
      <alignment horizontal="center" vertical="center" wrapText="1"/>
    </xf>
    <xf numFmtId="0" fontId="27" fillId="49" borderId="19" xfId="0" applyFont="1" applyFill="1" applyBorder="1" applyAlignment="1">
      <alignment horizontal="center" vertical="center" wrapText="1"/>
    </xf>
    <xf numFmtId="0" fontId="5" fillId="49" borderId="26" xfId="120" applyFont="1" applyFill="1" applyBorder="1" applyAlignment="1">
      <alignment horizontal="center"/>
      <protection/>
    </xf>
    <xf numFmtId="174" fontId="27" fillId="49" borderId="24" xfId="0" applyNumberFormat="1" applyFont="1" applyFill="1" applyBorder="1" applyAlignment="1">
      <alignment horizontal="center" vertical="center" wrapText="1"/>
    </xf>
    <xf numFmtId="174" fontId="27" fillId="49" borderId="19" xfId="0" applyNumberFormat="1" applyFont="1" applyFill="1" applyBorder="1" applyAlignment="1">
      <alignment horizontal="center" vertical="center" wrapText="1"/>
    </xf>
    <xf numFmtId="0" fontId="2" fillId="49" borderId="0" xfId="120" applyFont="1" applyFill="1" applyAlignment="1">
      <alignment horizontal="left" wrapText="1"/>
      <protection/>
    </xf>
    <xf numFmtId="0" fontId="5" fillId="49" borderId="0" xfId="120" applyFont="1" applyFill="1" applyAlignment="1">
      <alignment horizontal="center" vertical="center"/>
      <protection/>
    </xf>
    <xf numFmtId="0" fontId="5" fillId="49" borderId="19" xfId="120" applyFont="1" applyFill="1" applyBorder="1" applyAlignment="1">
      <alignment horizontal="center" vertical="center"/>
      <protection/>
    </xf>
    <xf numFmtId="0" fontId="27" fillId="49" borderId="19" xfId="0" applyFont="1" applyFill="1" applyBorder="1" applyAlignment="1">
      <alignment horizontal="center"/>
    </xf>
    <xf numFmtId="0" fontId="27" fillId="49" borderId="0" xfId="0" applyFont="1" applyFill="1" applyAlignment="1">
      <alignment horizontal="center" vertical="center"/>
    </xf>
    <xf numFmtId="0" fontId="27" fillId="49" borderId="19" xfId="0" applyFont="1" applyFill="1" applyBorder="1" applyAlignment="1">
      <alignment horizontal="center" vertical="center"/>
    </xf>
    <xf numFmtId="0" fontId="27" fillId="49" borderId="26"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0" xfId="120" applyFont="1" applyFill="1" applyBorder="1" applyAlignment="1">
      <alignment horizontal="center"/>
      <protection/>
    </xf>
    <xf numFmtId="0" fontId="27" fillId="49" borderId="24" xfId="120" applyFont="1" applyFill="1" applyBorder="1" applyAlignment="1">
      <alignment horizontal="center"/>
      <protection/>
    </xf>
    <xf numFmtId="175" fontId="27" fillId="31" borderId="24" xfId="120" applyNumberFormat="1" applyFont="1" applyFill="1" applyBorder="1" applyAlignment="1" applyProtection="1">
      <alignment horizontal="center" vertical="center" wrapText="1"/>
      <protection/>
    </xf>
    <xf numFmtId="175" fontId="27" fillId="31" borderId="19" xfId="120" applyNumberFormat="1" applyFont="1" applyFill="1" applyBorder="1" applyAlignment="1" applyProtection="1">
      <alignment horizontal="center" vertical="center" wrapText="1"/>
      <protection/>
    </xf>
    <xf numFmtId="0" fontId="27" fillId="49" borderId="0" xfId="120" applyFont="1" applyFill="1" applyBorder="1" applyAlignment="1">
      <alignment horizontal="center" vertical="center" wrapText="1"/>
      <protection/>
    </xf>
    <xf numFmtId="0" fontId="27" fillId="49" borderId="19" xfId="120" applyFont="1" applyFill="1" applyBorder="1" applyAlignment="1">
      <alignment horizontal="center" vertical="center" wrapText="1"/>
      <protection/>
    </xf>
    <xf numFmtId="0" fontId="27" fillId="49" borderId="24" xfId="120" applyFont="1" applyFill="1" applyBorder="1" applyAlignment="1">
      <alignment horizontal="center" vertical="center" wrapText="1"/>
      <protection/>
    </xf>
    <xf numFmtId="0" fontId="27" fillId="49" borderId="26" xfId="120" applyFont="1" applyFill="1" applyBorder="1" applyAlignment="1">
      <alignment horizontal="center" vertical="center" wrapText="1"/>
      <protection/>
    </xf>
    <xf numFmtId="0" fontId="28" fillId="49" borderId="19" xfId="105" applyNumberFormat="1" applyFont="1" applyFill="1" applyBorder="1" applyAlignment="1">
      <alignment horizontal="center" vertical="center"/>
    </xf>
    <xf numFmtId="177" fontId="27" fillId="54" borderId="0" xfId="105" applyNumberFormat="1" applyFont="1" applyFill="1" applyAlignment="1">
      <alignment horizontal="center" vertical="center"/>
    </xf>
    <xf numFmtId="176" fontId="27" fillId="54" borderId="0" xfId="105" applyNumberFormat="1" applyFont="1" applyFill="1" applyAlignment="1">
      <alignment horizontal="center" vertical="center"/>
    </xf>
    <xf numFmtId="0" fontId="28" fillId="49" borderId="0" xfId="105" applyNumberFormat="1" applyFont="1" applyFill="1" applyAlignment="1">
      <alignment horizontal="center" vertical="center" wrapText="1"/>
    </xf>
    <xf numFmtId="0" fontId="28" fillId="49" borderId="0" xfId="105" applyNumberFormat="1" applyFont="1" applyFill="1" applyAlignment="1">
      <alignment horizontal="center" vertical="center"/>
    </xf>
    <xf numFmtId="175" fontId="27" fillId="49" borderId="0" xfId="120" applyNumberFormat="1" applyFont="1" applyFill="1" applyBorder="1" applyAlignment="1" applyProtection="1">
      <alignment horizontal="center" vertical="center" wrapText="1"/>
      <protection/>
    </xf>
    <xf numFmtId="175" fontId="27" fillId="49" borderId="19" xfId="120" applyNumberFormat="1" applyFont="1" applyFill="1" applyBorder="1" applyAlignment="1" applyProtection="1">
      <alignment horizontal="center" vertical="center" wrapText="1"/>
      <protection/>
    </xf>
    <xf numFmtId="0" fontId="27" fillId="49" borderId="24" xfId="0" applyFont="1" applyFill="1" applyBorder="1" applyAlignment="1">
      <alignment horizontal="center"/>
    </xf>
    <xf numFmtId="0" fontId="27" fillId="49" borderId="0" xfId="120" applyFont="1" applyFill="1" applyAlignment="1">
      <alignment horizontal="center" vertical="center"/>
      <protection/>
    </xf>
    <xf numFmtId="0" fontId="27" fillId="49" borderId="19" xfId="120" applyFont="1" applyFill="1" applyBorder="1" applyAlignment="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center" wrapText="1"/>
      <protection/>
    </xf>
    <xf numFmtId="0" fontId="27" fillId="49" borderId="24" xfId="120" applyFont="1" applyFill="1" applyBorder="1" applyAlignment="1" applyProtection="1">
      <alignment horizontal="center" vertical="center" wrapText="1"/>
      <protection/>
    </xf>
    <xf numFmtId="0" fontId="27" fillId="49" borderId="0" xfId="120" applyFont="1" applyFill="1" applyBorder="1" applyAlignment="1" applyProtection="1">
      <alignment horizontal="center" vertical="center" wrapText="1"/>
      <protection/>
    </xf>
    <xf numFmtId="0" fontId="27" fillId="49" borderId="19" xfId="120" applyFont="1" applyFill="1" applyBorder="1" applyAlignment="1" applyProtection="1">
      <alignment horizontal="center" vertical="center" wrapText="1"/>
      <protection/>
    </xf>
    <xf numFmtId="0" fontId="28" fillId="49" borderId="0" xfId="105" applyNumberFormat="1" applyFont="1" applyFill="1" applyBorder="1" applyAlignment="1">
      <alignment horizontal="left" vertical="center" wrapText="1"/>
    </xf>
    <xf numFmtId="175" fontId="27" fillId="49" borderId="24" xfId="118" applyNumberFormat="1" applyFont="1" applyFill="1" applyBorder="1" applyAlignment="1" applyProtection="1">
      <alignment horizontal="center" vertical="center" wrapText="1"/>
      <protection/>
    </xf>
    <xf numFmtId="175" fontId="27" fillId="49" borderId="19" xfId="118" applyNumberFormat="1" applyFont="1" applyFill="1" applyBorder="1" applyAlignment="1" applyProtection="1">
      <alignment horizontal="center" vertical="center" wrapText="1"/>
      <protection/>
    </xf>
    <xf numFmtId="177" fontId="27" fillId="54" borderId="0" xfId="105" applyNumberFormat="1" applyFont="1" applyFill="1" applyBorder="1" applyAlignment="1">
      <alignment horizontal="left" vertical="center" wrapText="1"/>
    </xf>
    <xf numFmtId="177" fontId="27" fillId="54" borderId="0" xfId="105" applyNumberFormat="1" applyFont="1" applyFill="1" applyBorder="1" applyAlignment="1">
      <alignment horizontal="center" vertical="center"/>
    </xf>
    <xf numFmtId="0" fontId="28" fillId="49" borderId="19" xfId="105" applyNumberFormat="1" applyFont="1" applyFill="1" applyBorder="1" applyAlignment="1">
      <alignment horizontal="left" vertical="center" wrapText="1"/>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1" xfId="83"/>
    <cellStyle name="Encabezado 4" xfId="84"/>
    <cellStyle name="Encabezado 4 2" xfId="85"/>
    <cellStyle name="Énfasis1" xfId="86"/>
    <cellStyle name="Énfasis1 2" xfId="87"/>
    <cellStyle name="Énfasis2" xfId="88"/>
    <cellStyle name="Énfasis2 2" xfId="89"/>
    <cellStyle name="Énfasis3" xfId="90"/>
    <cellStyle name="Énfasis3 2" xfId="91"/>
    <cellStyle name="Énfasis4" xfId="92"/>
    <cellStyle name="Énfasis4 2" xfId="93"/>
    <cellStyle name="Énfasis5" xfId="94"/>
    <cellStyle name="Énfasis5 2" xfId="95"/>
    <cellStyle name="Énfasis6" xfId="96"/>
    <cellStyle name="Énfasis6 2" xfId="97"/>
    <cellStyle name="Entrada" xfId="98"/>
    <cellStyle name="Entrada 2" xfId="99"/>
    <cellStyle name="Hyperlink" xfId="100"/>
    <cellStyle name="Hipervínculo 2" xfId="101"/>
    <cellStyle name="Followed Hyperlink" xfId="102"/>
    <cellStyle name="Incorrecto" xfId="103"/>
    <cellStyle name="Incorrecto 2" xfId="104"/>
    <cellStyle name="Comma" xfId="105"/>
    <cellStyle name="Comma [0]" xfId="106"/>
    <cellStyle name="Millares 2" xfId="107"/>
    <cellStyle name="Millares 2 2" xfId="108"/>
    <cellStyle name="Millares 2 3" xfId="109"/>
    <cellStyle name="Millares 3" xfId="110"/>
    <cellStyle name="Millares 3 2" xfId="111"/>
    <cellStyle name="Millares 3 2 2" xfId="112"/>
    <cellStyle name="Millares 3 3" xfId="113"/>
    <cellStyle name="Currency" xfId="114"/>
    <cellStyle name="Currency [0]" xfId="115"/>
    <cellStyle name="Neutral" xfId="116"/>
    <cellStyle name="Neutral 2" xfId="117"/>
    <cellStyle name="Normal 2" xfId="118"/>
    <cellStyle name="Normal 2 2" xfId="119"/>
    <cellStyle name="Normal 2 3" xfId="120"/>
    <cellStyle name="Normal 3" xfId="121"/>
    <cellStyle name="Normal 3 2" xfId="122"/>
    <cellStyle name="Normal 3 2 2" xfId="123"/>
    <cellStyle name="Normal 3 3" xfId="124"/>
    <cellStyle name="Normal 4" xfId="125"/>
    <cellStyle name="Normal 4 2" xfId="126"/>
    <cellStyle name="Normal 5" xfId="127"/>
    <cellStyle name="Normal 5 2" xfId="128"/>
    <cellStyle name="Normal 6" xfId="129"/>
    <cellStyle name="Normal_cuadro2.3 " xfId="130"/>
    <cellStyle name="Normal_cuadro2.3  2 2" xfId="131"/>
    <cellStyle name="Normal_cuadro2.3 _MPAIS macro" xfId="132"/>
    <cellStyle name="Normal_cuadro2.3 _MPAIS macro 2" xfId="133"/>
    <cellStyle name="Notas" xfId="134"/>
    <cellStyle name="Notas 2" xfId="135"/>
    <cellStyle name="Notas 2 2" xfId="136"/>
    <cellStyle name="Notas 3" xfId="137"/>
    <cellStyle name="Notas 3 2" xfId="138"/>
    <cellStyle name="Percent" xfId="139"/>
    <cellStyle name="Porcentaje 2" xfId="140"/>
    <cellStyle name="Salida" xfId="141"/>
    <cellStyle name="Salida 2" xfId="142"/>
    <cellStyle name="Texto de advertencia" xfId="143"/>
    <cellStyle name="Texto de advertencia 2" xfId="144"/>
    <cellStyle name="Texto explicativo" xfId="145"/>
    <cellStyle name="Texto explicativo 2" xfId="146"/>
    <cellStyle name="Título"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190500</xdr:rowOff>
    </xdr:from>
    <xdr:to>
      <xdr:col>2</xdr:col>
      <xdr:colOff>19050</xdr:colOff>
      <xdr:row>4</xdr:row>
      <xdr:rowOff>228600</xdr:rowOff>
    </xdr:to>
    <xdr:pic>
      <xdr:nvPicPr>
        <xdr:cNvPr id="1" name="Imagen 6"/>
        <xdr:cNvPicPr preferRelativeResize="1">
          <a:picLocks noChangeAspect="0"/>
        </xdr:cNvPicPr>
      </xdr:nvPicPr>
      <xdr:blipFill>
        <a:blip r:embed="rId1"/>
        <a:srcRect l="2815" t="45454" r="978" b="19909"/>
        <a:stretch>
          <a:fillRect/>
        </a:stretch>
      </xdr:blipFill>
      <xdr:spPr>
        <a:xfrm>
          <a:off x="0" y="1085850"/>
          <a:ext cx="5200650" cy="38100"/>
        </a:xfrm>
        <a:prstGeom prst="rect">
          <a:avLst/>
        </a:prstGeom>
        <a:noFill/>
        <a:ln w="9525" cmpd="sng">
          <a:noFill/>
        </a:ln>
      </xdr:spPr>
    </xdr:pic>
    <xdr:clientData/>
  </xdr:twoCellAnchor>
  <xdr:twoCellAnchor>
    <xdr:from>
      <xdr:col>0</xdr:col>
      <xdr:colOff>9525</xdr:colOff>
      <xdr:row>1</xdr:row>
      <xdr:rowOff>66675</xdr:rowOff>
    </xdr:from>
    <xdr:to>
      <xdr:col>1</xdr:col>
      <xdr:colOff>4152900</xdr:colOff>
      <xdr:row>3</xdr:row>
      <xdr:rowOff>114300</xdr:rowOff>
    </xdr:to>
    <xdr:grpSp>
      <xdr:nvGrpSpPr>
        <xdr:cNvPr id="2" name="Grupo 2"/>
        <xdr:cNvGrpSpPr>
          <a:grpSpLocks/>
        </xdr:cNvGrpSpPr>
      </xdr:nvGrpSpPr>
      <xdr:grpSpPr>
        <a:xfrm>
          <a:off x="9525" y="304800"/>
          <a:ext cx="5057775" cy="485775"/>
          <a:chOff x="288407" y="266700"/>
          <a:chExt cx="6183074" cy="447675"/>
        </a:xfrm>
        <a:solidFill>
          <a:srgbClr val="FFFFFF"/>
        </a:solidFill>
      </xdr:grpSpPr>
      <xdr:pic>
        <xdr:nvPicPr>
          <xdr:cNvPr id="3" name="Imagen 17"/>
          <xdr:cNvPicPr preferRelativeResize="1">
            <a:picLocks noChangeAspect="1"/>
          </xdr:cNvPicPr>
        </xdr:nvPicPr>
        <xdr:blipFill>
          <a:blip r:embed="rId2"/>
          <a:stretch>
            <a:fillRect/>
          </a:stretch>
        </xdr:blipFill>
        <xdr:spPr>
          <a:xfrm>
            <a:off x="288407" y="266700"/>
            <a:ext cx="1286079" cy="447675"/>
          </a:xfrm>
          <a:prstGeom prst="rect">
            <a:avLst/>
          </a:prstGeom>
          <a:noFill/>
          <a:ln w="9525" cmpd="sng">
            <a:noFill/>
          </a:ln>
        </xdr:spPr>
      </xdr:pic>
      <xdr:pic>
        <xdr:nvPicPr>
          <xdr:cNvPr id="4" name="Imagen 17"/>
          <xdr:cNvPicPr preferRelativeResize="1">
            <a:picLocks noChangeAspect="1"/>
          </xdr:cNvPicPr>
        </xdr:nvPicPr>
        <xdr:blipFill>
          <a:blip r:embed="rId3"/>
          <a:stretch>
            <a:fillRect/>
          </a:stretch>
        </xdr:blipFill>
        <xdr:spPr>
          <a:xfrm>
            <a:off x="4944262" y="349632"/>
            <a:ext cx="1527219" cy="339002"/>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19050</xdr:rowOff>
    </xdr:from>
    <xdr:to>
      <xdr:col>20</xdr:col>
      <xdr:colOff>95250</xdr:colOff>
      <xdr:row>5</xdr:row>
      <xdr:rowOff>66675</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14735175" cy="47625"/>
        </a:xfrm>
        <a:prstGeom prst="rect">
          <a:avLst/>
        </a:prstGeom>
        <a:noFill/>
        <a:ln w="9525" cmpd="sng">
          <a:noFill/>
        </a:ln>
      </xdr:spPr>
    </xdr:pic>
    <xdr:clientData/>
  </xdr:twoCellAnchor>
  <xdr:twoCellAnchor>
    <xdr:from>
      <xdr:col>17</xdr:col>
      <xdr:colOff>457200</xdr:colOff>
      <xdr:row>1</xdr:row>
      <xdr:rowOff>19050</xdr:rowOff>
    </xdr:from>
    <xdr:to>
      <xdr:col>19</xdr:col>
      <xdr:colOff>742950</xdr:colOff>
      <xdr:row>4</xdr:row>
      <xdr:rowOff>19050</xdr:rowOff>
    </xdr:to>
    <xdr:pic>
      <xdr:nvPicPr>
        <xdr:cNvPr id="2" name="Imagen 4" descr="Logo_DANE-70años-Gobierno"/>
        <xdr:cNvPicPr preferRelativeResize="1">
          <a:picLocks noChangeAspect="1"/>
        </xdr:cNvPicPr>
      </xdr:nvPicPr>
      <xdr:blipFill>
        <a:blip r:embed="rId2"/>
        <a:stretch>
          <a:fillRect/>
        </a:stretch>
      </xdr:blipFill>
      <xdr:spPr>
        <a:xfrm>
          <a:off x="12811125" y="180975"/>
          <a:ext cx="1809750" cy="485775"/>
        </a:xfrm>
        <a:prstGeom prst="rect">
          <a:avLst/>
        </a:prstGeom>
        <a:noFill/>
        <a:ln w="9525" cmpd="sng">
          <a:noFill/>
        </a:ln>
      </xdr:spPr>
    </xdr:pic>
    <xdr:clientData/>
  </xdr:twoCellAnchor>
  <xdr:twoCellAnchor>
    <xdr:from>
      <xdr:col>0</xdr:col>
      <xdr:colOff>0</xdr:colOff>
      <xdr:row>1</xdr:row>
      <xdr:rowOff>0</xdr:rowOff>
    </xdr:from>
    <xdr:to>
      <xdr:col>1</xdr:col>
      <xdr:colOff>342900</xdr:colOff>
      <xdr:row>4</xdr:row>
      <xdr:rowOff>38100</xdr:rowOff>
    </xdr:to>
    <xdr:pic>
      <xdr:nvPicPr>
        <xdr:cNvPr id="3" name="Imagen 17"/>
        <xdr:cNvPicPr preferRelativeResize="1">
          <a:picLocks noChangeAspect="1"/>
        </xdr:cNvPicPr>
      </xdr:nvPicPr>
      <xdr:blipFill>
        <a:blip r:embed="rId3"/>
        <a:stretch>
          <a:fillRect/>
        </a:stretch>
      </xdr:blipFill>
      <xdr:spPr>
        <a:xfrm>
          <a:off x="0" y="161925"/>
          <a:ext cx="1990725"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19050</xdr:rowOff>
    </xdr:from>
    <xdr:to>
      <xdr:col>11</xdr:col>
      <xdr:colOff>47625</xdr:colOff>
      <xdr:row>5</xdr:row>
      <xdr:rowOff>76200</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8562975" cy="57150"/>
        </a:xfrm>
        <a:prstGeom prst="rect">
          <a:avLst/>
        </a:prstGeom>
        <a:noFill/>
        <a:ln w="9525" cmpd="sng">
          <a:noFill/>
        </a:ln>
      </xdr:spPr>
    </xdr:pic>
    <xdr:clientData/>
  </xdr:twoCellAnchor>
  <xdr:twoCellAnchor>
    <xdr:from>
      <xdr:col>7</xdr:col>
      <xdr:colOff>809625</xdr:colOff>
      <xdr:row>0</xdr:row>
      <xdr:rowOff>66675</xdr:rowOff>
    </xdr:from>
    <xdr:to>
      <xdr:col>11</xdr:col>
      <xdr:colOff>38100</xdr:colOff>
      <xdr:row>3</xdr:row>
      <xdr:rowOff>76200</xdr:rowOff>
    </xdr:to>
    <xdr:pic>
      <xdr:nvPicPr>
        <xdr:cNvPr id="2" name="Imagen 4" descr="Logo_DANE-70años-Gobierno"/>
        <xdr:cNvPicPr preferRelativeResize="1">
          <a:picLocks noChangeAspect="1"/>
        </xdr:cNvPicPr>
      </xdr:nvPicPr>
      <xdr:blipFill>
        <a:blip r:embed="rId2"/>
        <a:stretch>
          <a:fillRect/>
        </a:stretch>
      </xdr:blipFill>
      <xdr:spPr>
        <a:xfrm>
          <a:off x="6734175" y="66675"/>
          <a:ext cx="1819275" cy="495300"/>
        </a:xfrm>
        <a:prstGeom prst="rect">
          <a:avLst/>
        </a:prstGeom>
        <a:noFill/>
        <a:ln w="9525" cmpd="sng">
          <a:noFill/>
        </a:ln>
      </xdr:spPr>
    </xdr:pic>
    <xdr:clientData/>
  </xdr:twoCellAnchor>
  <xdr:twoCellAnchor>
    <xdr:from>
      <xdr:col>0</xdr:col>
      <xdr:colOff>0</xdr:colOff>
      <xdr:row>1</xdr:row>
      <xdr:rowOff>0</xdr:rowOff>
    </xdr:from>
    <xdr:to>
      <xdr:col>1</xdr:col>
      <xdr:colOff>342900</xdr:colOff>
      <xdr:row>4</xdr:row>
      <xdr:rowOff>38100</xdr:rowOff>
    </xdr:to>
    <xdr:pic>
      <xdr:nvPicPr>
        <xdr:cNvPr id="3" name="Imagen 17"/>
        <xdr:cNvPicPr preferRelativeResize="1">
          <a:picLocks noChangeAspect="1"/>
        </xdr:cNvPicPr>
      </xdr:nvPicPr>
      <xdr:blipFill>
        <a:blip r:embed="rId3"/>
        <a:stretch>
          <a:fillRect/>
        </a:stretch>
      </xdr:blipFill>
      <xdr:spPr>
        <a:xfrm>
          <a:off x="0" y="161925"/>
          <a:ext cx="199072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85725</xdr:rowOff>
    </xdr:from>
    <xdr:to>
      <xdr:col>12</xdr:col>
      <xdr:colOff>85725</xdr:colOff>
      <xdr:row>5</xdr:row>
      <xdr:rowOff>19050</xdr:rowOff>
    </xdr:to>
    <xdr:pic>
      <xdr:nvPicPr>
        <xdr:cNvPr id="1" name="Imagen 6"/>
        <xdr:cNvPicPr preferRelativeResize="1">
          <a:picLocks noChangeAspect="0"/>
        </xdr:cNvPicPr>
      </xdr:nvPicPr>
      <xdr:blipFill>
        <a:blip r:embed="rId1"/>
        <a:srcRect l="2815" t="45454" r="978" b="19909"/>
        <a:stretch>
          <a:fillRect/>
        </a:stretch>
      </xdr:blipFill>
      <xdr:spPr>
        <a:xfrm>
          <a:off x="0" y="752475"/>
          <a:ext cx="11125200" cy="95250"/>
        </a:xfrm>
        <a:prstGeom prst="rect">
          <a:avLst/>
        </a:prstGeom>
        <a:noFill/>
        <a:ln w="9525" cmpd="sng">
          <a:noFill/>
        </a:ln>
      </xdr:spPr>
    </xdr:pic>
    <xdr:clientData/>
  </xdr:twoCellAnchor>
  <xdr:twoCellAnchor>
    <xdr:from>
      <xdr:col>9</xdr:col>
      <xdr:colOff>504825</xdr:colOff>
      <xdr:row>1</xdr:row>
      <xdr:rowOff>0</xdr:rowOff>
    </xdr:from>
    <xdr:to>
      <xdr:col>12</xdr:col>
      <xdr:colOff>19050</xdr:colOff>
      <xdr:row>3</xdr:row>
      <xdr:rowOff>142875</xdr:rowOff>
    </xdr:to>
    <xdr:pic>
      <xdr:nvPicPr>
        <xdr:cNvPr id="2" name="Imagen 4" descr="Logo_DANE-70años-Gobierno"/>
        <xdr:cNvPicPr preferRelativeResize="1">
          <a:picLocks noChangeAspect="1"/>
        </xdr:cNvPicPr>
      </xdr:nvPicPr>
      <xdr:blipFill>
        <a:blip r:embed="rId2"/>
        <a:stretch>
          <a:fillRect/>
        </a:stretch>
      </xdr:blipFill>
      <xdr:spPr>
        <a:xfrm>
          <a:off x="9258300" y="161925"/>
          <a:ext cx="1800225" cy="485775"/>
        </a:xfrm>
        <a:prstGeom prst="rect">
          <a:avLst/>
        </a:prstGeom>
        <a:noFill/>
        <a:ln w="9525" cmpd="sng">
          <a:noFill/>
        </a:ln>
      </xdr:spPr>
    </xdr:pic>
    <xdr:clientData/>
  </xdr:twoCellAnchor>
  <xdr:twoCellAnchor>
    <xdr:from>
      <xdr:col>0</xdr:col>
      <xdr:colOff>0</xdr:colOff>
      <xdr:row>1</xdr:row>
      <xdr:rowOff>0</xdr:rowOff>
    </xdr:from>
    <xdr:to>
      <xdr:col>0</xdr:col>
      <xdr:colOff>1990725</xdr:colOff>
      <xdr:row>4</xdr:row>
      <xdr:rowOff>19050</xdr:rowOff>
    </xdr:to>
    <xdr:pic>
      <xdr:nvPicPr>
        <xdr:cNvPr id="3" name="Imagen 17"/>
        <xdr:cNvPicPr preferRelativeResize="1">
          <a:picLocks noChangeAspect="1"/>
        </xdr:cNvPicPr>
      </xdr:nvPicPr>
      <xdr:blipFill>
        <a:blip r:embed="rId3"/>
        <a:stretch>
          <a:fillRect/>
        </a:stretch>
      </xdr:blipFill>
      <xdr:spPr>
        <a:xfrm>
          <a:off x="0" y="161925"/>
          <a:ext cx="1990725"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85725</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1934825" cy="66675"/>
        </a:xfrm>
        <a:prstGeom prst="rect">
          <a:avLst/>
        </a:prstGeom>
        <a:noFill/>
        <a:ln w="9525" cmpd="sng">
          <a:noFill/>
        </a:ln>
      </xdr:spPr>
    </xdr:pic>
    <xdr:clientData/>
  </xdr:twoCellAnchor>
  <xdr:twoCellAnchor>
    <xdr:from>
      <xdr:col>10</xdr:col>
      <xdr:colOff>95250</xdr:colOff>
      <xdr:row>0</xdr:row>
      <xdr:rowOff>133350</xdr:rowOff>
    </xdr:from>
    <xdr:to>
      <xdr:col>11</xdr:col>
      <xdr:colOff>914400</xdr:colOff>
      <xdr:row>3</xdr:row>
      <xdr:rowOff>142875</xdr:rowOff>
    </xdr:to>
    <xdr:pic>
      <xdr:nvPicPr>
        <xdr:cNvPr id="2" name="Imagen 4" descr="Logo_DANE-70años-Gobierno"/>
        <xdr:cNvPicPr preferRelativeResize="1">
          <a:picLocks noChangeAspect="1"/>
        </xdr:cNvPicPr>
      </xdr:nvPicPr>
      <xdr:blipFill>
        <a:blip r:embed="rId2"/>
        <a:stretch>
          <a:fillRect/>
        </a:stretch>
      </xdr:blipFill>
      <xdr:spPr>
        <a:xfrm>
          <a:off x="9982200" y="133350"/>
          <a:ext cx="1809750" cy="495300"/>
        </a:xfrm>
        <a:prstGeom prst="rect">
          <a:avLst/>
        </a:prstGeom>
        <a:noFill/>
        <a:ln w="9525" cmpd="sng">
          <a:noFill/>
        </a:ln>
      </xdr:spPr>
    </xdr:pic>
    <xdr:clientData/>
  </xdr:twoCellAnchor>
  <xdr:twoCellAnchor>
    <xdr:from>
      <xdr:col>0</xdr:col>
      <xdr:colOff>57150</xdr:colOff>
      <xdr:row>0</xdr:row>
      <xdr:rowOff>123825</xdr:rowOff>
    </xdr:from>
    <xdr:to>
      <xdr:col>0</xdr:col>
      <xdr:colOff>2038350</xdr:colOff>
      <xdr:row>3</xdr:row>
      <xdr:rowOff>161925</xdr:rowOff>
    </xdr:to>
    <xdr:pic>
      <xdr:nvPicPr>
        <xdr:cNvPr id="3" name="Imagen 17"/>
        <xdr:cNvPicPr preferRelativeResize="1">
          <a:picLocks noChangeAspect="1"/>
        </xdr:cNvPicPr>
      </xdr:nvPicPr>
      <xdr:blipFill>
        <a:blip r:embed="rId3"/>
        <a:stretch>
          <a:fillRect/>
        </a:stretch>
      </xdr:blipFill>
      <xdr:spPr>
        <a:xfrm>
          <a:off x="57150" y="123825"/>
          <a:ext cx="1981200"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57150</xdr:rowOff>
    </xdr:from>
    <xdr:to>
      <xdr:col>21</xdr:col>
      <xdr:colOff>152400</xdr:colOff>
      <xdr:row>4</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20240625" cy="85725"/>
        </a:xfrm>
        <a:prstGeom prst="rect">
          <a:avLst/>
        </a:prstGeom>
        <a:noFill/>
        <a:ln w="9525" cmpd="sng">
          <a:noFill/>
        </a:ln>
      </xdr:spPr>
    </xdr:pic>
    <xdr:clientData/>
  </xdr:twoCellAnchor>
  <xdr:twoCellAnchor>
    <xdr:from>
      <xdr:col>19</xdr:col>
      <xdr:colOff>47625</xdr:colOff>
      <xdr:row>0</xdr:row>
      <xdr:rowOff>238125</xdr:rowOff>
    </xdr:from>
    <xdr:to>
      <xdr:col>21</xdr:col>
      <xdr:colOff>47625</xdr:colOff>
      <xdr:row>2</xdr:row>
      <xdr:rowOff>219075</xdr:rowOff>
    </xdr:to>
    <xdr:pic>
      <xdr:nvPicPr>
        <xdr:cNvPr id="2" name="Imagen 4" descr="Logo_DANE-70años-Gobierno"/>
        <xdr:cNvPicPr preferRelativeResize="1">
          <a:picLocks noChangeAspect="1"/>
        </xdr:cNvPicPr>
      </xdr:nvPicPr>
      <xdr:blipFill>
        <a:blip r:embed="rId2"/>
        <a:stretch>
          <a:fillRect/>
        </a:stretch>
      </xdr:blipFill>
      <xdr:spPr>
        <a:xfrm>
          <a:off x="18326100" y="238125"/>
          <a:ext cx="1809750" cy="495300"/>
        </a:xfrm>
        <a:prstGeom prst="rect">
          <a:avLst/>
        </a:prstGeom>
        <a:noFill/>
        <a:ln w="9525" cmpd="sng">
          <a:noFill/>
        </a:ln>
      </xdr:spPr>
    </xdr:pic>
    <xdr:clientData/>
  </xdr:twoCellAnchor>
  <xdr:twoCellAnchor>
    <xdr:from>
      <xdr:col>0</xdr:col>
      <xdr:colOff>57150</xdr:colOff>
      <xdr:row>0</xdr:row>
      <xdr:rowOff>133350</xdr:rowOff>
    </xdr:from>
    <xdr:to>
      <xdr:col>1</xdr:col>
      <xdr:colOff>571500</xdr:colOff>
      <xdr:row>2</xdr:row>
      <xdr:rowOff>152400</xdr:rowOff>
    </xdr:to>
    <xdr:pic>
      <xdr:nvPicPr>
        <xdr:cNvPr id="3" name="Imagen 17"/>
        <xdr:cNvPicPr preferRelativeResize="1">
          <a:picLocks noChangeAspect="1"/>
        </xdr:cNvPicPr>
      </xdr:nvPicPr>
      <xdr:blipFill>
        <a:blip r:embed="rId3"/>
        <a:stretch>
          <a:fillRect/>
        </a:stretch>
      </xdr:blipFill>
      <xdr:spPr>
        <a:xfrm>
          <a:off x="57150" y="133350"/>
          <a:ext cx="199072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133350</xdr:rowOff>
    </xdr:from>
    <xdr:to>
      <xdr:col>10</xdr:col>
      <xdr:colOff>19050</xdr:colOff>
      <xdr:row>5</xdr:row>
      <xdr:rowOff>38100</xdr:rowOff>
    </xdr:to>
    <xdr:pic>
      <xdr:nvPicPr>
        <xdr:cNvPr id="1" name="Imagen 6"/>
        <xdr:cNvPicPr preferRelativeResize="1">
          <a:picLocks noChangeAspect="0"/>
        </xdr:cNvPicPr>
      </xdr:nvPicPr>
      <xdr:blipFill>
        <a:blip r:embed="rId1"/>
        <a:srcRect l="2815" t="45454" r="978" b="19909"/>
        <a:stretch>
          <a:fillRect/>
        </a:stretch>
      </xdr:blipFill>
      <xdr:spPr>
        <a:xfrm>
          <a:off x="0" y="781050"/>
          <a:ext cx="10001250" cy="66675"/>
        </a:xfrm>
        <a:prstGeom prst="rect">
          <a:avLst/>
        </a:prstGeom>
        <a:noFill/>
        <a:ln w="9525" cmpd="sng">
          <a:noFill/>
        </a:ln>
      </xdr:spPr>
    </xdr:pic>
    <xdr:clientData/>
  </xdr:twoCellAnchor>
  <xdr:twoCellAnchor>
    <xdr:from>
      <xdr:col>8</xdr:col>
      <xdr:colOff>152400</xdr:colOff>
      <xdr:row>0</xdr:row>
      <xdr:rowOff>133350</xdr:rowOff>
    </xdr:from>
    <xdr:to>
      <xdr:col>9</xdr:col>
      <xdr:colOff>981075</xdr:colOff>
      <xdr:row>3</xdr:row>
      <xdr:rowOff>142875</xdr:rowOff>
    </xdr:to>
    <xdr:pic>
      <xdr:nvPicPr>
        <xdr:cNvPr id="2" name="Imagen 4" descr="Logo_DANE-70años-Gobierno"/>
        <xdr:cNvPicPr preferRelativeResize="1">
          <a:picLocks noChangeAspect="1"/>
        </xdr:cNvPicPr>
      </xdr:nvPicPr>
      <xdr:blipFill>
        <a:blip r:embed="rId2"/>
        <a:stretch>
          <a:fillRect/>
        </a:stretch>
      </xdr:blipFill>
      <xdr:spPr>
        <a:xfrm>
          <a:off x="8105775" y="133350"/>
          <a:ext cx="1809750" cy="495300"/>
        </a:xfrm>
        <a:prstGeom prst="rect">
          <a:avLst/>
        </a:prstGeom>
        <a:noFill/>
        <a:ln w="9525" cmpd="sng">
          <a:noFill/>
        </a:ln>
      </xdr:spPr>
    </xdr:pic>
    <xdr:clientData/>
  </xdr:twoCellAnchor>
  <xdr:twoCellAnchor>
    <xdr:from>
      <xdr:col>0</xdr:col>
      <xdr:colOff>0</xdr:colOff>
      <xdr:row>1</xdr:row>
      <xdr:rowOff>0</xdr:rowOff>
    </xdr:from>
    <xdr:to>
      <xdr:col>0</xdr:col>
      <xdr:colOff>1981200</xdr:colOff>
      <xdr:row>4</xdr:row>
      <xdr:rowOff>28575</xdr:rowOff>
    </xdr:to>
    <xdr:pic>
      <xdr:nvPicPr>
        <xdr:cNvPr id="3" name="Imagen 17"/>
        <xdr:cNvPicPr preferRelativeResize="1">
          <a:picLocks noChangeAspect="1"/>
        </xdr:cNvPicPr>
      </xdr:nvPicPr>
      <xdr:blipFill>
        <a:blip r:embed="rId3"/>
        <a:stretch>
          <a:fillRect/>
        </a:stretch>
      </xdr:blipFill>
      <xdr:spPr>
        <a:xfrm>
          <a:off x="0" y="161925"/>
          <a:ext cx="1981200" cy="514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66675</xdr:rowOff>
    </xdr:from>
    <xdr:to>
      <xdr:col>9</xdr:col>
      <xdr:colOff>76200</xdr:colOff>
      <xdr:row>5</xdr:row>
      <xdr:rowOff>152400</xdr:rowOff>
    </xdr:to>
    <xdr:pic>
      <xdr:nvPicPr>
        <xdr:cNvPr id="1" name="Imagen 6"/>
        <xdr:cNvPicPr preferRelativeResize="1">
          <a:picLocks noChangeAspect="0"/>
        </xdr:cNvPicPr>
      </xdr:nvPicPr>
      <xdr:blipFill>
        <a:blip r:embed="rId1"/>
        <a:srcRect l="2815" t="45454" r="978" b="19909"/>
        <a:stretch>
          <a:fillRect/>
        </a:stretch>
      </xdr:blipFill>
      <xdr:spPr>
        <a:xfrm>
          <a:off x="0" y="876300"/>
          <a:ext cx="10763250" cy="85725"/>
        </a:xfrm>
        <a:prstGeom prst="rect">
          <a:avLst/>
        </a:prstGeom>
        <a:noFill/>
        <a:ln w="9525" cmpd="sng">
          <a:noFill/>
        </a:ln>
      </xdr:spPr>
    </xdr:pic>
    <xdr:clientData/>
  </xdr:twoCellAnchor>
  <xdr:twoCellAnchor>
    <xdr:from>
      <xdr:col>7</xdr:col>
      <xdr:colOff>28575</xdr:colOff>
      <xdr:row>1</xdr:row>
      <xdr:rowOff>57150</xdr:rowOff>
    </xdr:from>
    <xdr:to>
      <xdr:col>8</xdr:col>
      <xdr:colOff>904875</xdr:colOff>
      <xdr:row>4</xdr:row>
      <xdr:rowOff>57150</xdr:rowOff>
    </xdr:to>
    <xdr:pic>
      <xdr:nvPicPr>
        <xdr:cNvPr id="2" name="Imagen 4" descr="Logo_DANE-70años-Gobierno"/>
        <xdr:cNvPicPr preferRelativeResize="1">
          <a:picLocks noChangeAspect="1"/>
        </xdr:cNvPicPr>
      </xdr:nvPicPr>
      <xdr:blipFill>
        <a:blip r:embed="rId2"/>
        <a:stretch>
          <a:fillRect/>
        </a:stretch>
      </xdr:blipFill>
      <xdr:spPr>
        <a:xfrm>
          <a:off x="8867775" y="219075"/>
          <a:ext cx="1800225" cy="485775"/>
        </a:xfrm>
        <a:prstGeom prst="rect">
          <a:avLst/>
        </a:prstGeom>
        <a:noFill/>
        <a:ln w="9525" cmpd="sng">
          <a:noFill/>
        </a:ln>
      </xdr:spPr>
    </xdr:pic>
    <xdr:clientData/>
  </xdr:twoCellAnchor>
  <xdr:twoCellAnchor>
    <xdr:from>
      <xdr:col>0</xdr:col>
      <xdr:colOff>0</xdr:colOff>
      <xdr:row>1</xdr:row>
      <xdr:rowOff>0</xdr:rowOff>
    </xdr:from>
    <xdr:to>
      <xdr:col>0</xdr:col>
      <xdr:colOff>1981200</xdr:colOff>
      <xdr:row>4</xdr:row>
      <xdr:rowOff>28575</xdr:rowOff>
    </xdr:to>
    <xdr:pic>
      <xdr:nvPicPr>
        <xdr:cNvPr id="3" name="Imagen 17"/>
        <xdr:cNvPicPr preferRelativeResize="1">
          <a:picLocks noChangeAspect="1"/>
        </xdr:cNvPicPr>
      </xdr:nvPicPr>
      <xdr:blipFill>
        <a:blip r:embed="rId3"/>
        <a:stretch>
          <a:fillRect/>
        </a:stretch>
      </xdr:blipFill>
      <xdr:spPr>
        <a:xfrm>
          <a:off x="0" y="161925"/>
          <a:ext cx="1981200" cy="514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13</xdr:col>
      <xdr:colOff>95250</xdr:colOff>
      <xdr:row>4</xdr:row>
      <xdr:rowOff>152400</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4039850" cy="57150"/>
        </a:xfrm>
        <a:prstGeom prst="rect">
          <a:avLst/>
        </a:prstGeom>
        <a:noFill/>
        <a:ln w="9525" cmpd="sng">
          <a:noFill/>
        </a:ln>
      </xdr:spPr>
    </xdr:pic>
    <xdr:clientData/>
  </xdr:twoCellAnchor>
  <xdr:twoCellAnchor>
    <xdr:from>
      <xdr:col>11</xdr:col>
      <xdr:colOff>114300</xdr:colOff>
      <xdr:row>0</xdr:row>
      <xdr:rowOff>133350</xdr:rowOff>
    </xdr:from>
    <xdr:to>
      <xdr:col>12</xdr:col>
      <xdr:colOff>971550</xdr:colOff>
      <xdr:row>3</xdr:row>
      <xdr:rowOff>133350</xdr:rowOff>
    </xdr:to>
    <xdr:pic>
      <xdr:nvPicPr>
        <xdr:cNvPr id="2" name="Imagen 4" descr="Logo_DANE-70años-Gobierno"/>
        <xdr:cNvPicPr preferRelativeResize="1">
          <a:picLocks noChangeAspect="1"/>
        </xdr:cNvPicPr>
      </xdr:nvPicPr>
      <xdr:blipFill>
        <a:blip r:embed="rId2"/>
        <a:stretch>
          <a:fillRect/>
        </a:stretch>
      </xdr:blipFill>
      <xdr:spPr>
        <a:xfrm>
          <a:off x="12125325" y="133350"/>
          <a:ext cx="1809750" cy="485775"/>
        </a:xfrm>
        <a:prstGeom prst="rect">
          <a:avLst/>
        </a:prstGeom>
        <a:noFill/>
        <a:ln w="9525" cmpd="sng">
          <a:noFill/>
        </a:ln>
      </xdr:spPr>
    </xdr:pic>
    <xdr:clientData/>
  </xdr:twoCellAnchor>
  <xdr:twoCellAnchor>
    <xdr:from>
      <xdr:col>0</xdr:col>
      <xdr:colOff>0</xdr:colOff>
      <xdr:row>1</xdr:row>
      <xdr:rowOff>0</xdr:rowOff>
    </xdr:from>
    <xdr:to>
      <xdr:col>1</xdr:col>
      <xdr:colOff>1123950</xdr:colOff>
      <xdr:row>4</xdr:row>
      <xdr:rowOff>38100</xdr:rowOff>
    </xdr:to>
    <xdr:pic>
      <xdr:nvPicPr>
        <xdr:cNvPr id="3" name="Imagen 17"/>
        <xdr:cNvPicPr preferRelativeResize="1">
          <a:picLocks noChangeAspect="1"/>
        </xdr:cNvPicPr>
      </xdr:nvPicPr>
      <xdr:blipFill>
        <a:blip r:embed="rId3"/>
        <a:stretch>
          <a:fillRect/>
        </a:stretch>
      </xdr:blipFill>
      <xdr:spPr>
        <a:xfrm>
          <a:off x="0" y="161925"/>
          <a:ext cx="19907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20</xdr:col>
      <xdr:colOff>47625</xdr:colOff>
      <xdr:row>4</xdr:row>
      <xdr:rowOff>171450</xdr:rowOff>
    </xdr:to>
    <xdr:pic>
      <xdr:nvPicPr>
        <xdr:cNvPr id="1" name="Imagen 6"/>
        <xdr:cNvPicPr preferRelativeResize="1">
          <a:picLocks noChangeAspect="0"/>
        </xdr:cNvPicPr>
      </xdr:nvPicPr>
      <xdr:blipFill>
        <a:blip r:embed="rId1"/>
        <a:srcRect l="2815" t="45454" r="978" b="19909"/>
        <a:stretch>
          <a:fillRect/>
        </a:stretch>
      </xdr:blipFill>
      <xdr:spPr>
        <a:xfrm>
          <a:off x="0" y="771525"/>
          <a:ext cx="16383000" cy="47625"/>
        </a:xfrm>
        <a:prstGeom prst="rect">
          <a:avLst/>
        </a:prstGeom>
        <a:noFill/>
        <a:ln w="9525" cmpd="sng">
          <a:noFill/>
        </a:ln>
      </xdr:spPr>
    </xdr:pic>
    <xdr:clientData/>
  </xdr:twoCellAnchor>
  <xdr:twoCellAnchor>
    <xdr:from>
      <xdr:col>0</xdr:col>
      <xdr:colOff>0</xdr:colOff>
      <xdr:row>1</xdr:row>
      <xdr:rowOff>47625</xdr:rowOff>
    </xdr:from>
    <xdr:to>
      <xdr:col>20</xdr:col>
      <xdr:colOff>47625</xdr:colOff>
      <xdr:row>4</xdr:row>
      <xdr:rowOff>95250</xdr:rowOff>
    </xdr:to>
    <xdr:grpSp>
      <xdr:nvGrpSpPr>
        <xdr:cNvPr id="2" name="Grupo 2"/>
        <xdr:cNvGrpSpPr>
          <a:grpSpLocks/>
        </xdr:cNvGrpSpPr>
      </xdr:nvGrpSpPr>
      <xdr:grpSpPr>
        <a:xfrm>
          <a:off x="0" y="209550"/>
          <a:ext cx="16383000" cy="533400"/>
          <a:chOff x="288407" y="266700"/>
          <a:chExt cx="6183074" cy="447675"/>
        </a:xfrm>
        <a:solidFill>
          <a:srgbClr val="FFFFFF"/>
        </a:solidFill>
      </xdr:grpSpPr>
      <xdr:pic>
        <xdr:nvPicPr>
          <xdr:cNvPr id="3" name="Imagen 17"/>
          <xdr:cNvPicPr preferRelativeResize="1">
            <a:picLocks noChangeAspect="1"/>
          </xdr:cNvPicPr>
        </xdr:nvPicPr>
        <xdr:blipFill>
          <a:blip r:embed="rId2"/>
          <a:stretch>
            <a:fillRect/>
          </a:stretch>
        </xdr:blipFill>
        <xdr:spPr>
          <a:xfrm>
            <a:off x="288407" y="266700"/>
            <a:ext cx="748152" cy="447675"/>
          </a:xfrm>
          <a:prstGeom prst="rect">
            <a:avLst/>
          </a:prstGeom>
          <a:noFill/>
          <a:ln w="9525" cmpd="sng">
            <a:noFill/>
          </a:ln>
        </xdr:spPr>
      </xdr:pic>
      <xdr:pic>
        <xdr:nvPicPr>
          <xdr:cNvPr id="4" name="Imagen 17"/>
          <xdr:cNvPicPr preferRelativeResize="1">
            <a:picLocks noChangeAspect="1"/>
          </xdr:cNvPicPr>
        </xdr:nvPicPr>
        <xdr:blipFill>
          <a:blip r:embed="rId3"/>
          <a:stretch>
            <a:fillRect/>
          </a:stretch>
        </xdr:blipFill>
        <xdr:spPr>
          <a:xfrm>
            <a:off x="5663044" y="349632"/>
            <a:ext cx="808437" cy="339002"/>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11</xdr:col>
      <xdr:colOff>57150</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9277350" cy="66675"/>
        </a:xfrm>
        <a:prstGeom prst="rect">
          <a:avLst/>
        </a:prstGeom>
        <a:noFill/>
        <a:ln w="9525" cmpd="sng">
          <a:noFill/>
        </a:ln>
      </xdr:spPr>
    </xdr:pic>
    <xdr:clientData/>
  </xdr:twoCellAnchor>
  <xdr:twoCellAnchor>
    <xdr:from>
      <xdr:col>0</xdr:col>
      <xdr:colOff>0</xdr:colOff>
      <xdr:row>0</xdr:row>
      <xdr:rowOff>95250</xdr:rowOff>
    </xdr:from>
    <xdr:to>
      <xdr:col>1</xdr:col>
      <xdr:colOff>85725</xdr:colOff>
      <xdr:row>3</xdr:row>
      <xdr:rowOff>152400</xdr:rowOff>
    </xdr:to>
    <xdr:pic>
      <xdr:nvPicPr>
        <xdr:cNvPr id="2" name="Imagen 17"/>
        <xdr:cNvPicPr preferRelativeResize="1">
          <a:picLocks noChangeAspect="1"/>
        </xdr:cNvPicPr>
      </xdr:nvPicPr>
      <xdr:blipFill>
        <a:blip r:embed="rId2"/>
        <a:stretch>
          <a:fillRect/>
        </a:stretch>
      </xdr:blipFill>
      <xdr:spPr>
        <a:xfrm>
          <a:off x="0" y="95250"/>
          <a:ext cx="2000250" cy="542925"/>
        </a:xfrm>
        <a:prstGeom prst="rect">
          <a:avLst/>
        </a:prstGeom>
        <a:noFill/>
        <a:ln w="9525" cmpd="sng">
          <a:noFill/>
        </a:ln>
      </xdr:spPr>
    </xdr:pic>
    <xdr:clientData/>
  </xdr:twoCellAnchor>
  <xdr:twoCellAnchor>
    <xdr:from>
      <xdr:col>8</xdr:col>
      <xdr:colOff>9525</xdr:colOff>
      <xdr:row>1</xdr:row>
      <xdr:rowOff>9525</xdr:rowOff>
    </xdr:from>
    <xdr:to>
      <xdr:col>10</xdr:col>
      <xdr:colOff>76200</xdr:colOff>
      <xdr:row>3</xdr:row>
      <xdr:rowOff>95250</xdr:rowOff>
    </xdr:to>
    <xdr:pic>
      <xdr:nvPicPr>
        <xdr:cNvPr id="3" name="Imagen 17"/>
        <xdr:cNvPicPr preferRelativeResize="1">
          <a:picLocks noChangeAspect="1"/>
        </xdr:cNvPicPr>
      </xdr:nvPicPr>
      <xdr:blipFill>
        <a:blip r:embed="rId3"/>
        <a:stretch>
          <a:fillRect/>
        </a:stretch>
      </xdr:blipFill>
      <xdr:spPr>
        <a:xfrm>
          <a:off x="7362825" y="171450"/>
          <a:ext cx="18097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66675</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0944225" cy="66675"/>
        </a:xfrm>
        <a:prstGeom prst="rect">
          <a:avLst/>
        </a:prstGeom>
        <a:noFill/>
        <a:ln w="9525" cmpd="sng">
          <a:noFill/>
        </a:ln>
      </xdr:spPr>
    </xdr:pic>
    <xdr:clientData/>
  </xdr:twoCellAnchor>
  <xdr:twoCellAnchor>
    <xdr:from>
      <xdr:col>9</xdr:col>
      <xdr:colOff>752475</xdr:colOff>
      <xdr:row>0</xdr:row>
      <xdr:rowOff>76200</xdr:rowOff>
    </xdr:from>
    <xdr:to>
      <xdr:col>11</xdr:col>
      <xdr:colOff>762000</xdr:colOff>
      <xdr:row>3</xdr:row>
      <xdr:rowOff>95250</xdr:rowOff>
    </xdr:to>
    <xdr:pic>
      <xdr:nvPicPr>
        <xdr:cNvPr id="2" name="Imagen 4" descr="Logo_DANE-70años-Gobierno"/>
        <xdr:cNvPicPr preferRelativeResize="1">
          <a:picLocks noChangeAspect="1"/>
        </xdr:cNvPicPr>
      </xdr:nvPicPr>
      <xdr:blipFill>
        <a:blip r:embed="rId2"/>
        <a:stretch>
          <a:fillRect/>
        </a:stretch>
      </xdr:blipFill>
      <xdr:spPr>
        <a:xfrm>
          <a:off x="9067800" y="76200"/>
          <a:ext cx="1809750" cy="504825"/>
        </a:xfrm>
        <a:prstGeom prst="rect">
          <a:avLst/>
        </a:prstGeom>
        <a:noFill/>
        <a:ln w="9525" cmpd="sng">
          <a:noFill/>
        </a:ln>
      </xdr:spPr>
    </xdr:pic>
    <xdr:clientData/>
  </xdr:twoCellAnchor>
  <xdr:twoCellAnchor>
    <xdr:from>
      <xdr:col>0</xdr:col>
      <xdr:colOff>0</xdr:colOff>
      <xdr:row>1</xdr:row>
      <xdr:rowOff>0</xdr:rowOff>
    </xdr:from>
    <xdr:to>
      <xdr:col>0</xdr:col>
      <xdr:colOff>1990725</xdr:colOff>
      <xdr:row>4</xdr:row>
      <xdr:rowOff>57150</xdr:rowOff>
    </xdr:to>
    <xdr:pic>
      <xdr:nvPicPr>
        <xdr:cNvPr id="3" name="Imagen 17"/>
        <xdr:cNvPicPr preferRelativeResize="1">
          <a:picLocks noChangeAspect="1"/>
        </xdr:cNvPicPr>
      </xdr:nvPicPr>
      <xdr:blipFill>
        <a:blip r:embed="rId3"/>
        <a:stretch>
          <a:fillRect/>
        </a:stretch>
      </xdr:blipFill>
      <xdr:spPr>
        <a:xfrm>
          <a:off x="0" y="161925"/>
          <a:ext cx="199072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9525</xdr:rowOff>
    </xdr:from>
    <xdr:to>
      <xdr:col>12</xdr:col>
      <xdr:colOff>47625</xdr:colOff>
      <xdr:row>5</xdr:row>
      <xdr:rowOff>57150</xdr:rowOff>
    </xdr:to>
    <xdr:pic>
      <xdr:nvPicPr>
        <xdr:cNvPr id="1" name="Imagen 6"/>
        <xdr:cNvPicPr preferRelativeResize="1">
          <a:picLocks noChangeAspect="0"/>
        </xdr:cNvPicPr>
      </xdr:nvPicPr>
      <xdr:blipFill>
        <a:blip r:embed="rId1"/>
        <a:srcRect l="2815" t="19909" r="978" b="45454"/>
        <a:stretch>
          <a:fillRect/>
        </a:stretch>
      </xdr:blipFill>
      <xdr:spPr>
        <a:xfrm>
          <a:off x="0" y="819150"/>
          <a:ext cx="11991975" cy="47625"/>
        </a:xfrm>
        <a:prstGeom prst="rect">
          <a:avLst/>
        </a:prstGeom>
        <a:noFill/>
        <a:ln w="9525" cmpd="sng">
          <a:noFill/>
        </a:ln>
      </xdr:spPr>
    </xdr:pic>
    <xdr:clientData/>
  </xdr:twoCellAnchor>
  <xdr:twoCellAnchor>
    <xdr:from>
      <xdr:col>9</xdr:col>
      <xdr:colOff>819150</xdr:colOff>
      <xdr:row>0</xdr:row>
      <xdr:rowOff>104775</xdr:rowOff>
    </xdr:from>
    <xdr:to>
      <xdr:col>12</xdr:col>
      <xdr:colOff>47625</xdr:colOff>
      <xdr:row>4</xdr:row>
      <xdr:rowOff>47625</xdr:rowOff>
    </xdr:to>
    <xdr:pic>
      <xdr:nvPicPr>
        <xdr:cNvPr id="2" name="Imagen 4" descr="Logo_DANE-70años-Gobierno"/>
        <xdr:cNvPicPr preferRelativeResize="1">
          <a:picLocks noChangeAspect="1"/>
        </xdr:cNvPicPr>
      </xdr:nvPicPr>
      <xdr:blipFill>
        <a:blip r:embed="rId2"/>
        <a:stretch>
          <a:fillRect/>
        </a:stretch>
      </xdr:blipFill>
      <xdr:spPr>
        <a:xfrm>
          <a:off x="9801225" y="104775"/>
          <a:ext cx="2190750" cy="590550"/>
        </a:xfrm>
        <a:prstGeom prst="rect">
          <a:avLst/>
        </a:prstGeom>
        <a:noFill/>
        <a:ln w="9525" cmpd="sng">
          <a:noFill/>
        </a:ln>
      </xdr:spPr>
    </xdr:pic>
    <xdr:clientData/>
  </xdr:twoCellAnchor>
  <xdr:twoCellAnchor>
    <xdr:from>
      <xdr:col>0</xdr:col>
      <xdr:colOff>0</xdr:colOff>
      <xdr:row>0</xdr:row>
      <xdr:rowOff>123825</xdr:rowOff>
    </xdr:from>
    <xdr:to>
      <xdr:col>0</xdr:col>
      <xdr:colOff>1981200</xdr:colOff>
      <xdr:row>3</xdr:row>
      <xdr:rowOff>161925</xdr:rowOff>
    </xdr:to>
    <xdr:pic>
      <xdr:nvPicPr>
        <xdr:cNvPr id="3" name="Imagen 17"/>
        <xdr:cNvPicPr preferRelativeResize="1">
          <a:picLocks noChangeAspect="1"/>
        </xdr:cNvPicPr>
      </xdr:nvPicPr>
      <xdr:blipFill>
        <a:blip r:embed="rId3"/>
        <a:stretch>
          <a:fillRect/>
        </a:stretch>
      </xdr:blipFill>
      <xdr:spPr>
        <a:xfrm>
          <a:off x="0" y="123825"/>
          <a:ext cx="19812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21</xdr:col>
      <xdr:colOff>114300</xdr:colOff>
      <xdr:row>5</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771525"/>
          <a:ext cx="17325975" cy="47625"/>
        </a:xfrm>
        <a:prstGeom prst="rect">
          <a:avLst/>
        </a:prstGeom>
        <a:noFill/>
        <a:ln w="9525" cmpd="sng">
          <a:noFill/>
        </a:ln>
      </xdr:spPr>
    </xdr:pic>
    <xdr:clientData/>
  </xdr:twoCellAnchor>
  <xdr:twoCellAnchor>
    <xdr:from>
      <xdr:col>18</xdr:col>
      <xdr:colOff>647700</xdr:colOff>
      <xdr:row>0</xdr:row>
      <xdr:rowOff>123825</xdr:rowOff>
    </xdr:from>
    <xdr:to>
      <xdr:col>20</xdr:col>
      <xdr:colOff>800100</xdr:colOff>
      <xdr:row>3</xdr:row>
      <xdr:rowOff>123825</xdr:rowOff>
    </xdr:to>
    <xdr:pic>
      <xdr:nvPicPr>
        <xdr:cNvPr id="2" name="Imagen 4" descr="Logo_DANE-70años-Gobierno"/>
        <xdr:cNvPicPr preferRelativeResize="1">
          <a:picLocks noChangeAspect="1"/>
        </xdr:cNvPicPr>
      </xdr:nvPicPr>
      <xdr:blipFill>
        <a:blip r:embed="rId2"/>
        <a:stretch>
          <a:fillRect/>
        </a:stretch>
      </xdr:blipFill>
      <xdr:spPr>
        <a:xfrm>
          <a:off x="15287625" y="123825"/>
          <a:ext cx="1809750" cy="485775"/>
        </a:xfrm>
        <a:prstGeom prst="rect">
          <a:avLst/>
        </a:prstGeom>
        <a:noFill/>
        <a:ln w="9525" cmpd="sng">
          <a:noFill/>
        </a:ln>
      </xdr:spPr>
    </xdr:pic>
    <xdr:clientData/>
  </xdr:twoCellAnchor>
  <xdr:twoCellAnchor>
    <xdr:from>
      <xdr:col>0</xdr:col>
      <xdr:colOff>57150</xdr:colOff>
      <xdr:row>0</xdr:row>
      <xdr:rowOff>133350</xdr:rowOff>
    </xdr:from>
    <xdr:to>
      <xdr:col>1</xdr:col>
      <xdr:colOff>457200</xdr:colOff>
      <xdr:row>4</xdr:row>
      <xdr:rowOff>9525</xdr:rowOff>
    </xdr:to>
    <xdr:pic>
      <xdr:nvPicPr>
        <xdr:cNvPr id="3" name="Imagen 17"/>
        <xdr:cNvPicPr preferRelativeResize="1">
          <a:picLocks noChangeAspect="1"/>
        </xdr:cNvPicPr>
      </xdr:nvPicPr>
      <xdr:blipFill>
        <a:blip r:embed="rId3"/>
        <a:stretch>
          <a:fillRect/>
        </a:stretch>
      </xdr:blipFill>
      <xdr:spPr>
        <a:xfrm>
          <a:off x="57150" y="133350"/>
          <a:ext cx="19812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114300</xdr:rowOff>
    </xdr:from>
    <xdr:to>
      <xdr:col>10</xdr:col>
      <xdr:colOff>114300</xdr:colOff>
      <xdr:row>5</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762000"/>
          <a:ext cx="9705975" cy="57150"/>
        </a:xfrm>
        <a:prstGeom prst="rect">
          <a:avLst/>
        </a:prstGeom>
        <a:noFill/>
        <a:ln w="9525" cmpd="sng">
          <a:noFill/>
        </a:ln>
      </xdr:spPr>
    </xdr:pic>
    <xdr:clientData/>
  </xdr:twoCellAnchor>
  <xdr:twoCellAnchor>
    <xdr:from>
      <xdr:col>8</xdr:col>
      <xdr:colOff>152400</xdr:colOff>
      <xdr:row>0</xdr:row>
      <xdr:rowOff>114300</xdr:rowOff>
    </xdr:from>
    <xdr:to>
      <xdr:col>10</xdr:col>
      <xdr:colOff>28575</xdr:colOff>
      <xdr:row>3</xdr:row>
      <xdr:rowOff>114300</xdr:rowOff>
    </xdr:to>
    <xdr:pic>
      <xdr:nvPicPr>
        <xdr:cNvPr id="2" name="Imagen 4" descr="Logo_DANE-70años-Gobierno"/>
        <xdr:cNvPicPr preferRelativeResize="1">
          <a:picLocks noChangeAspect="1"/>
        </xdr:cNvPicPr>
      </xdr:nvPicPr>
      <xdr:blipFill>
        <a:blip r:embed="rId2"/>
        <a:stretch>
          <a:fillRect/>
        </a:stretch>
      </xdr:blipFill>
      <xdr:spPr>
        <a:xfrm>
          <a:off x="7820025" y="114300"/>
          <a:ext cx="1800225" cy="485775"/>
        </a:xfrm>
        <a:prstGeom prst="rect">
          <a:avLst/>
        </a:prstGeom>
        <a:noFill/>
        <a:ln w="9525" cmpd="sng">
          <a:noFill/>
        </a:ln>
      </xdr:spPr>
    </xdr:pic>
    <xdr:clientData/>
  </xdr:twoCellAnchor>
  <xdr:twoCellAnchor>
    <xdr:from>
      <xdr:col>0</xdr:col>
      <xdr:colOff>0</xdr:colOff>
      <xdr:row>0</xdr:row>
      <xdr:rowOff>114300</xdr:rowOff>
    </xdr:from>
    <xdr:to>
      <xdr:col>1</xdr:col>
      <xdr:colOff>409575</xdr:colOff>
      <xdr:row>3</xdr:row>
      <xdr:rowOff>142875</xdr:rowOff>
    </xdr:to>
    <xdr:pic>
      <xdr:nvPicPr>
        <xdr:cNvPr id="3" name="Imagen 17"/>
        <xdr:cNvPicPr preferRelativeResize="1">
          <a:picLocks noChangeAspect="1"/>
        </xdr:cNvPicPr>
      </xdr:nvPicPr>
      <xdr:blipFill>
        <a:blip r:embed="rId3"/>
        <a:stretch>
          <a:fillRect/>
        </a:stretch>
      </xdr:blipFill>
      <xdr:spPr>
        <a:xfrm>
          <a:off x="0" y="114300"/>
          <a:ext cx="1990725"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28575</xdr:rowOff>
    </xdr:from>
    <xdr:to>
      <xdr:col>8</xdr:col>
      <xdr:colOff>742950</xdr:colOff>
      <xdr:row>4</xdr:row>
      <xdr:rowOff>95250</xdr:rowOff>
    </xdr:to>
    <xdr:pic>
      <xdr:nvPicPr>
        <xdr:cNvPr id="1" name="Imagen 6"/>
        <xdr:cNvPicPr preferRelativeResize="1">
          <a:picLocks noChangeAspect="0"/>
        </xdr:cNvPicPr>
      </xdr:nvPicPr>
      <xdr:blipFill>
        <a:blip r:embed="rId1"/>
        <a:srcRect l="2815" t="45454" r="978" b="19909"/>
        <a:stretch>
          <a:fillRect/>
        </a:stretch>
      </xdr:blipFill>
      <xdr:spPr>
        <a:xfrm>
          <a:off x="0" y="676275"/>
          <a:ext cx="9277350" cy="66675"/>
        </a:xfrm>
        <a:prstGeom prst="rect">
          <a:avLst/>
        </a:prstGeom>
        <a:noFill/>
        <a:ln w="9525" cmpd="sng">
          <a:noFill/>
        </a:ln>
      </xdr:spPr>
    </xdr:pic>
    <xdr:clientData/>
  </xdr:twoCellAnchor>
  <xdr:twoCellAnchor>
    <xdr:from>
      <xdr:col>6</xdr:col>
      <xdr:colOff>609600</xdr:colOff>
      <xdr:row>0</xdr:row>
      <xdr:rowOff>0</xdr:rowOff>
    </xdr:from>
    <xdr:to>
      <xdr:col>9</xdr:col>
      <xdr:colOff>28575</xdr:colOff>
      <xdr:row>3</xdr:row>
      <xdr:rowOff>9525</xdr:rowOff>
    </xdr:to>
    <xdr:pic>
      <xdr:nvPicPr>
        <xdr:cNvPr id="2" name="Imagen 4" descr="Logo_DANE-70años-Gobierno"/>
        <xdr:cNvPicPr preferRelativeResize="1">
          <a:picLocks noChangeAspect="1"/>
        </xdr:cNvPicPr>
      </xdr:nvPicPr>
      <xdr:blipFill>
        <a:blip r:embed="rId2"/>
        <a:stretch>
          <a:fillRect/>
        </a:stretch>
      </xdr:blipFill>
      <xdr:spPr>
        <a:xfrm>
          <a:off x="7600950" y="0"/>
          <a:ext cx="1809750" cy="495300"/>
        </a:xfrm>
        <a:prstGeom prst="rect">
          <a:avLst/>
        </a:prstGeom>
        <a:noFill/>
        <a:ln w="9525" cmpd="sng">
          <a:noFill/>
        </a:ln>
      </xdr:spPr>
    </xdr:pic>
    <xdr:clientData/>
  </xdr:twoCellAnchor>
  <xdr:twoCellAnchor>
    <xdr:from>
      <xdr:col>0</xdr:col>
      <xdr:colOff>0</xdr:colOff>
      <xdr:row>0</xdr:row>
      <xdr:rowOff>66675</xdr:rowOff>
    </xdr:from>
    <xdr:to>
      <xdr:col>0</xdr:col>
      <xdr:colOff>1981200</xdr:colOff>
      <xdr:row>3</xdr:row>
      <xdr:rowOff>114300</xdr:rowOff>
    </xdr:to>
    <xdr:pic>
      <xdr:nvPicPr>
        <xdr:cNvPr id="3" name="Imagen 17"/>
        <xdr:cNvPicPr preferRelativeResize="1">
          <a:picLocks noChangeAspect="1"/>
        </xdr:cNvPicPr>
      </xdr:nvPicPr>
      <xdr:blipFill>
        <a:blip r:embed="rId3"/>
        <a:stretch>
          <a:fillRect/>
        </a:stretch>
      </xdr:blipFill>
      <xdr:spPr>
        <a:xfrm>
          <a:off x="0" y="66675"/>
          <a:ext cx="198120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76200</xdr:rowOff>
    </xdr:from>
    <xdr:to>
      <xdr:col>13</xdr:col>
      <xdr:colOff>47625</xdr:colOff>
      <xdr:row>4</xdr:row>
      <xdr:rowOff>123825</xdr:rowOff>
    </xdr:to>
    <xdr:pic>
      <xdr:nvPicPr>
        <xdr:cNvPr id="1" name="Imagen 6"/>
        <xdr:cNvPicPr preferRelativeResize="1">
          <a:picLocks noChangeAspect="0"/>
        </xdr:cNvPicPr>
      </xdr:nvPicPr>
      <xdr:blipFill>
        <a:blip r:embed="rId1"/>
        <a:srcRect l="2815" t="19909" r="978" b="45454"/>
        <a:stretch>
          <a:fillRect/>
        </a:stretch>
      </xdr:blipFill>
      <xdr:spPr>
        <a:xfrm>
          <a:off x="0" y="723900"/>
          <a:ext cx="13515975" cy="47625"/>
        </a:xfrm>
        <a:prstGeom prst="rect">
          <a:avLst/>
        </a:prstGeom>
        <a:noFill/>
        <a:ln w="9525" cmpd="sng">
          <a:noFill/>
        </a:ln>
      </xdr:spPr>
    </xdr:pic>
    <xdr:clientData/>
  </xdr:twoCellAnchor>
  <xdr:twoCellAnchor>
    <xdr:from>
      <xdr:col>11</xdr:col>
      <xdr:colOff>285750</xdr:colOff>
      <xdr:row>0</xdr:row>
      <xdr:rowOff>0</xdr:rowOff>
    </xdr:from>
    <xdr:to>
      <xdr:col>12</xdr:col>
      <xdr:colOff>1066800</xdr:colOff>
      <xdr:row>3</xdr:row>
      <xdr:rowOff>0</xdr:rowOff>
    </xdr:to>
    <xdr:pic>
      <xdr:nvPicPr>
        <xdr:cNvPr id="2" name="Imagen 4" descr="Logo_DANE-70años-Gobierno"/>
        <xdr:cNvPicPr preferRelativeResize="1">
          <a:picLocks noChangeAspect="1"/>
        </xdr:cNvPicPr>
      </xdr:nvPicPr>
      <xdr:blipFill>
        <a:blip r:embed="rId2"/>
        <a:stretch>
          <a:fillRect/>
        </a:stretch>
      </xdr:blipFill>
      <xdr:spPr>
        <a:xfrm>
          <a:off x="11639550" y="0"/>
          <a:ext cx="1809750" cy="485775"/>
        </a:xfrm>
        <a:prstGeom prst="rect">
          <a:avLst/>
        </a:prstGeom>
        <a:noFill/>
        <a:ln w="9525" cmpd="sng">
          <a:noFill/>
        </a:ln>
      </xdr:spPr>
    </xdr:pic>
    <xdr:clientData/>
  </xdr:twoCellAnchor>
  <xdr:twoCellAnchor>
    <xdr:from>
      <xdr:col>0</xdr:col>
      <xdr:colOff>0</xdr:colOff>
      <xdr:row>1</xdr:row>
      <xdr:rowOff>0</xdr:rowOff>
    </xdr:from>
    <xdr:to>
      <xdr:col>1</xdr:col>
      <xdr:colOff>962025</xdr:colOff>
      <xdr:row>4</xdr:row>
      <xdr:rowOff>28575</xdr:rowOff>
    </xdr:to>
    <xdr:pic>
      <xdr:nvPicPr>
        <xdr:cNvPr id="3" name="Imagen 17"/>
        <xdr:cNvPicPr preferRelativeResize="1">
          <a:picLocks noChangeAspect="1"/>
        </xdr:cNvPicPr>
      </xdr:nvPicPr>
      <xdr:blipFill>
        <a:blip r:embed="rId3"/>
        <a:stretch>
          <a:fillRect/>
        </a:stretch>
      </xdr:blipFill>
      <xdr:spPr>
        <a:xfrm>
          <a:off x="0" y="161925"/>
          <a:ext cx="19812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3">
      <selection activeCell="D5" sqref="D5"/>
    </sheetView>
  </sheetViews>
  <sheetFormatPr defaultColWidth="11.421875" defaultRowHeight="12.75"/>
  <cols>
    <col min="1" max="1" width="13.7109375" style="117" customWidth="1"/>
    <col min="2" max="2" width="64.00390625" style="117" customWidth="1"/>
    <col min="3" max="5" width="11.421875" style="117" customWidth="1"/>
    <col min="6" max="6" width="16.421875" style="117" bestFit="1" customWidth="1"/>
    <col min="7" max="16384" width="11.421875" style="117" customWidth="1"/>
  </cols>
  <sheetData>
    <row r="1" spans="1:3" ht="18.75">
      <c r="A1" s="409"/>
      <c r="B1" s="409"/>
      <c r="C1" s="264"/>
    </row>
    <row r="2" spans="1:3" ht="17.25">
      <c r="A2" s="409"/>
      <c r="B2" s="409"/>
      <c r="C2" s="264"/>
    </row>
    <row r="3" spans="1:3" ht="17.25">
      <c r="A3" s="409"/>
      <c r="B3" s="409"/>
      <c r="C3" s="264"/>
    </row>
    <row r="4" spans="1:3" ht="17.25">
      <c r="A4" s="409"/>
      <c r="B4" s="409"/>
      <c r="C4" s="264"/>
    </row>
    <row r="5" spans="1:3" ht="18" thickBot="1">
      <c r="A5" s="410"/>
      <c r="B5" s="410"/>
      <c r="C5" s="264"/>
    </row>
    <row r="6" spans="1:3" ht="20.25">
      <c r="A6" s="403" t="s">
        <v>50</v>
      </c>
      <c r="B6" s="404"/>
      <c r="C6" s="264"/>
    </row>
    <row r="7" spans="1:3" ht="20.25">
      <c r="A7" s="405" t="s">
        <v>51</v>
      </c>
      <c r="B7" s="406"/>
      <c r="C7" s="264"/>
    </row>
    <row r="8" spans="1:3" ht="21" thickBot="1">
      <c r="A8" s="407" t="s">
        <v>160</v>
      </c>
      <c r="B8" s="408"/>
      <c r="C8" s="264"/>
    </row>
    <row r="9" spans="1:3" ht="19.5" thickTop="1">
      <c r="A9" s="113"/>
      <c r="B9" s="114"/>
      <c r="C9" s="264"/>
    </row>
    <row r="10" spans="1:3" ht="15">
      <c r="A10" s="115" t="s">
        <v>9</v>
      </c>
      <c r="B10" s="111" t="s">
        <v>3</v>
      </c>
      <c r="C10" s="118"/>
    </row>
    <row r="11" spans="1:3" ht="15">
      <c r="A11" s="115" t="s">
        <v>73</v>
      </c>
      <c r="B11" s="322" t="s">
        <v>154</v>
      </c>
      <c r="C11" s="118"/>
    </row>
    <row r="12" spans="1:3" ht="15">
      <c r="A12" s="115" t="s">
        <v>41</v>
      </c>
      <c r="B12" s="111" t="s">
        <v>52</v>
      </c>
      <c r="C12" s="118"/>
    </row>
    <row r="13" spans="1:3" ht="15">
      <c r="A13" s="115" t="s">
        <v>29</v>
      </c>
      <c r="B13" s="111" t="s">
        <v>53</v>
      </c>
      <c r="C13" s="118"/>
    </row>
    <row r="14" spans="1:3" ht="15">
      <c r="A14" s="115" t="s">
        <v>55</v>
      </c>
      <c r="B14" s="111" t="s">
        <v>56</v>
      </c>
      <c r="C14" s="118"/>
    </row>
    <row r="15" spans="1:3" ht="15">
      <c r="A15" s="115" t="s">
        <v>35</v>
      </c>
      <c r="B15" s="111" t="s">
        <v>10</v>
      </c>
      <c r="C15" s="118"/>
    </row>
    <row r="16" spans="1:3" ht="15">
      <c r="A16" s="115" t="s">
        <v>4</v>
      </c>
      <c r="B16" s="111" t="s">
        <v>20</v>
      </c>
      <c r="C16" s="118"/>
    </row>
    <row r="17" spans="1:3" ht="15">
      <c r="A17" s="115" t="s">
        <v>19</v>
      </c>
      <c r="B17" s="111" t="s">
        <v>30</v>
      </c>
      <c r="C17" s="118"/>
    </row>
    <row r="18" spans="1:3" ht="15">
      <c r="A18" s="115" t="s">
        <v>5</v>
      </c>
      <c r="B18" s="111" t="s">
        <v>6</v>
      </c>
      <c r="C18" s="118"/>
    </row>
    <row r="19" spans="1:3" ht="15">
      <c r="A19" s="115" t="s">
        <v>74</v>
      </c>
      <c r="B19" s="111" t="s">
        <v>155</v>
      </c>
      <c r="C19" s="118"/>
    </row>
    <row r="20" spans="1:6" ht="16.5">
      <c r="A20" s="115" t="s">
        <v>44</v>
      </c>
      <c r="B20" s="111" t="s">
        <v>8</v>
      </c>
      <c r="C20" s="118"/>
      <c r="F20" s="265"/>
    </row>
    <row r="21" spans="1:6" ht="15">
      <c r="A21" s="115" t="s">
        <v>32</v>
      </c>
      <c r="B21" s="111" t="s">
        <v>8</v>
      </c>
      <c r="C21" s="118"/>
      <c r="F21" s="266"/>
    </row>
    <row r="22" spans="1:6" ht="15">
      <c r="A22" s="115" t="s">
        <v>62</v>
      </c>
      <c r="B22" s="111" t="s">
        <v>63</v>
      </c>
      <c r="C22" s="118"/>
      <c r="F22" s="266"/>
    </row>
    <row r="23" spans="1:3" ht="15">
      <c r="A23" s="115" t="s">
        <v>36</v>
      </c>
      <c r="B23" s="111" t="s">
        <v>26</v>
      </c>
      <c r="C23" s="118"/>
    </row>
    <row r="24" spans="1:3" ht="15">
      <c r="A24" s="115" t="s">
        <v>24</v>
      </c>
      <c r="B24" s="111" t="s">
        <v>27</v>
      </c>
      <c r="C24" s="118"/>
    </row>
    <row r="25" spans="1:3" ht="15" thickBot="1">
      <c r="A25" s="116" t="s">
        <v>25</v>
      </c>
      <c r="B25" s="112" t="s">
        <v>33</v>
      </c>
      <c r="C25" s="118"/>
    </row>
    <row r="26" spans="2:3" ht="15">
      <c r="B26" s="118"/>
      <c r="C26" s="118"/>
    </row>
    <row r="27" spans="1:3" ht="15">
      <c r="A27" s="263"/>
      <c r="B27" s="118"/>
      <c r="C27" s="118"/>
    </row>
  </sheetData>
  <sheetProtection/>
  <mergeCells count="4">
    <mergeCell ref="A6:B6"/>
    <mergeCell ref="A7:B7"/>
    <mergeCell ref="A8:B8"/>
    <mergeCell ref="A1:B5"/>
  </mergeCells>
  <hyperlinks>
    <hyperlink ref="B10" location="'Cuadro I.1'!A1" display="Ingresos totales, según  tipo de operación  "/>
    <hyperlink ref="B12" location="'Cuadro I.2'!A1" display="Ingresos totales, según Zonas Francas - Miles de dólares CIF "/>
    <hyperlink ref="B13" location="'Cuadro I.2.1'!A1" display="Ingresos totales, según Zonas Francas  - Toneladas métricas"/>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20" location="'Cuadro S.2'!A1" display="Salidas totales, según Zonas Francas  "/>
    <hyperlink ref="B21" location="'Cuadro S.2.1'!A1" display="Salidas totales, según Zonas Francas  "/>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 ref="B11" location="'Cuadro I.1.1'!A1" display="Ingresos totales,según tipo de operación 2019-2021"/>
    <hyperlink ref="B19" location="'Cuadro S.1.1'!A1" display="Salidas totales, según  tipo de operación  2019-2021"/>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7:T29"/>
  <sheetViews>
    <sheetView zoomScalePageLayoutView="0" workbookViewId="0" topLeftCell="A1">
      <selection activeCell="L15" sqref="L15:T15"/>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8" width="12.8515625" style="2" bestFit="1" customWidth="1"/>
    <col min="9" max="9" width="11.7109375" style="2" customWidth="1"/>
    <col min="10" max="10" width="12.7109375" style="2" bestFit="1" customWidth="1"/>
    <col min="11" max="11" width="1.57421875" style="2" customWidth="1"/>
    <col min="12" max="15" width="11.421875" style="2" customWidth="1"/>
    <col min="16" max="16" width="1.28515625" style="2" customWidth="1"/>
    <col min="17" max="16384" width="11.421875" style="2" customWidth="1"/>
  </cols>
  <sheetData>
    <row r="1" ht="12.75" customHeight="1"/>
    <row r="6" ht="7.5" customHeight="1"/>
    <row r="7" spans="1:20" ht="14.25" customHeight="1">
      <c r="A7" s="411" t="s">
        <v>50</v>
      </c>
      <c r="B7" s="411"/>
      <c r="C7" s="411"/>
      <c r="D7" s="411"/>
      <c r="E7" s="411"/>
      <c r="F7" s="411"/>
      <c r="G7" s="411"/>
      <c r="H7" s="411"/>
      <c r="I7" s="411"/>
      <c r="J7" s="411"/>
      <c r="K7" s="411"/>
      <c r="L7" s="411"/>
      <c r="M7" s="411"/>
      <c r="N7" s="411"/>
      <c r="O7" s="411"/>
      <c r="P7" s="411"/>
      <c r="Q7" s="411"/>
      <c r="R7" s="411"/>
      <c r="S7" s="411"/>
      <c r="T7" s="411"/>
    </row>
    <row r="8" spans="1:20" ht="14.25" customHeight="1">
      <c r="A8" s="411"/>
      <c r="B8" s="411"/>
      <c r="C8" s="411"/>
      <c r="D8" s="411"/>
      <c r="E8" s="411"/>
      <c r="F8" s="411"/>
      <c r="G8" s="411"/>
      <c r="H8" s="411"/>
      <c r="I8" s="411"/>
      <c r="J8" s="411"/>
      <c r="K8" s="411"/>
      <c r="L8" s="411"/>
      <c r="M8" s="411"/>
      <c r="N8" s="411"/>
      <c r="O8" s="411"/>
      <c r="P8" s="411"/>
      <c r="Q8" s="411"/>
      <c r="R8" s="411"/>
      <c r="S8" s="411"/>
      <c r="T8" s="411"/>
    </row>
    <row r="9" spans="1:20" ht="12.75" customHeight="1">
      <c r="A9" s="412" t="s">
        <v>170</v>
      </c>
      <c r="B9" s="412"/>
      <c r="C9" s="412"/>
      <c r="D9" s="412"/>
      <c r="E9" s="412"/>
      <c r="F9" s="412"/>
      <c r="G9" s="412"/>
      <c r="H9" s="412"/>
      <c r="I9" s="412"/>
      <c r="J9" s="412"/>
      <c r="K9" s="412"/>
      <c r="L9" s="412"/>
      <c r="M9" s="412"/>
      <c r="N9" s="412"/>
      <c r="O9" s="412"/>
      <c r="P9" s="412"/>
      <c r="Q9" s="412"/>
      <c r="R9" s="412"/>
      <c r="S9" s="412"/>
      <c r="T9" s="412"/>
    </row>
    <row r="10" spans="1:20" ht="12.75">
      <c r="A10" s="412"/>
      <c r="B10" s="412"/>
      <c r="C10" s="412"/>
      <c r="D10" s="412"/>
      <c r="E10" s="412"/>
      <c r="F10" s="412"/>
      <c r="G10" s="412"/>
      <c r="H10" s="412"/>
      <c r="I10" s="412"/>
      <c r="J10" s="412"/>
      <c r="K10" s="412"/>
      <c r="L10" s="412"/>
      <c r="M10" s="412"/>
      <c r="N10" s="412"/>
      <c r="O10" s="412"/>
      <c r="P10" s="412"/>
      <c r="Q10" s="412"/>
      <c r="R10" s="412"/>
      <c r="S10" s="412"/>
      <c r="T10" s="412"/>
    </row>
    <row r="11" spans="1:20" ht="12.75">
      <c r="A11" s="412"/>
      <c r="B11" s="412"/>
      <c r="C11" s="412"/>
      <c r="D11" s="412"/>
      <c r="E11" s="412"/>
      <c r="F11" s="412"/>
      <c r="G11" s="412"/>
      <c r="H11" s="412"/>
      <c r="I11" s="412"/>
      <c r="J11" s="412"/>
      <c r="K11" s="412"/>
      <c r="L11" s="412"/>
      <c r="M11" s="412"/>
      <c r="N11" s="412"/>
      <c r="O11" s="412"/>
      <c r="P11" s="412"/>
      <c r="Q11" s="412"/>
      <c r="R11" s="412"/>
      <c r="S11" s="412"/>
      <c r="T11" s="412"/>
    </row>
    <row r="12" spans="1:20" ht="12.75">
      <c r="A12" s="412"/>
      <c r="B12" s="412"/>
      <c r="C12" s="412"/>
      <c r="D12" s="412"/>
      <c r="E12" s="412"/>
      <c r="F12" s="412"/>
      <c r="G12" s="412"/>
      <c r="H12" s="412"/>
      <c r="I12" s="412"/>
      <c r="J12" s="412"/>
      <c r="K12" s="412"/>
      <c r="L12" s="412"/>
      <c r="M12" s="412"/>
      <c r="N12" s="412"/>
      <c r="O12" s="412"/>
      <c r="P12" s="412"/>
      <c r="Q12" s="412"/>
      <c r="R12" s="412"/>
      <c r="S12" s="412"/>
      <c r="T12" s="412"/>
    </row>
    <row r="13" spans="1:20" ht="12.75">
      <c r="A13" s="412"/>
      <c r="B13" s="412"/>
      <c r="C13" s="412"/>
      <c r="D13" s="412"/>
      <c r="E13" s="412"/>
      <c r="F13" s="412"/>
      <c r="G13" s="412"/>
      <c r="H13" s="412"/>
      <c r="I13" s="412"/>
      <c r="J13" s="412"/>
      <c r="K13" s="412"/>
      <c r="L13" s="412"/>
      <c r="M13" s="412"/>
      <c r="N13" s="412"/>
      <c r="O13" s="412"/>
      <c r="P13" s="412"/>
      <c r="Q13" s="412"/>
      <c r="R13" s="412"/>
      <c r="S13" s="412"/>
      <c r="T13" s="412"/>
    </row>
    <row r="14" spans="1:11" ht="14.25" thickBot="1">
      <c r="A14" s="118"/>
      <c r="B14" s="118"/>
      <c r="C14" s="118"/>
      <c r="D14" s="118"/>
      <c r="E14" s="118"/>
      <c r="F14" s="118"/>
      <c r="G14" s="118"/>
      <c r="H14" s="118"/>
      <c r="I14" s="118"/>
      <c r="J14" s="118"/>
      <c r="K14" s="118"/>
    </row>
    <row r="15" spans="1:20" s="1" customFormat="1" ht="14.25" thickBot="1">
      <c r="A15" s="268"/>
      <c r="B15" s="413" t="s">
        <v>159</v>
      </c>
      <c r="C15" s="413"/>
      <c r="D15" s="413"/>
      <c r="E15" s="413"/>
      <c r="F15" s="413"/>
      <c r="G15" s="413"/>
      <c r="H15" s="413"/>
      <c r="I15" s="413"/>
      <c r="J15" s="413"/>
      <c r="K15" s="119"/>
      <c r="L15" s="413" t="s">
        <v>218</v>
      </c>
      <c r="M15" s="413"/>
      <c r="N15" s="413"/>
      <c r="O15" s="413"/>
      <c r="P15" s="413"/>
      <c r="Q15" s="413"/>
      <c r="R15" s="413"/>
      <c r="S15" s="413"/>
      <c r="T15" s="413"/>
    </row>
    <row r="16" spans="1:20" s="1" customFormat="1" ht="14.25" thickBot="1">
      <c r="A16" s="415" t="s">
        <v>37</v>
      </c>
      <c r="B16" s="413" t="s">
        <v>7</v>
      </c>
      <c r="C16" s="413"/>
      <c r="D16" s="413"/>
      <c r="E16" s="413"/>
      <c r="F16" s="443"/>
      <c r="G16" s="413" t="s">
        <v>22</v>
      </c>
      <c r="H16" s="413"/>
      <c r="I16" s="413"/>
      <c r="J16" s="413"/>
      <c r="K16" s="119"/>
      <c r="L16" s="413" t="s">
        <v>7</v>
      </c>
      <c r="M16" s="413"/>
      <c r="N16" s="413"/>
      <c r="O16" s="413"/>
      <c r="P16" s="443"/>
      <c r="Q16" s="413" t="s">
        <v>22</v>
      </c>
      <c r="R16" s="413"/>
      <c r="S16" s="413"/>
      <c r="T16" s="413"/>
    </row>
    <row r="17" spans="1:20" s="1" customFormat="1" ht="27" thickBot="1">
      <c r="A17" s="416"/>
      <c r="B17" s="241">
        <v>2022</v>
      </c>
      <c r="C17" s="241">
        <v>2023</v>
      </c>
      <c r="D17" s="183" t="s">
        <v>45</v>
      </c>
      <c r="E17" s="183" t="s">
        <v>46</v>
      </c>
      <c r="F17" s="125"/>
      <c r="G17" s="241">
        <v>2022</v>
      </c>
      <c r="H17" s="241">
        <v>2023</v>
      </c>
      <c r="I17" s="183" t="s">
        <v>45</v>
      </c>
      <c r="J17" s="183" t="s">
        <v>46</v>
      </c>
      <c r="K17" s="119"/>
      <c r="L17" s="276">
        <v>2022</v>
      </c>
      <c r="M17" s="276">
        <v>2023</v>
      </c>
      <c r="N17" s="183" t="s">
        <v>45</v>
      </c>
      <c r="O17" s="183" t="s">
        <v>46</v>
      </c>
      <c r="P17" s="125"/>
      <c r="Q17" s="276">
        <v>2022</v>
      </c>
      <c r="R17" s="276">
        <v>2023</v>
      </c>
      <c r="S17" s="183" t="s">
        <v>45</v>
      </c>
      <c r="T17" s="183" t="s">
        <v>46</v>
      </c>
    </row>
    <row r="18" spans="1:20" s="5" customFormat="1" ht="13.5">
      <c r="A18" s="184" t="s">
        <v>1</v>
      </c>
      <c r="B18" s="185">
        <v>3093985.7639886294</v>
      </c>
      <c r="C18" s="185">
        <v>2453514.687650597</v>
      </c>
      <c r="D18" s="185">
        <v>-20.700517881904055</v>
      </c>
      <c r="E18" s="185"/>
      <c r="F18" s="185"/>
      <c r="G18" s="185">
        <v>2182103.5651399917</v>
      </c>
      <c r="H18" s="185">
        <v>2106210.5733020017</v>
      </c>
      <c r="I18" s="185">
        <v>-3.4779738711952946</v>
      </c>
      <c r="J18" s="185"/>
      <c r="K18" s="185"/>
      <c r="L18" s="185">
        <v>11613092.165440619</v>
      </c>
      <c r="M18" s="185">
        <v>10647890.914746596</v>
      </c>
      <c r="N18" s="185">
        <v>-8.311319990780442</v>
      </c>
      <c r="O18" s="185"/>
      <c r="P18" s="185"/>
      <c r="Q18" s="185">
        <v>9065497.352929056</v>
      </c>
      <c r="R18" s="185">
        <v>8924961.269187981</v>
      </c>
      <c r="S18" s="185">
        <v>-1.5502302661383194</v>
      </c>
      <c r="T18" s="185"/>
    </row>
    <row r="19" spans="1:20" ht="13.5">
      <c r="A19" s="186" t="s">
        <v>16</v>
      </c>
      <c r="B19" s="187">
        <v>410789.95553342294</v>
      </c>
      <c r="C19" s="187">
        <v>333600.51328444475</v>
      </c>
      <c r="D19" s="187">
        <v>-18.790489204816463</v>
      </c>
      <c r="E19" s="187">
        <v>-2.494822152945816</v>
      </c>
      <c r="F19" s="189"/>
      <c r="G19" s="187">
        <v>454649.83031299786</v>
      </c>
      <c r="H19" s="187">
        <v>413376.5163349983</v>
      </c>
      <c r="I19" s="187">
        <v>-9.078044513859263</v>
      </c>
      <c r="J19" s="187">
        <v>-1.8914461548644088</v>
      </c>
      <c r="K19" s="189"/>
      <c r="L19" s="187">
        <v>1194515.498057446</v>
      </c>
      <c r="M19" s="187">
        <v>1538357.5776632542</v>
      </c>
      <c r="N19" s="187">
        <v>28.78506642776706</v>
      </c>
      <c r="O19" s="187">
        <v>2.9608141803011545</v>
      </c>
      <c r="P19" s="189"/>
      <c r="Q19" s="187">
        <v>1348921.3853720068</v>
      </c>
      <c r="R19" s="187">
        <v>1939146.8096450078</v>
      </c>
      <c r="S19" s="187">
        <v>43.75536118513148</v>
      </c>
      <c r="T19" s="187">
        <v>6.510678910322549</v>
      </c>
    </row>
    <row r="20" spans="1:20" ht="13.5">
      <c r="A20" s="188" t="s">
        <v>54</v>
      </c>
      <c r="B20" s="189">
        <v>2542243.7928297343</v>
      </c>
      <c r="C20" s="189">
        <v>2041859.2154619982</v>
      </c>
      <c r="D20" s="189">
        <v>-19.682792766730106</v>
      </c>
      <c r="E20" s="189">
        <v>-16.172814470958084</v>
      </c>
      <c r="F20" s="189"/>
      <c r="G20" s="189">
        <v>1514666.5988959938</v>
      </c>
      <c r="H20" s="189">
        <v>1480287.8262210032</v>
      </c>
      <c r="I20" s="189">
        <v>-2.2697254102023834</v>
      </c>
      <c r="J20" s="189">
        <v>-1.5754876727303742</v>
      </c>
      <c r="K20" s="189"/>
      <c r="L20" s="189">
        <v>10003911.274658127</v>
      </c>
      <c r="M20" s="189">
        <v>8778988.098418746</v>
      </c>
      <c r="N20" s="189">
        <v>-12.244442624579765</v>
      </c>
      <c r="O20" s="189">
        <v>-10.54777796291523</v>
      </c>
      <c r="P20" s="189"/>
      <c r="Q20" s="189">
        <v>6720122.652142049</v>
      </c>
      <c r="R20" s="189">
        <v>6147475.6408049725</v>
      </c>
      <c r="S20" s="189">
        <v>-8.521377376267747</v>
      </c>
      <c r="T20" s="189">
        <v>-6.316774348315865</v>
      </c>
    </row>
    <row r="21" spans="1:20" ht="13.5">
      <c r="A21" s="186" t="s">
        <v>13</v>
      </c>
      <c r="B21" s="187">
        <v>111562.88249832699</v>
      </c>
      <c r="C21" s="187">
        <v>47055.31492041596</v>
      </c>
      <c r="D21" s="187">
        <v>-57.82171106853428</v>
      </c>
      <c r="E21" s="187">
        <v>-2.0849342078016133</v>
      </c>
      <c r="F21" s="189"/>
      <c r="G21" s="187">
        <v>48974.88090900002</v>
      </c>
      <c r="H21" s="187">
        <v>41749.83639599996</v>
      </c>
      <c r="I21" s="187">
        <v>-14.752551469037522</v>
      </c>
      <c r="J21" s="187">
        <v>-0.33110456480724093</v>
      </c>
      <c r="K21" s="189"/>
      <c r="L21" s="187">
        <v>285504.6168831531</v>
      </c>
      <c r="M21" s="187">
        <v>204391.77763255572</v>
      </c>
      <c r="N21" s="187">
        <v>-28.410342409206635</v>
      </c>
      <c r="O21" s="187">
        <v>-0.6984603075137984</v>
      </c>
      <c r="P21" s="189"/>
      <c r="Q21" s="187">
        <v>187482.03522299993</v>
      </c>
      <c r="R21" s="187">
        <v>168024.6833980001</v>
      </c>
      <c r="S21" s="187">
        <v>-10.378248668922508</v>
      </c>
      <c r="T21" s="187">
        <v>-0.214630825728642</v>
      </c>
    </row>
    <row r="22" spans="1:20" ht="14.25" thickBot="1">
      <c r="A22" s="190" t="s">
        <v>48</v>
      </c>
      <c r="B22" s="191">
        <v>29389.133127145</v>
      </c>
      <c r="C22" s="191">
        <v>30999.643983737988</v>
      </c>
      <c r="D22" s="191">
        <v>5.479953592457121</v>
      </c>
      <c r="E22" s="191">
        <v>0.05205294980144926</v>
      </c>
      <c r="F22" s="191"/>
      <c r="G22" s="191">
        <v>163812.25502200003</v>
      </c>
      <c r="H22" s="191">
        <v>170796.39435</v>
      </c>
      <c r="I22" s="191">
        <v>4.263502341178316</v>
      </c>
      <c r="J22" s="191">
        <v>0.32006452120671447</v>
      </c>
      <c r="K22" s="191"/>
      <c r="L22" s="191">
        <v>129160.7758418929</v>
      </c>
      <c r="M22" s="191">
        <v>126153.46103204129</v>
      </c>
      <c r="N22" s="191">
        <v>-2.328349911379357</v>
      </c>
      <c r="O22" s="191">
        <v>-0.025895900652550347</v>
      </c>
      <c r="P22" s="191"/>
      <c r="Q22" s="191">
        <v>808971.280192</v>
      </c>
      <c r="R22" s="191">
        <v>670314.1353399999</v>
      </c>
      <c r="S22" s="191">
        <v>-17.139934166648217</v>
      </c>
      <c r="T22" s="191">
        <v>-1.5295040024163709</v>
      </c>
    </row>
    <row r="23" spans="1:11" s="1" customFormat="1" ht="12.75">
      <c r="A23" s="242" t="s">
        <v>70</v>
      </c>
      <c r="B23" s="75"/>
      <c r="C23" s="75"/>
      <c r="D23" s="75"/>
      <c r="E23" s="75"/>
      <c r="F23" s="75"/>
      <c r="G23" s="75"/>
      <c r="H23" s="75"/>
      <c r="I23" s="75"/>
      <c r="J23" s="75"/>
      <c r="K23" s="75"/>
    </row>
    <row r="24" spans="1:11" s="1" customFormat="1" ht="12.75">
      <c r="A24" s="242" t="str">
        <f>+'Cuadro I.6'!A44</f>
        <v>Actualizado: 20 de junio de 2023</v>
      </c>
      <c r="B24" s="75"/>
      <c r="C24" s="75"/>
      <c r="D24" s="75"/>
      <c r="E24" s="75"/>
      <c r="F24" s="75"/>
      <c r="G24" s="75"/>
      <c r="H24" s="75"/>
      <c r="I24" s="75"/>
      <c r="J24" s="75"/>
      <c r="K24" s="75"/>
    </row>
    <row r="25" ht="12.75">
      <c r="A25" s="242" t="s">
        <v>71</v>
      </c>
    </row>
    <row r="26" spans="1:3" ht="12.75">
      <c r="A26" s="96"/>
      <c r="C26" s="53"/>
    </row>
    <row r="27" ht="12.75">
      <c r="C27" s="53"/>
    </row>
    <row r="28" ht="12.75">
      <c r="C28" s="53"/>
    </row>
    <row r="29" ht="12.75">
      <c r="C29" s="53"/>
    </row>
  </sheetData>
  <sheetProtection/>
  <mergeCells count="9">
    <mergeCell ref="L15:T15"/>
    <mergeCell ref="L16:P16"/>
    <mergeCell ref="Q16:T16"/>
    <mergeCell ref="A9:T13"/>
    <mergeCell ref="A7:T8"/>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7:R29"/>
  <sheetViews>
    <sheetView showGridLines="0" zoomScalePageLayoutView="0" workbookViewId="0" topLeftCell="A1">
      <selection activeCell="A9" sqref="A9:K13"/>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7" width="13.7109375" style="2" bestFit="1" customWidth="1"/>
    <col min="8" max="8" width="12.8515625" style="2" bestFit="1" customWidth="1"/>
    <col min="9" max="9" width="11.7109375" style="2" customWidth="1"/>
    <col min="10" max="10" width="12.7109375" style="2" bestFit="1" customWidth="1"/>
    <col min="11" max="11" width="1.57421875" style="2" customWidth="1"/>
    <col min="12" max="13" width="11.421875" style="2" customWidth="1"/>
    <col min="14" max="14" width="1.28515625" style="2" customWidth="1"/>
    <col min="15" max="16384" width="11.421875" style="2" customWidth="1"/>
  </cols>
  <sheetData>
    <row r="1" ht="12.75" customHeight="1"/>
    <row r="6" ht="7.5" customHeight="1"/>
    <row r="7" spans="1:18" ht="14.25" customHeight="1">
      <c r="A7" s="315" t="s">
        <v>50</v>
      </c>
      <c r="B7" s="315"/>
      <c r="C7" s="315"/>
      <c r="D7" s="315"/>
      <c r="E7" s="315"/>
      <c r="F7" s="315"/>
      <c r="G7" s="315"/>
      <c r="H7" s="315"/>
      <c r="I7" s="315"/>
      <c r="J7" s="315"/>
      <c r="K7" s="315"/>
      <c r="L7" s="358"/>
      <c r="M7" s="358"/>
      <c r="N7" s="358"/>
      <c r="O7" s="358"/>
      <c r="P7" s="358"/>
      <c r="Q7" s="358"/>
      <c r="R7" s="358"/>
    </row>
    <row r="8" spans="1:18" ht="14.25" customHeight="1">
      <c r="A8" s="315"/>
      <c r="B8" s="315"/>
      <c r="C8" s="315"/>
      <c r="D8" s="315"/>
      <c r="E8" s="315"/>
      <c r="F8" s="315"/>
      <c r="G8" s="315"/>
      <c r="H8" s="315"/>
      <c r="I8" s="315"/>
      <c r="J8" s="315"/>
      <c r="K8" s="315"/>
      <c r="L8" s="358"/>
      <c r="M8" s="358"/>
      <c r="N8" s="358"/>
      <c r="O8" s="358"/>
      <c r="P8" s="358"/>
      <c r="Q8" s="358"/>
      <c r="R8" s="358"/>
    </row>
    <row r="9" spans="1:18" ht="12.75" customHeight="1">
      <c r="A9" s="412" t="s">
        <v>171</v>
      </c>
      <c r="B9" s="412"/>
      <c r="C9" s="412"/>
      <c r="D9" s="412"/>
      <c r="E9" s="412"/>
      <c r="F9" s="412"/>
      <c r="G9" s="412"/>
      <c r="H9" s="412"/>
      <c r="I9" s="412"/>
      <c r="J9" s="412"/>
      <c r="K9" s="412"/>
      <c r="L9" s="359"/>
      <c r="M9" s="359"/>
      <c r="N9" s="359"/>
      <c r="O9" s="359"/>
      <c r="P9" s="359"/>
      <c r="Q9" s="359"/>
      <c r="R9" s="359"/>
    </row>
    <row r="10" spans="1:18" ht="12.75">
      <c r="A10" s="412"/>
      <c r="B10" s="412"/>
      <c r="C10" s="412"/>
      <c r="D10" s="412"/>
      <c r="E10" s="412"/>
      <c r="F10" s="412"/>
      <c r="G10" s="412"/>
      <c r="H10" s="412"/>
      <c r="I10" s="412"/>
      <c r="J10" s="412"/>
      <c r="K10" s="412"/>
      <c r="L10" s="359"/>
      <c r="M10" s="359"/>
      <c r="N10" s="359"/>
      <c r="O10" s="359"/>
      <c r="P10" s="359"/>
      <c r="Q10" s="359"/>
      <c r="R10" s="359"/>
    </row>
    <row r="11" spans="1:18" ht="12.75">
      <c r="A11" s="412"/>
      <c r="B11" s="412"/>
      <c r="C11" s="412"/>
      <c r="D11" s="412"/>
      <c r="E11" s="412"/>
      <c r="F11" s="412"/>
      <c r="G11" s="412"/>
      <c r="H11" s="412"/>
      <c r="I11" s="412"/>
      <c r="J11" s="412"/>
      <c r="K11" s="412"/>
      <c r="L11" s="359"/>
      <c r="M11" s="359"/>
      <c r="N11" s="359"/>
      <c r="O11" s="359"/>
      <c r="P11" s="359"/>
      <c r="Q11" s="359"/>
      <c r="R11" s="359"/>
    </row>
    <row r="12" spans="1:18" ht="12.75">
      <c r="A12" s="412"/>
      <c r="B12" s="412"/>
      <c r="C12" s="412"/>
      <c r="D12" s="412"/>
      <c r="E12" s="412"/>
      <c r="F12" s="412"/>
      <c r="G12" s="412"/>
      <c r="H12" s="412"/>
      <c r="I12" s="412"/>
      <c r="J12" s="412"/>
      <c r="K12" s="412"/>
      <c r="L12" s="359"/>
      <c r="M12" s="359"/>
      <c r="N12" s="359"/>
      <c r="O12" s="359"/>
      <c r="P12" s="359"/>
      <c r="Q12" s="359"/>
      <c r="R12" s="359"/>
    </row>
    <row r="13" spans="1:18" ht="12.75">
      <c r="A13" s="412"/>
      <c r="B13" s="412"/>
      <c r="C13" s="412"/>
      <c r="D13" s="412"/>
      <c r="E13" s="412"/>
      <c r="F13" s="412"/>
      <c r="G13" s="412"/>
      <c r="H13" s="412"/>
      <c r="I13" s="412"/>
      <c r="J13" s="412"/>
      <c r="K13" s="412"/>
      <c r="L13" s="359"/>
      <c r="M13" s="359"/>
      <c r="N13" s="359"/>
      <c r="O13" s="359"/>
      <c r="P13" s="359"/>
      <c r="Q13" s="359"/>
      <c r="R13" s="359"/>
    </row>
    <row r="14" spans="1:18" ht="14.25" thickBot="1">
      <c r="A14" s="118"/>
      <c r="B14" s="118"/>
      <c r="C14" s="118"/>
      <c r="D14" s="118"/>
      <c r="E14" s="118"/>
      <c r="F14" s="118"/>
      <c r="G14" s="118"/>
      <c r="H14" s="118"/>
      <c r="I14" s="118"/>
      <c r="J14" s="118"/>
      <c r="K14" s="118"/>
      <c r="L14" s="360"/>
      <c r="M14" s="360"/>
      <c r="N14" s="360"/>
      <c r="O14" s="360"/>
      <c r="P14" s="360"/>
      <c r="Q14" s="360"/>
      <c r="R14" s="360"/>
    </row>
    <row r="15" spans="1:18" s="1" customFormat="1" ht="14.25" thickBot="1">
      <c r="A15" s="268"/>
      <c r="B15" s="413" t="s">
        <v>159</v>
      </c>
      <c r="C15" s="413"/>
      <c r="D15" s="413"/>
      <c r="E15" s="413"/>
      <c r="F15" s="413"/>
      <c r="G15" s="413"/>
      <c r="H15" s="413"/>
      <c r="I15" s="413"/>
      <c r="J15" s="413"/>
      <c r="K15" s="119"/>
      <c r="L15" s="360"/>
      <c r="M15" s="360"/>
      <c r="N15" s="360"/>
      <c r="O15" s="360"/>
      <c r="P15" s="360"/>
      <c r="Q15" s="360"/>
      <c r="R15" s="360"/>
    </row>
    <row r="16" spans="1:18" s="1" customFormat="1" ht="14.25" thickBot="1">
      <c r="A16" s="415" t="s">
        <v>37</v>
      </c>
      <c r="B16" s="413" t="s">
        <v>7</v>
      </c>
      <c r="C16" s="413"/>
      <c r="D16" s="413"/>
      <c r="E16" s="413"/>
      <c r="F16" s="443"/>
      <c r="G16" s="413" t="s">
        <v>22</v>
      </c>
      <c r="H16" s="413"/>
      <c r="I16" s="413"/>
      <c r="J16" s="413"/>
      <c r="K16" s="119"/>
      <c r="L16" s="360"/>
      <c r="M16" s="360"/>
      <c r="N16" s="360"/>
      <c r="O16" s="360"/>
      <c r="P16" s="360"/>
      <c r="Q16" s="360"/>
      <c r="R16" s="360"/>
    </row>
    <row r="17" spans="1:18" s="1" customFormat="1" ht="27" thickBot="1">
      <c r="A17" s="416"/>
      <c r="B17" s="351">
        <v>2019</v>
      </c>
      <c r="C17" s="351">
        <v>2023</v>
      </c>
      <c r="D17" s="183" t="s">
        <v>45</v>
      </c>
      <c r="E17" s="183" t="s">
        <v>46</v>
      </c>
      <c r="F17" s="125"/>
      <c r="G17" s="351">
        <v>2019</v>
      </c>
      <c r="H17" s="351">
        <v>2023</v>
      </c>
      <c r="I17" s="183" t="s">
        <v>45</v>
      </c>
      <c r="J17" s="183" t="s">
        <v>46</v>
      </c>
      <c r="K17" s="119"/>
      <c r="L17" s="2"/>
      <c r="M17" s="2"/>
      <c r="N17" s="2"/>
      <c r="O17" s="2"/>
      <c r="P17" s="2"/>
      <c r="Q17" s="2"/>
      <c r="R17" s="2"/>
    </row>
    <row r="18" spans="1:18" s="5" customFormat="1" ht="13.5">
      <c r="A18" s="184" t="s">
        <v>1</v>
      </c>
      <c r="B18" s="185">
        <v>2179363.932346283</v>
      </c>
      <c r="C18" s="185">
        <v>2453514.687650597</v>
      </c>
      <c r="D18" s="185">
        <v>12.579393062138355</v>
      </c>
      <c r="E18" s="185"/>
      <c r="F18" s="185"/>
      <c r="G18" s="185">
        <v>1793623.0566779715</v>
      </c>
      <c r="H18" s="185">
        <v>2106210.5733020017</v>
      </c>
      <c r="I18" s="185">
        <v>17.427715118860256</v>
      </c>
      <c r="J18" s="185"/>
      <c r="K18" s="185"/>
      <c r="L18" s="2"/>
      <c r="M18" s="2"/>
      <c r="N18" s="2"/>
      <c r="O18" s="2"/>
      <c r="P18" s="2"/>
      <c r="Q18" s="2"/>
      <c r="R18" s="2"/>
    </row>
    <row r="19" spans="1:11" ht="13.5">
      <c r="A19" s="186" t="s">
        <v>16</v>
      </c>
      <c r="B19" s="187">
        <v>402718.31190253625</v>
      </c>
      <c r="C19" s="187">
        <v>333600.51328444475</v>
      </c>
      <c r="D19" s="187">
        <v>-17.162814944163507</v>
      </c>
      <c r="E19" s="187">
        <v>-3.17146657298673</v>
      </c>
      <c r="F19" s="189"/>
      <c r="G19" s="187">
        <v>635355.9826200006</v>
      </c>
      <c r="H19" s="187">
        <v>413376.5163349983</v>
      </c>
      <c r="I19" s="187">
        <v>-34.93781003991361</v>
      </c>
      <c r="J19" s="187">
        <v>-12.376037733153241</v>
      </c>
      <c r="K19" s="189"/>
    </row>
    <row r="20" spans="1:11" ht="13.5">
      <c r="A20" s="188" t="s">
        <v>54</v>
      </c>
      <c r="B20" s="189">
        <v>1686055.3496493949</v>
      </c>
      <c r="C20" s="189">
        <v>2041859.2154619982</v>
      </c>
      <c r="D20" s="189">
        <v>21.102739354706877</v>
      </c>
      <c r="E20" s="189">
        <v>16.326041765293795</v>
      </c>
      <c r="F20" s="189"/>
      <c r="G20" s="189">
        <v>1023516.944722971</v>
      </c>
      <c r="H20" s="189">
        <v>1480287.8262210032</v>
      </c>
      <c r="I20" s="189">
        <v>44.62758373010265</v>
      </c>
      <c r="J20" s="189">
        <v>25.46638101006756</v>
      </c>
      <c r="K20" s="189"/>
    </row>
    <row r="21" spans="1:11" ht="13.5">
      <c r="A21" s="186" t="s">
        <v>13</v>
      </c>
      <c r="B21" s="187">
        <v>22323.53281596601</v>
      </c>
      <c r="C21" s="187">
        <v>47055.31492041596</v>
      </c>
      <c r="D21" s="187">
        <v>110.787939831645</v>
      </c>
      <c r="E21" s="187">
        <v>1.1348165277666107</v>
      </c>
      <c r="F21" s="189"/>
      <c r="G21" s="187">
        <v>32875.150705</v>
      </c>
      <c r="H21" s="187">
        <v>41749.83639599996</v>
      </c>
      <c r="I21" s="187">
        <v>26.995117895079957</v>
      </c>
      <c r="J21" s="187">
        <v>0.4947910129699749</v>
      </c>
      <c r="K21" s="189"/>
    </row>
    <row r="22" spans="1:11" ht="14.25" thickBot="1">
      <c r="A22" s="190" t="s">
        <v>48</v>
      </c>
      <c r="B22" s="191">
        <v>68266.73797838594</v>
      </c>
      <c r="C22" s="191">
        <v>30999.643983737988</v>
      </c>
      <c r="D22" s="191">
        <v>-54.59041269329019</v>
      </c>
      <c r="E22" s="191">
        <v>-1.7099986579353244</v>
      </c>
      <c r="F22" s="191"/>
      <c r="G22" s="191">
        <v>101874.97862999997</v>
      </c>
      <c r="H22" s="191">
        <v>170796.39435</v>
      </c>
      <c r="I22" s="191">
        <v>67.65293759748006</v>
      </c>
      <c r="J22" s="191">
        <v>3.8425808289759416</v>
      </c>
      <c r="K22" s="191"/>
    </row>
    <row r="23" spans="1:18" s="1" customFormat="1" ht="12.75">
      <c r="A23" s="242" t="s">
        <v>70</v>
      </c>
      <c r="B23" s="75"/>
      <c r="C23" s="75"/>
      <c r="D23" s="75"/>
      <c r="E23" s="75"/>
      <c r="F23" s="75"/>
      <c r="G23" s="75"/>
      <c r="H23" s="75"/>
      <c r="I23" s="75"/>
      <c r="J23" s="75"/>
      <c r="K23" s="75"/>
      <c r="L23" s="2"/>
      <c r="M23" s="2"/>
      <c r="N23" s="2"/>
      <c r="O23" s="2"/>
      <c r="P23" s="2"/>
      <c r="Q23" s="2"/>
      <c r="R23" s="2"/>
    </row>
    <row r="24" spans="1:18" s="1" customFormat="1" ht="12.75">
      <c r="A24" s="242" t="str">
        <f>+'Cuadro S.1'!A24</f>
        <v>Actualizado: 20 de junio de 2023</v>
      </c>
      <c r="B24" s="75"/>
      <c r="C24" s="75"/>
      <c r="D24" s="75"/>
      <c r="E24" s="75"/>
      <c r="F24" s="75"/>
      <c r="G24" s="75"/>
      <c r="H24" s="75"/>
      <c r="I24" s="75"/>
      <c r="J24" s="75"/>
      <c r="K24" s="75"/>
      <c r="L24" s="2"/>
      <c r="M24" s="2"/>
      <c r="N24" s="2"/>
      <c r="O24" s="2"/>
      <c r="P24" s="2"/>
      <c r="Q24" s="2"/>
      <c r="R24" s="2"/>
    </row>
    <row r="25" ht="12.75">
      <c r="A25" s="242" t="s">
        <v>71</v>
      </c>
    </row>
    <row r="26" spans="1:3" ht="12.75">
      <c r="A26" s="96"/>
      <c r="C26" s="53"/>
    </row>
    <row r="27" ht="12.75">
      <c r="C27" s="53"/>
    </row>
    <row r="28" ht="12.75">
      <c r="C28" s="53"/>
    </row>
    <row r="29" ht="12.75">
      <c r="C29" s="53"/>
    </row>
  </sheetData>
  <sheetProtection/>
  <mergeCells count="5">
    <mergeCell ref="B15:J15"/>
    <mergeCell ref="A16:A17"/>
    <mergeCell ref="B16:F16"/>
    <mergeCell ref="G16:J16"/>
    <mergeCell ref="A9:K1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64"/>
  <sheetViews>
    <sheetView zoomScalePageLayoutView="0" workbookViewId="0" topLeftCell="A12">
      <selection activeCell="H15" sqref="H15:K15"/>
    </sheetView>
  </sheetViews>
  <sheetFormatPr defaultColWidth="11.421875" defaultRowHeight="12.75"/>
  <cols>
    <col min="1" max="1" width="39.57421875" style="19" customWidth="1"/>
    <col min="2" max="3" width="14.00390625" style="19" bestFit="1" customWidth="1"/>
    <col min="4" max="4" width="11.7109375" style="33" bestFit="1" customWidth="1"/>
    <col min="5" max="5" width="12.8515625" style="19" bestFit="1" customWidth="1"/>
    <col min="6" max="6" width="14.140625" style="19" customWidth="1"/>
    <col min="7" max="7" width="2.140625" style="19" customWidth="1"/>
    <col min="8" max="16384" width="11.421875" style="19" customWidth="1"/>
  </cols>
  <sheetData>
    <row r="1" ht="12.75" customHeight="1">
      <c r="G1" s="109"/>
    </row>
    <row r="2" spans="5:7" ht="12.75">
      <c r="E2" s="23"/>
      <c r="F2" s="23"/>
      <c r="G2" s="110"/>
    </row>
    <row r="3" spans="5:7" ht="14.25">
      <c r="E3" s="23"/>
      <c r="F3" s="61"/>
      <c r="G3" s="110"/>
    </row>
    <row r="4" spans="5:7" ht="12.75">
      <c r="E4" s="23"/>
      <c r="F4" s="60"/>
      <c r="G4" s="110"/>
    </row>
    <row r="5" spans="4:7" s="82" customFormat="1" ht="12.75">
      <c r="D5" s="33"/>
      <c r="E5" s="83"/>
      <c r="F5" s="60"/>
      <c r="G5" s="110"/>
    </row>
    <row r="6" spans="1:12" ht="12.75" customHeight="1">
      <c r="A6" s="411" t="s">
        <v>50</v>
      </c>
      <c r="B6" s="411"/>
      <c r="C6" s="411"/>
      <c r="D6" s="411"/>
      <c r="E6" s="411"/>
      <c r="F6" s="411"/>
      <c r="G6" s="411"/>
      <c r="H6" s="411"/>
      <c r="I6" s="411"/>
      <c r="J6" s="411"/>
      <c r="K6" s="411"/>
      <c r="L6" s="411"/>
    </row>
    <row r="7" spans="1:12" ht="12.75" customHeight="1">
      <c r="A7" s="411"/>
      <c r="B7" s="411"/>
      <c r="C7" s="411"/>
      <c r="D7" s="411"/>
      <c r="E7" s="411"/>
      <c r="F7" s="411"/>
      <c r="G7" s="411"/>
      <c r="H7" s="411"/>
      <c r="I7" s="411"/>
      <c r="J7" s="411"/>
      <c r="K7" s="411"/>
      <c r="L7" s="411"/>
    </row>
    <row r="8" spans="1:12" s="82" customFormat="1" ht="12.75" customHeight="1">
      <c r="A8" s="412" t="s">
        <v>172</v>
      </c>
      <c r="B8" s="412"/>
      <c r="C8" s="412"/>
      <c r="D8" s="412"/>
      <c r="E8" s="412"/>
      <c r="F8" s="412"/>
      <c r="G8" s="412"/>
      <c r="H8" s="412"/>
      <c r="I8" s="412"/>
      <c r="J8" s="412"/>
      <c r="K8" s="412"/>
      <c r="L8" s="412"/>
    </row>
    <row r="9" spans="1:12" s="82" customFormat="1" ht="12.75">
      <c r="A9" s="412"/>
      <c r="B9" s="412"/>
      <c r="C9" s="412"/>
      <c r="D9" s="412"/>
      <c r="E9" s="412"/>
      <c r="F9" s="412"/>
      <c r="G9" s="412"/>
      <c r="H9" s="412"/>
      <c r="I9" s="412"/>
      <c r="J9" s="412"/>
      <c r="K9" s="412"/>
      <c r="L9" s="412"/>
    </row>
    <row r="10" spans="1:12" s="82" customFormat="1" ht="12.75">
      <c r="A10" s="412"/>
      <c r="B10" s="412"/>
      <c r="C10" s="412"/>
      <c r="D10" s="412"/>
      <c r="E10" s="412"/>
      <c r="F10" s="412"/>
      <c r="G10" s="412"/>
      <c r="H10" s="412"/>
      <c r="I10" s="412"/>
      <c r="J10" s="412"/>
      <c r="K10" s="412"/>
      <c r="L10" s="412"/>
    </row>
    <row r="11" spans="1:12" s="82" customFormat="1" ht="12.75">
      <c r="A11" s="412"/>
      <c r="B11" s="412"/>
      <c r="C11" s="412"/>
      <c r="D11" s="412"/>
      <c r="E11" s="412"/>
      <c r="F11" s="412"/>
      <c r="G11" s="412"/>
      <c r="H11" s="412"/>
      <c r="I11" s="412"/>
      <c r="J11" s="412"/>
      <c r="K11" s="412"/>
      <c r="L11" s="412"/>
    </row>
    <row r="12" spans="1:12" s="82" customFormat="1" ht="12.75">
      <c r="A12" s="412"/>
      <c r="B12" s="412"/>
      <c r="C12" s="412"/>
      <c r="D12" s="412"/>
      <c r="E12" s="412"/>
      <c r="F12" s="412"/>
      <c r="G12" s="412"/>
      <c r="H12" s="412"/>
      <c r="I12" s="412"/>
      <c r="J12" s="412"/>
      <c r="K12" s="412"/>
      <c r="L12" s="412"/>
    </row>
    <row r="13" spans="1:7" ht="14.25" thickBot="1">
      <c r="A13" s="150"/>
      <c r="B13" s="194"/>
      <c r="C13" s="194"/>
      <c r="D13" s="194"/>
      <c r="E13" s="194"/>
      <c r="F13" s="194"/>
      <c r="G13" s="194"/>
    </row>
    <row r="14" spans="1:12" ht="14.25" thickBot="1">
      <c r="A14" s="269"/>
      <c r="B14" s="427" t="s">
        <v>159</v>
      </c>
      <c r="C14" s="427"/>
      <c r="D14" s="427"/>
      <c r="E14" s="427"/>
      <c r="F14" s="427"/>
      <c r="G14" s="148"/>
      <c r="H14" s="426" t="s">
        <v>218</v>
      </c>
      <c r="I14" s="426"/>
      <c r="J14" s="426"/>
      <c r="K14" s="426"/>
      <c r="L14" s="426"/>
    </row>
    <row r="15" spans="1:12" ht="13.5" customHeight="1" thickBot="1">
      <c r="A15" s="444" t="s">
        <v>40</v>
      </c>
      <c r="B15" s="426" t="s">
        <v>7</v>
      </c>
      <c r="C15" s="426"/>
      <c r="D15" s="426"/>
      <c r="E15" s="426"/>
      <c r="F15" s="418" t="s">
        <v>156</v>
      </c>
      <c r="G15" s="148"/>
      <c r="H15" s="426" t="s">
        <v>7</v>
      </c>
      <c r="I15" s="426"/>
      <c r="J15" s="426"/>
      <c r="K15" s="426"/>
      <c r="L15" s="418" t="s">
        <v>156</v>
      </c>
    </row>
    <row r="16" spans="1:12" ht="27" thickBot="1">
      <c r="A16" s="445"/>
      <c r="B16" s="351">
        <v>2022</v>
      </c>
      <c r="C16" s="351">
        <v>2023</v>
      </c>
      <c r="D16" s="195" t="s">
        <v>45</v>
      </c>
      <c r="E16" s="124" t="s">
        <v>46</v>
      </c>
      <c r="F16" s="419"/>
      <c r="G16" s="148"/>
      <c r="H16" s="351">
        <v>2022</v>
      </c>
      <c r="I16" s="351">
        <v>2023</v>
      </c>
      <c r="J16" s="195" t="s">
        <v>45</v>
      </c>
      <c r="K16" s="124" t="s">
        <v>46</v>
      </c>
      <c r="L16" s="419"/>
    </row>
    <row r="17" spans="1:12" s="25" customFormat="1" ht="13.5">
      <c r="A17" s="126" t="s">
        <v>1</v>
      </c>
      <c r="B17" s="305">
        <v>3093985.763988627</v>
      </c>
      <c r="C17" s="305">
        <v>2453514.6876505977</v>
      </c>
      <c r="D17" s="196">
        <v>-20.70051788190399</v>
      </c>
      <c r="E17" s="196"/>
      <c r="F17" s="196">
        <v>100.00000000000003</v>
      </c>
      <c r="G17" s="306"/>
      <c r="H17" s="305">
        <v>11613092.165440684</v>
      </c>
      <c r="I17" s="305">
        <v>10647890.914746678</v>
      </c>
      <c r="J17" s="196">
        <v>-8.311319990780252</v>
      </c>
      <c r="K17" s="196"/>
      <c r="L17" s="196">
        <v>100</v>
      </c>
    </row>
    <row r="18" spans="1:12" s="25" customFormat="1" ht="13.5">
      <c r="A18" s="142" t="s">
        <v>77</v>
      </c>
      <c r="B18" s="307">
        <v>959562.9645124541</v>
      </c>
      <c r="C18" s="307">
        <v>917787.1063472705</v>
      </c>
      <c r="D18" s="197">
        <v>-4.35363386355887</v>
      </c>
      <c r="E18" s="197">
        <v>-1.3502278727788333</v>
      </c>
      <c r="F18" s="197">
        <v>37.40703534267864</v>
      </c>
      <c r="G18" s="306"/>
      <c r="H18" s="307">
        <v>3418009.2185595925</v>
      </c>
      <c r="I18" s="307">
        <v>3754994.3680004086</v>
      </c>
      <c r="J18" s="197">
        <v>9.85910592666064</v>
      </c>
      <c r="K18" s="197">
        <v>2.9017693534168942</v>
      </c>
      <c r="L18" s="197">
        <v>35.265146854575406</v>
      </c>
    </row>
    <row r="19" spans="1:12" s="25" customFormat="1" ht="13.5">
      <c r="A19" s="144" t="s">
        <v>78</v>
      </c>
      <c r="B19" s="305">
        <v>2134422.7994761732</v>
      </c>
      <c r="C19" s="305">
        <v>1535727.581303327</v>
      </c>
      <c r="D19" s="196">
        <v>-28.049513822649242</v>
      </c>
      <c r="E19" s="196">
        <v>-19.350290009125164</v>
      </c>
      <c r="F19" s="196">
        <v>62.59296465732139</v>
      </c>
      <c r="G19" s="306"/>
      <c r="H19" s="305">
        <v>8195082.946881092</v>
      </c>
      <c r="I19" s="305">
        <v>6892896.546746269</v>
      </c>
      <c r="J19" s="196">
        <v>-15.889850152528506</v>
      </c>
      <c r="K19" s="196">
        <v>-11.213089344197149</v>
      </c>
      <c r="L19" s="196">
        <v>64.7348531454246</v>
      </c>
    </row>
    <row r="20" spans="1:12" s="25" customFormat="1" ht="13.5">
      <c r="A20" s="198" t="s">
        <v>179</v>
      </c>
      <c r="B20" s="308">
        <v>683534.0607200008</v>
      </c>
      <c r="C20" s="308">
        <v>328881.0328000006</v>
      </c>
      <c r="D20" s="199">
        <v>-51.88520196732058</v>
      </c>
      <c r="E20" s="199">
        <v>-11.462658686017916</v>
      </c>
      <c r="F20" s="199">
        <v>13.40448599942664</v>
      </c>
      <c r="G20" s="306"/>
      <c r="H20" s="308">
        <v>2548592.8398000007</v>
      </c>
      <c r="I20" s="308">
        <v>1544794.680190002</v>
      </c>
      <c r="J20" s="199">
        <v>-39.38636819244815</v>
      </c>
      <c r="K20" s="199">
        <v>-8.643676854620978</v>
      </c>
      <c r="L20" s="199">
        <v>14.507987474313397</v>
      </c>
    </row>
    <row r="21" spans="1:12" s="66" customFormat="1" ht="13.5">
      <c r="A21" s="150" t="s">
        <v>181</v>
      </c>
      <c r="B21" s="306">
        <v>177967.78118999992</v>
      </c>
      <c r="C21" s="306">
        <v>116656.37374999994</v>
      </c>
      <c r="D21" s="200">
        <v>-34.450846681368354</v>
      </c>
      <c r="E21" s="200">
        <v>-1.9816318534368456</v>
      </c>
      <c r="F21" s="200">
        <v>4.754663762037884</v>
      </c>
      <c r="G21" s="306"/>
      <c r="H21" s="306">
        <v>512038.72082999983</v>
      </c>
      <c r="I21" s="306">
        <v>461380.45475999994</v>
      </c>
      <c r="J21" s="200">
        <v>-9.893444384027116</v>
      </c>
      <c r="K21" s="200">
        <v>-0.4362168606631183</v>
      </c>
      <c r="L21" s="200">
        <v>4.3330689472129755</v>
      </c>
    </row>
    <row r="22" spans="1:12" s="66" customFormat="1" ht="13.5">
      <c r="A22" s="198" t="s">
        <v>198</v>
      </c>
      <c r="B22" s="308">
        <v>78625.21034</v>
      </c>
      <c r="C22" s="308">
        <v>41427.16934999998</v>
      </c>
      <c r="D22" s="199">
        <v>-47.31057739514344</v>
      </c>
      <c r="E22" s="199">
        <v>-1.2022693001032423</v>
      </c>
      <c r="F22" s="199">
        <v>1.688482630999419</v>
      </c>
      <c r="G22" s="306"/>
      <c r="H22" s="308">
        <v>228469.68744999994</v>
      </c>
      <c r="I22" s="308">
        <v>200670.95757999993</v>
      </c>
      <c r="J22" s="199">
        <v>-12.16736022194791</v>
      </c>
      <c r="K22" s="199">
        <v>-0.2393740570898597</v>
      </c>
      <c r="L22" s="199">
        <v>1.8846075639456723</v>
      </c>
    </row>
    <row r="23" spans="1:12" s="66" customFormat="1" ht="13.5">
      <c r="A23" s="150" t="s">
        <v>184</v>
      </c>
      <c r="B23" s="306">
        <v>158166.56761000003</v>
      </c>
      <c r="C23" s="306">
        <v>126434.05668999998</v>
      </c>
      <c r="D23" s="200">
        <v>-20.062717045390166</v>
      </c>
      <c r="E23" s="200">
        <v>-1.025619163777015</v>
      </c>
      <c r="F23" s="200">
        <v>5.153181161962758</v>
      </c>
      <c r="G23" s="306"/>
      <c r="H23" s="306">
        <v>717855.8588300003</v>
      </c>
      <c r="I23" s="306">
        <v>602136.1695700001</v>
      </c>
      <c r="J23" s="200">
        <v>-16.120184551896845</v>
      </c>
      <c r="K23" s="200">
        <v>-0.9964588897724372</v>
      </c>
      <c r="L23" s="200">
        <v>5.654980637865837</v>
      </c>
    </row>
    <row r="24" spans="1:12" s="66" customFormat="1" ht="13.5">
      <c r="A24" s="198" t="s">
        <v>207</v>
      </c>
      <c r="B24" s="308">
        <v>210445.33218000014</v>
      </c>
      <c r="C24" s="308">
        <v>180853.8897700006</v>
      </c>
      <c r="D24" s="199">
        <v>-14.061344152166377</v>
      </c>
      <c r="E24" s="199">
        <v>-0.9564181824757848</v>
      </c>
      <c r="F24" s="199">
        <v>7.371216919152832</v>
      </c>
      <c r="G24" s="306"/>
      <c r="H24" s="308">
        <v>760225.6346</v>
      </c>
      <c r="I24" s="308">
        <v>765217.7675100011</v>
      </c>
      <c r="J24" s="199">
        <v>0.6566646378121321</v>
      </c>
      <c r="K24" s="199">
        <v>0.04298711177766369</v>
      </c>
      <c r="L24" s="199">
        <v>7.1865665570467225</v>
      </c>
    </row>
    <row r="25" spans="1:12" s="66" customFormat="1" ht="13.5">
      <c r="A25" s="150" t="s">
        <v>187</v>
      </c>
      <c r="B25" s="306">
        <v>70811.14646999998</v>
      </c>
      <c r="C25" s="306">
        <v>45641.39815000002</v>
      </c>
      <c r="D25" s="200">
        <v>-35.5448959305629</v>
      </c>
      <c r="E25" s="200">
        <v>-0.8135056280140168</v>
      </c>
      <c r="F25" s="200">
        <v>1.860245564443907</v>
      </c>
      <c r="G25" s="306"/>
      <c r="H25" s="306">
        <v>267006.14015999995</v>
      </c>
      <c r="I25" s="306">
        <v>186803.02251999997</v>
      </c>
      <c r="J25" s="200">
        <v>-30.037930061061257</v>
      </c>
      <c r="K25" s="200">
        <v>-0.6906267210956601</v>
      </c>
      <c r="L25" s="200">
        <v>1.754366418811534</v>
      </c>
    </row>
    <row r="26" spans="1:12" s="66" customFormat="1" ht="13.5">
      <c r="A26" s="198" t="s">
        <v>183</v>
      </c>
      <c r="B26" s="308">
        <v>42642.15576000001</v>
      </c>
      <c r="C26" s="308">
        <v>18744.74387</v>
      </c>
      <c r="D26" s="199">
        <v>-56.04175366860018</v>
      </c>
      <c r="E26" s="199">
        <v>-0.7723827358272181</v>
      </c>
      <c r="F26" s="199">
        <v>0.7639955841450181</v>
      </c>
      <c r="G26" s="306"/>
      <c r="H26" s="308">
        <v>200317.37124</v>
      </c>
      <c r="I26" s="308">
        <v>40325.311559999995</v>
      </c>
      <c r="J26" s="199">
        <v>-79.86928876393536</v>
      </c>
      <c r="K26" s="199">
        <v>-1.3776869881057106</v>
      </c>
      <c r="L26" s="199">
        <v>0.37871642264997196</v>
      </c>
    </row>
    <row r="27" spans="1:12" s="66" customFormat="1" ht="13.5">
      <c r="A27" s="150" t="s">
        <v>188</v>
      </c>
      <c r="B27" s="306">
        <v>47059.252439999975</v>
      </c>
      <c r="C27" s="306">
        <v>25290.790040000004</v>
      </c>
      <c r="D27" s="200">
        <v>-46.25756099239893</v>
      </c>
      <c r="E27" s="200">
        <v>-0.703573450575191</v>
      </c>
      <c r="F27" s="200">
        <v>1.0307983957584377</v>
      </c>
      <c r="G27" s="306"/>
      <c r="H27" s="306">
        <v>170784.50831</v>
      </c>
      <c r="I27" s="306">
        <v>140462.2801000001</v>
      </c>
      <c r="J27" s="200">
        <v>-17.75467137508774</v>
      </c>
      <c r="K27" s="200">
        <v>-0.2611038281452343</v>
      </c>
      <c r="L27" s="200">
        <v>1.3191558894115682</v>
      </c>
    </row>
    <row r="28" spans="1:12" s="66" customFormat="1" ht="13.5">
      <c r="A28" s="198" t="s">
        <v>186</v>
      </c>
      <c r="B28" s="308">
        <v>38519.86142</v>
      </c>
      <c r="C28" s="308">
        <v>17452.09784</v>
      </c>
      <c r="D28" s="199">
        <v>-54.693248634226265</v>
      </c>
      <c r="E28" s="199">
        <v>-0.6809263256867863</v>
      </c>
      <c r="F28" s="199">
        <v>0.7113101025171173</v>
      </c>
      <c r="G28" s="306"/>
      <c r="H28" s="308">
        <v>112408.45098</v>
      </c>
      <c r="I28" s="308">
        <v>51150.69464</v>
      </c>
      <c r="J28" s="199">
        <v>-54.49568587231857</v>
      </c>
      <c r="K28" s="199">
        <v>-0.5274887641234477</v>
      </c>
      <c r="L28" s="199">
        <v>0.48038334586203746</v>
      </c>
    </row>
    <row r="29" spans="1:12" s="66" customFormat="1" ht="13.5">
      <c r="A29" s="150" t="s">
        <v>195</v>
      </c>
      <c r="B29" s="306">
        <v>36514.83822999999</v>
      </c>
      <c r="C29" s="306">
        <v>24465.020270000005</v>
      </c>
      <c r="D29" s="200">
        <v>-32.999784591952675</v>
      </c>
      <c r="E29" s="200">
        <v>-0.389459386020765</v>
      </c>
      <c r="F29" s="200">
        <v>0.9971417898226188</v>
      </c>
      <c r="G29" s="306"/>
      <c r="H29" s="306">
        <v>141007.45414</v>
      </c>
      <c r="I29" s="306">
        <v>108708.88785999999</v>
      </c>
      <c r="J29" s="200">
        <v>-22.905573664164024</v>
      </c>
      <c r="K29" s="200">
        <v>-0.2781220179765478</v>
      </c>
      <c r="L29" s="200">
        <v>1.0209429147085347</v>
      </c>
    </row>
    <row r="30" spans="1:12" s="66" customFormat="1" ht="13.5">
      <c r="A30" s="198" t="s">
        <v>185</v>
      </c>
      <c r="B30" s="308">
        <v>55862.81010000001</v>
      </c>
      <c r="C30" s="308">
        <v>48674.11774000001</v>
      </c>
      <c r="D30" s="199">
        <v>-12.868476088352022</v>
      </c>
      <c r="E30" s="199">
        <v>-0.23234406711466773</v>
      </c>
      <c r="F30" s="199">
        <v>1.9838527148418537</v>
      </c>
      <c r="G30" s="306"/>
      <c r="H30" s="308">
        <v>191264.78010000003</v>
      </c>
      <c r="I30" s="308">
        <v>255280.65735000002</v>
      </c>
      <c r="J30" s="199">
        <v>33.469767521511386</v>
      </c>
      <c r="K30" s="199">
        <v>0.5512388633279289</v>
      </c>
      <c r="L30" s="199">
        <v>2.397476264491515</v>
      </c>
    </row>
    <row r="31" spans="1:12" s="66" customFormat="1" ht="13.5">
      <c r="A31" s="150" t="s">
        <v>199</v>
      </c>
      <c r="B31" s="306">
        <v>16786.514809999997</v>
      </c>
      <c r="C31" s="306">
        <v>10370.822409999999</v>
      </c>
      <c r="D31" s="200">
        <v>-38.2193235023274</v>
      </c>
      <c r="E31" s="200">
        <v>-0.20736011376242328</v>
      </c>
      <c r="F31" s="200">
        <v>0.42269249343401105</v>
      </c>
      <c r="G31" s="306"/>
      <c r="H31" s="306">
        <v>59328.73892999999</v>
      </c>
      <c r="I31" s="306">
        <v>70732.59064</v>
      </c>
      <c r="J31" s="200">
        <v>19.221463182379495</v>
      </c>
      <c r="K31" s="200">
        <v>0.09819823650359584</v>
      </c>
      <c r="L31" s="200">
        <v>0.6642873335792695</v>
      </c>
    </row>
    <row r="32" spans="1:12" s="66" customFormat="1" ht="13.5">
      <c r="A32" s="198" t="s">
        <v>191</v>
      </c>
      <c r="B32" s="308">
        <v>28699.03799635603</v>
      </c>
      <c r="C32" s="308">
        <v>23996.532968689015</v>
      </c>
      <c r="D32" s="199">
        <v>-16.385584172766</v>
      </c>
      <c r="E32" s="199">
        <v>-0.1519885799863784</v>
      </c>
      <c r="F32" s="199">
        <v>0.9780472515396791</v>
      </c>
      <c r="G32" s="306"/>
      <c r="H32" s="308">
        <v>134737.88366678506</v>
      </c>
      <c r="I32" s="308">
        <v>103819.13207654399</v>
      </c>
      <c r="J32" s="199">
        <v>-22.947333555204864</v>
      </c>
      <c r="K32" s="199">
        <v>-0.2662404736806615</v>
      </c>
      <c r="L32" s="199">
        <v>0.9750206205884477</v>
      </c>
    </row>
    <row r="33" spans="1:12" s="66" customFormat="1" ht="13.5">
      <c r="A33" s="150" t="s">
        <v>194</v>
      </c>
      <c r="B33" s="306">
        <v>13474.622110000015</v>
      </c>
      <c r="C33" s="306">
        <v>8934.161930000006</v>
      </c>
      <c r="D33" s="200">
        <v>-33.69638230247931</v>
      </c>
      <c r="E33" s="200">
        <v>-0.14675116585367387</v>
      </c>
      <c r="F33" s="200">
        <v>0.3641372914932519</v>
      </c>
      <c r="G33" s="306"/>
      <c r="H33" s="306">
        <v>61038.83683000002</v>
      </c>
      <c r="I33" s="306">
        <v>47405.55313000003</v>
      </c>
      <c r="J33" s="200">
        <v>-22.335425129365117</v>
      </c>
      <c r="K33" s="200">
        <v>-0.11739581074342267</v>
      </c>
      <c r="L33" s="200">
        <v>0.44521073243102294</v>
      </c>
    </row>
    <row r="34" spans="1:12" s="66" customFormat="1" ht="13.5">
      <c r="A34" s="198" t="s">
        <v>210</v>
      </c>
      <c r="B34" s="308">
        <v>23631.631789999996</v>
      </c>
      <c r="C34" s="308">
        <v>19220.565929999997</v>
      </c>
      <c r="D34" s="199">
        <v>-18.6659385149467</v>
      </c>
      <c r="E34" s="199">
        <v>-0.14256904189221128</v>
      </c>
      <c r="F34" s="199">
        <v>0.783389071471382</v>
      </c>
      <c r="G34" s="306"/>
      <c r="H34" s="308">
        <v>103376.47157</v>
      </c>
      <c r="I34" s="308">
        <v>92661.53502</v>
      </c>
      <c r="J34" s="199">
        <v>-10.36496640605935</v>
      </c>
      <c r="K34" s="199">
        <v>-0.09226600803088862</v>
      </c>
      <c r="L34" s="199">
        <v>0.8702336994424825</v>
      </c>
    </row>
    <row r="35" spans="1:12" s="66" customFormat="1" ht="13.5">
      <c r="A35" s="150" t="s">
        <v>189</v>
      </c>
      <c r="B35" s="306">
        <v>84757.9795399999</v>
      </c>
      <c r="C35" s="306">
        <v>80815.52928999995</v>
      </c>
      <c r="D35" s="200">
        <v>-4.651420752826452</v>
      </c>
      <c r="E35" s="200">
        <v>-0.1274230248854643</v>
      </c>
      <c r="F35" s="200">
        <v>3.2938677602695</v>
      </c>
      <c r="G35" s="306"/>
      <c r="H35" s="306">
        <v>366287.2009</v>
      </c>
      <c r="I35" s="306">
        <v>342172.05137</v>
      </c>
      <c r="J35" s="200">
        <v>-6.583672449036426</v>
      </c>
      <c r="K35" s="200">
        <v>-0.207654853560571</v>
      </c>
      <c r="L35" s="200">
        <v>3.213519504563224</v>
      </c>
    </row>
    <row r="36" spans="1:12" s="66" customFormat="1" ht="13.5">
      <c r="A36" s="198" t="s">
        <v>203</v>
      </c>
      <c r="B36" s="308">
        <v>8008.347759999999</v>
      </c>
      <c r="C36" s="308">
        <v>4449.621289999999</v>
      </c>
      <c r="D36" s="199">
        <v>-44.43771145622677</v>
      </c>
      <c r="E36" s="199">
        <v>-0.11502077712898877</v>
      </c>
      <c r="F36" s="199">
        <v>0.18135702681530735</v>
      </c>
      <c r="G36" s="306"/>
      <c r="H36" s="308">
        <v>27705.15522</v>
      </c>
      <c r="I36" s="308">
        <v>28047.320990000004</v>
      </c>
      <c r="J36" s="199">
        <v>1.2350256379469737</v>
      </c>
      <c r="K36" s="199">
        <v>0.002946379526877879</v>
      </c>
      <c r="L36" s="199">
        <v>0.2634072908387536</v>
      </c>
    </row>
    <row r="37" spans="1:12" s="66" customFormat="1" ht="13.5">
      <c r="A37" s="150" t="s">
        <v>178</v>
      </c>
      <c r="B37" s="306">
        <v>1268.53468</v>
      </c>
      <c r="C37" s="306">
        <v>0</v>
      </c>
      <c r="D37" s="200">
        <v>-100</v>
      </c>
      <c r="E37" s="200">
        <v>-0.04100001670223144</v>
      </c>
      <c r="F37" s="200">
        <v>0</v>
      </c>
      <c r="G37" s="306"/>
      <c r="H37" s="306">
        <v>1268.53468</v>
      </c>
      <c r="I37" s="306">
        <v>0</v>
      </c>
      <c r="J37" s="200">
        <v>-100</v>
      </c>
      <c r="K37" s="200">
        <v>-0.010923315357601509</v>
      </c>
      <c r="L37" s="200">
        <v>0</v>
      </c>
    </row>
    <row r="38" spans="1:12" s="66" customFormat="1" ht="13.5">
      <c r="A38" s="198" t="s">
        <v>205</v>
      </c>
      <c r="B38" s="308">
        <v>29900.617829999996</v>
      </c>
      <c r="C38" s="308">
        <v>29067.686739999994</v>
      </c>
      <c r="D38" s="199">
        <v>-2.7856651482441985</v>
      </c>
      <c r="E38" s="199">
        <v>-0.026920973577015575</v>
      </c>
      <c r="F38" s="199">
        <v>1.1847366101498347</v>
      </c>
      <c r="G38" s="306"/>
      <c r="H38" s="308">
        <v>104064.52276</v>
      </c>
      <c r="I38" s="308">
        <v>120899.42699</v>
      </c>
      <c r="J38" s="199">
        <v>16.177371291872156</v>
      </c>
      <c r="K38" s="199">
        <v>0.1449648723196985</v>
      </c>
      <c r="L38" s="199">
        <v>1.1354307435903734</v>
      </c>
    </row>
    <row r="39" spans="1:12" s="67" customFormat="1" ht="12.75">
      <c r="A39" s="150" t="s">
        <v>192</v>
      </c>
      <c r="B39" s="306">
        <v>35519.917320000015</v>
      </c>
      <c r="C39" s="306">
        <v>34775.21208000004</v>
      </c>
      <c r="D39" s="200">
        <v>-2.0965849477939447</v>
      </c>
      <c r="E39" s="200">
        <v>-0.024069446235587502</v>
      </c>
      <c r="F39" s="200">
        <v>1.417363109951447</v>
      </c>
      <c r="G39" s="306"/>
      <c r="H39" s="306">
        <v>158203.80156000002</v>
      </c>
      <c r="I39" s="306">
        <v>144830.24821000005</v>
      </c>
      <c r="J39" s="200">
        <v>-8.453370410905048</v>
      </c>
      <c r="K39" s="200">
        <v>-0.11515928022855303</v>
      </c>
      <c r="L39" s="200">
        <v>1.3601777983038783</v>
      </c>
    </row>
    <row r="40" spans="1:12" s="67" customFormat="1" ht="12.75">
      <c r="A40" s="198" t="s">
        <v>180</v>
      </c>
      <c r="B40" s="308">
        <v>736.36424</v>
      </c>
      <c r="C40" s="308">
        <v>0</v>
      </c>
      <c r="D40" s="199">
        <v>-100</v>
      </c>
      <c r="E40" s="199">
        <v>-0.023799858699114128</v>
      </c>
      <c r="F40" s="199">
        <v>0</v>
      </c>
      <c r="G40" s="306"/>
      <c r="H40" s="308">
        <v>736.36424</v>
      </c>
      <c r="I40" s="308">
        <v>0</v>
      </c>
      <c r="J40" s="199">
        <v>-100</v>
      </c>
      <c r="K40" s="199">
        <v>-0.0063408111251483995</v>
      </c>
      <c r="L40" s="199">
        <v>0</v>
      </c>
    </row>
    <row r="41" spans="1:12" s="67" customFormat="1" ht="12.75">
      <c r="A41" s="150" t="s">
        <v>196</v>
      </c>
      <c r="B41" s="306">
        <v>16942.42828</v>
      </c>
      <c r="C41" s="306">
        <v>16229.48357999999</v>
      </c>
      <c r="D41" s="200">
        <v>-4.208043193204003</v>
      </c>
      <c r="E41" s="200">
        <v>-0.023042921150384178</v>
      </c>
      <c r="F41" s="200">
        <v>0.6614789657338791</v>
      </c>
      <c r="G41" s="306"/>
      <c r="H41" s="306">
        <v>70362.68262000004</v>
      </c>
      <c r="I41" s="306">
        <v>63751.506629999974</v>
      </c>
      <c r="J41" s="200">
        <v>-9.395855507249928</v>
      </c>
      <c r="K41" s="200">
        <v>-0.05692864480723068</v>
      </c>
      <c r="L41" s="200">
        <v>0.5987242651190955</v>
      </c>
    </row>
    <row r="42" spans="1:12" s="67" customFormat="1" ht="12.75">
      <c r="A42" s="198" t="s">
        <v>197</v>
      </c>
      <c r="B42" s="308">
        <v>3313.0168000000017</v>
      </c>
      <c r="C42" s="308">
        <v>3327.449480000005</v>
      </c>
      <c r="D42" s="199">
        <v>0.43563558144357195</v>
      </c>
      <c r="E42" s="199">
        <v>0.0004664753202160041</v>
      </c>
      <c r="F42" s="199">
        <v>0.13561970901369486</v>
      </c>
      <c r="G42" s="306"/>
      <c r="H42" s="308">
        <v>11721.753630000003</v>
      </c>
      <c r="I42" s="308">
        <v>13555.302030000004</v>
      </c>
      <c r="J42" s="199">
        <v>15.642270413424498</v>
      </c>
      <c r="K42" s="199">
        <v>0.015788632122084114</v>
      </c>
      <c r="L42" s="199">
        <v>0.1273050422711106</v>
      </c>
    </row>
    <row r="43" spans="1:12" s="67" customFormat="1" ht="12.75">
      <c r="A43" s="150" t="s">
        <v>202</v>
      </c>
      <c r="B43" s="306">
        <v>26.759560000000004</v>
      </c>
      <c r="C43" s="306">
        <v>41.85329000000004</v>
      </c>
      <c r="D43" s="200">
        <v>56.40500068013088</v>
      </c>
      <c r="E43" s="200">
        <v>0.00048784096474128167</v>
      </c>
      <c r="F43" s="200">
        <v>0.0017058503953802423</v>
      </c>
      <c r="G43" s="306"/>
      <c r="H43" s="306">
        <v>628.1282300000001</v>
      </c>
      <c r="I43" s="306">
        <v>179.96366999999998</v>
      </c>
      <c r="J43" s="200">
        <v>-71.34921479329151</v>
      </c>
      <c r="K43" s="200">
        <v>-0.0038591320349087538</v>
      </c>
      <c r="L43" s="200">
        <v>0.0016901344260651778</v>
      </c>
    </row>
    <row r="44" spans="1:12" s="67" customFormat="1" ht="12.75">
      <c r="A44" s="198" t="s">
        <v>208</v>
      </c>
      <c r="B44" s="308">
        <v>319.46268000000003</v>
      </c>
      <c r="C44" s="308">
        <v>915.9355600000001</v>
      </c>
      <c r="D44" s="199">
        <v>186.7112865890939</v>
      </c>
      <c r="E44" s="199">
        <v>0.019278462329802515</v>
      </c>
      <c r="F44" s="199">
        <v>0.03733157028202137</v>
      </c>
      <c r="G44" s="306"/>
      <c r="H44" s="308">
        <v>1297.39204</v>
      </c>
      <c r="I44" s="308">
        <v>7034.073990000001</v>
      </c>
      <c r="J44" s="199">
        <v>442.17027491551437</v>
      </c>
      <c r="K44" s="199">
        <v>0.049398401978344324</v>
      </c>
      <c r="L44" s="199">
        <v>0.06606072551192499</v>
      </c>
    </row>
    <row r="45" spans="1:12" s="67" customFormat="1" ht="12.75">
      <c r="A45" s="150" t="s">
        <v>182</v>
      </c>
      <c r="B45" s="306">
        <v>17879.26508</v>
      </c>
      <c r="C45" s="306">
        <v>21581.664869999993</v>
      </c>
      <c r="D45" s="200">
        <v>20.707785098737364</v>
      </c>
      <c r="E45" s="200">
        <v>0.11966440935484542</v>
      </c>
      <c r="F45" s="200">
        <v>0.8796224036737218</v>
      </c>
      <c r="G45" s="306"/>
      <c r="H45" s="306">
        <v>95676.47352999999</v>
      </c>
      <c r="I45" s="306">
        <v>106223.12452999999</v>
      </c>
      <c r="J45" s="200">
        <v>11.023243866417198</v>
      </c>
      <c r="K45" s="200">
        <v>0.09081690603804643</v>
      </c>
      <c r="L45" s="200">
        <v>0.9975977907783358</v>
      </c>
    </row>
    <row r="46" spans="1:12" s="67" customFormat="1" ht="12.75">
      <c r="A46" s="198" t="s">
        <v>193</v>
      </c>
      <c r="B46" s="308">
        <v>88061.37432982403</v>
      </c>
      <c r="C46" s="308">
        <v>92197.57638463093</v>
      </c>
      <c r="D46" s="199">
        <v>4.696953785112656</v>
      </c>
      <c r="E46" s="199">
        <v>0.13368523226411658</v>
      </c>
      <c r="F46" s="199">
        <v>3.7577756044703445</v>
      </c>
      <c r="G46" s="306"/>
      <c r="H46" s="308">
        <v>374350.39555431705</v>
      </c>
      <c r="I46" s="308">
        <v>413606.8581897171</v>
      </c>
      <c r="J46" s="199">
        <v>10.486555671263886</v>
      </c>
      <c r="K46" s="199">
        <v>0.33803626179961854</v>
      </c>
      <c r="L46" s="199">
        <v>3.8844017233205963</v>
      </c>
    </row>
    <row r="47" spans="1:12" s="67" customFormat="1" ht="12.75">
      <c r="A47" s="150" t="s">
        <v>213</v>
      </c>
      <c r="B47" s="306">
        <v>19283.597780000007</v>
      </c>
      <c r="C47" s="306">
        <v>23559.71345999998</v>
      </c>
      <c r="D47" s="200">
        <v>22.17488525110676</v>
      </c>
      <c r="E47" s="200">
        <v>0.1382073482615963</v>
      </c>
      <c r="F47" s="200">
        <v>0.9602434246097774</v>
      </c>
      <c r="G47" s="306"/>
      <c r="H47" s="306">
        <v>76876.33259000003</v>
      </c>
      <c r="I47" s="306">
        <v>106298.61652999987</v>
      </c>
      <c r="J47" s="200">
        <v>38.27222624798707</v>
      </c>
      <c r="K47" s="200">
        <v>0.2533544341235609</v>
      </c>
      <c r="L47" s="200">
        <v>0.9983067762535281</v>
      </c>
    </row>
    <row r="48" spans="1:12" s="67" customFormat="1" ht="12.75">
      <c r="A48" s="198" t="s">
        <v>201</v>
      </c>
      <c r="B48" s="308">
        <v>18982.88313000001</v>
      </c>
      <c r="C48" s="308">
        <v>23505.869470000005</v>
      </c>
      <c r="D48" s="199">
        <v>23.82665640948922</v>
      </c>
      <c r="E48" s="199">
        <v>0.1461863979027869</v>
      </c>
      <c r="F48" s="199">
        <v>0.9580488589823127</v>
      </c>
      <c r="G48" s="306"/>
      <c r="H48" s="308">
        <v>152646.16491000005</v>
      </c>
      <c r="I48" s="308">
        <v>229258.60712</v>
      </c>
      <c r="J48" s="199">
        <v>50.18956241394634</v>
      </c>
      <c r="K48" s="199">
        <v>0.6597075190532833</v>
      </c>
      <c r="L48" s="199">
        <v>2.153089367233194</v>
      </c>
    </row>
    <row r="49" spans="1:12" s="67" customFormat="1" ht="12.75">
      <c r="A49" s="150" t="s">
        <v>204</v>
      </c>
      <c r="B49" s="306">
        <v>27463.292299999997</v>
      </c>
      <c r="C49" s="306">
        <v>33006.57869999999</v>
      </c>
      <c r="D49" s="200">
        <v>20.184347671964996</v>
      </c>
      <c r="E49" s="200">
        <v>0.17916328072737603</v>
      </c>
      <c r="F49" s="200">
        <v>1.3452774041310496</v>
      </c>
      <c r="G49" s="306"/>
      <c r="H49" s="306">
        <v>106665.77479999993</v>
      </c>
      <c r="I49" s="306">
        <v>112567.89313999999</v>
      </c>
      <c r="J49" s="200">
        <v>5.533282208905921</v>
      </c>
      <c r="K49" s="200">
        <v>0.05082296993701755</v>
      </c>
      <c r="L49" s="200">
        <v>1.0571848832908342</v>
      </c>
    </row>
    <row r="50" spans="1:12" s="67" customFormat="1" ht="12.75">
      <c r="A50" s="198" t="s">
        <v>190</v>
      </c>
      <c r="B50" s="308">
        <v>15000.934740000008</v>
      </c>
      <c r="C50" s="308">
        <v>20566.154690000003</v>
      </c>
      <c r="D50" s="199">
        <v>37.0991544624238</v>
      </c>
      <c r="E50" s="199">
        <v>0.17987218993618007</v>
      </c>
      <c r="F50" s="199">
        <v>0.8382323853008378</v>
      </c>
      <c r="G50" s="306"/>
      <c r="H50" s="308">
        <v>61087.543450000005</v>
      </c>
      <c r="I50" s="308">
        <v>73159.69351</v>
      </c>
      <c r="J50" s="199">
        <v>19.762048657073628</v>
      </c>
      <c r="K50" s="199">
        <v>0.10395293422302646</v>
      </c>
      <c r="L50" s="199">
        <v>0.68708154596774</v>
      </c>
    </row>
    <row r="51" spans="1:12" s="67" customFormat="1" ht="12.75">
      <c r="A51" s="150" t="s">
        <v>206</v>
      </c>
      <c r="B51" s="309">
        <v>38333.08074000002</v>
      </c>
      <c r="C51" s="309">
        <v>43925.25197999995</v>
      </c>
      <c r="D51" s="286">
        <v>14.588368928471173</v>
      </c>
      <c r="E51" s="286">
        <v>0.1807432763617747</v>
      </c>
      <c r="F51" s="286">
        <v>1.790299124806189</v>
      </c>
      <c r="G51" s="309"/>
      <c r="H51" s="309">
        <v>165244.41709000006</v>
      </c>
      <c r="I51" s="309">
        <v>177430.24377999993</v>
      </c>
      <c r="J51" s="286">
        <v>7.374425656609551</v>
      </c>
      <c r="K51" s="286">
        <v>0.10493180038873354</v>
      </c>
      <c r="L51" s="286">
        <v>1.6663416746152977</v>
      </c>
    </row>
    <row r="52" spans="1:12" s="67" customFormat="1" ht="12.75">
      <c r="A52" s="198" t="s">
        <v>211</v>
      </c>
      <c r="B52" s="310">
        <v>4215.684829999999</v>
      </c>
      <c r="C52" s="310">
        <v>12310.230250000002</v>
      </c>
      <c r="D52" s="287">
        <v>192.01021296461587</v>
      </c>
      <c r="E52" s="287">
        <v>0.2616219348587073</v>
      </c>
      <c r="F52" s="287">
        <v>0.5017386002195837</v>
      </c>
      <c r="G52" s="309"/>
      <c r="H52" s="310">
        <v>19140.77352</v>
      </c>
      <c r="I52" s="310">
        <v>51151.491780000004</v>
      </c>
      <c r="J52" s="287">
        <v>167.23837323790667</v>
      </c>
      <c r="K52" s="287">
        <v>0.27564336702037434</v>
      </c>
      <c r="L52" s="287">
        <v>0.4803908322272378</v>
      </c>
    </row>
    <row r="53" spans="1:12" s="67" customFormat="1" ht="12.75">
      <c r="A53" s="150" t="s">
        <v>212</v>
      </c>
      <c r="B53" s="309">
        <v>775.2468600000002</v>
      </c>
      <c r="C53" s="309">
        <v>9173.71363</v>
      </c>
      <c r="D53" s="286" t="s">
        <v>209</v>
      </c>
      <c r="E53" s="286">
        <v>0.27144490668803445</v>
      </c>
      <c r="F53" s="286">
        <v>0.3739009053491519</v>
      </c>
      <c r="G53" s="309"/>
      <c r="H53" s="309">
        <v>6289.391579999999</v>
      </c>
      <c r="I53" s="309">
        <v>32301.24789000001</v>
      </c>
      <c r="J53" s="286">
        <v>413.5830307134417</v>
      </c>
      <c r="K53" s="286">
        <v>0.22398734066202025</v>
      </c>
      <c r="L53" s="286">
        <v>0.3033581781464793</v>
      </c>
    </row>
    <row r="54" spans="1:12" s="67" customFormat="1" ht="12.75">
      <c r="A54" s="198" t="s">
        <v>200</v>
      </c>
      <c r="B54" s="310">
        <v>30102.388779999987</v>
      </c>
      <c r="C54" s="310">
        <v>39028.239559999995</v>
      </c>
      <c r="D54" s="287">
        <v>29.651636105139723</v>
      </c>
      <c r="E54" s="287">
        <v>0.288490363591499</v>
      </c>
      <c r="F54" s="287">
        <v>1.5907073944347205</v>
      </c>
      <c r="G54" s="309"/>
      <c r="H54" s="310">
        <v>141028.32421</v>
      </c>
      <c r="I54" s="310">
        <v>153516.90354000003</v>
      </c>
      <c r="J54" s="287">
        <v>8.855369586185935</v>
      </c>
      <c r="K54" s="287">
        <v>0.10753879459567806</v>
      </c>
      <c r="L54" s="287">
        <v>1.4417587930712974</v>
      </c>
    </row>
    <row r="55" spans="1:12" s="67" customFormat="1" ht="12.75">
      <c r="A55" s="390" t="s">
        <v>151</v>
      </c>
      <c r="B55" s="311">
        <v>10790.799049991649</v>
      </c>
      <c r="C55" s="311">
        <v>10207.043490006588</v>
      </c>
      <c r="D55" s="391">
        <v>-5.409752857787787</v>
      </c>
      <c r="E55" s="391">
        <v>-0.01886742876387734</v>
      </c>
      <c r="F55" s="391">
        <v>0.41601721568581707</v>
      </c>
      <c r="G55" s="311"/>
      <c r="H55" s="311">
        <v>45348.442329988815</v>
      </c>
      <c r="I55" s="311">
        <v>45362.278350004926</v>
      </c>
      <c r="J55" s="391">
        <v>0.03051046365700749</v>
      </c>
      <c r="K55" s="391">
        <v>0.00011914156728460266</v>
      </c>
      <c r="L55" s="391">
        <v>0.4260212535346408</v>
      </c>
    </row>
    <row r="56" spans="1:12" s="67" customFormat="1" ht="12.75">
      <c r="A56" s="150"/>
      <c r="B56" s="309"/>
      <c r="C56" s="309"/>
      <c r="D56" s="286"/>
      <c r="E56" s="286"/>
      <c r="F56" s="286"/>
      <c r="G56" s="309"/>
      <c r="H56" s="309"/>
      <c r="I56" s="309"/>
      <c r="J56" s="286"/>
      <c r="K56" s="286"/>
      <c r="L56" s="286"/>
    </row>
    <row r="57" spans="1:7" s="67" customFormat="1" ht="12.75">
      <c r="A57" s="242" t="s">
        <v>70</v>
      </c>
      <c r="B57" s="62"/>
      <c r="C57" s="62"/>
      <c r="D57" s="102"/>
      <c r="E57" s="62"/>
      <c r="F57" s="62"/>
      <c r="G57" s="62"/>
    </row>
    <row r="58" spans="1:7" s="67" customFormat="1" ht="12.75">
      <c r="A58" s="242" t="str">
        <f>+'Cuadro S.1.1'!A24</f>
        <v>Actualizado: 20 de junio de 2023</v>
      </c>
      <c r="B58" s="62"/>
      <c r="C58" s="62"/>
      <c r="D58" s="102"/>
      <c r="E58" s="62"/>
      <c r="F58" s="62"/>
      <c r="G58" s="62"/>
    </row>
    <row r="59" spans="1:7" s="57" customFormat="1" ht="12.75">
      <c r="A59" s="242" t="s">
        <v>71</v>
      </c>
      <c r="B59" s="59"/>
      <c r="C59" s="59"/>
      <c r="D59" s="103"/>
      <c r="E59" s="59"/>
      <c r="F59" s="59"/>
      <c r="G59" s="59"/>
    </row>
    <row r="60" spans="1:6" s="57" customFormat="1" ht="12.75">
      <c r="A60" s="243" t="s">
        <v>38</v>
      </c>
      <c r="B60" s="58"/>
      <c r="C60" s="58"/>
      <c r="D60" s="63"/>
      <c r="E60" s="58"/>
      <c r="F60" s="58"/>
    </row>
    <row r="61" spans="1:6" s="57" customFormat="1" ht="12.75">
      <c r="A61" s="243" t="s">
        <v>39</v>
      </c>
      <c r="B61" s="58"/>
      <c r="C61" s="58"/>
      <c r="D61" s="63"/>
      <c r="E61" s="58"/>
      <c r="F61" s="58"/>
    </row>
    <row r="62" spans="1:6" s="57" customFormat="1" ht="12.75">
      <c r="A62" s="243" t="s">
        <v>68</v>
      </c>
      <c r="B62" s="58"/>
      <c r="C62" s="58"/>
      <c r="D62" s="63"/>
      <c r="E62" s="58"/>
      <c r="F62" s="58"/>
    </row>
    <row r="63" ht="12.75">
      <c r="A63" s="243" t="s">
        <v>65</v>
      </c>
    </row>
    <row r="64" ht="15">
      <c r="A64" s="160"/>
    </row>
  </sheetData>
  <sheetProtection/>
  <mergeCells count="9">
    <mergeCell ref="H14:L14"/>
    <mergeCell ref="H15:K15"/>
    <mergeCell ref="L15:L16"/>
    <mergeCell ref="A6:L7"/>
    <mergeCell ref="A8:L12"/>
    <mergeCell ref="A15:A16"/>
    <mergeCell ref="B14:F14"/>
    <mergeCell ref="B15:E15"/>
    <mergeCell ref="F15:F16"/>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L73"/>
  <sheetViews>
    <sheetView zoomScale="85" zoomScaleNormal="85" zoomScalePageLayoutView="0" workbookViewId="0" topLeftCell="A1">
      <selection activeCell="H15" sqref="H15:K15"/>
    </sheetView>
  </sheetViews>
  <sheetFormatPr defaultColWidth="11.421875" defaultRowHeight="12.75"/>
  <cols>
    <col min="1" max="1" width="40.421875" style="117"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8" width="13.7109375" style="2" bestFit="1" customWidth="1"/>
    <col min="9" max="9" width="13.421875" style="2" bestFit="1" customWidth="1"/>
    <col min="10" max="10" width="11.421875" style="2" customWidth="1"/>
    <col min="11" max="11" width="14.8515625" style="2" customWidth="1"/>
    <col min="12" max="12" width="14.57421875" style="2" customWidth="1"/>
    <col min="13" max="16384" width="11.421875" style="2" customWidth="1"/>
  </cols>
  <sheetData>
    <row r="1" spans="1:7" ht="12.75" customHeight="1">
      <c r="A1" s="2"/>
      <c r="G1" s="107"/>
    </row>
    <row r="2" spans="1:7" ht="12.75">
      <c r="A2" s="2"/>
      <c r="G2" s="91"/>
    </row>
    <row r="3" spans="1:7" ht="12.75">
      <c r="A3" s="2"/>
      <c r="G3" s="91"/>
    </row>
    <row r="4" spans="1:7" ht="12.75">
      <c r="A4" s="2"/>
      <c r="G4" s="91"/>
    </row>
    <row r="5" spans="1:7" ht="12.75">
      <c r="A5" s="2"/>
      <c r="G5" s="91"/>
    </row>
    <row r="6" spans="1:12" ht="12.75" customHeight="1">
      <c r="A6" s="411" t="s">
        <v>50</v>
      </c>
      <c r="B6" s="411"/>
      <c r="C6" s="411"/>
      <c r="D6" s="411"/>
      <c r="E6" s="411"/>
      <c r="F6" s="411"/>
      <c r="G6" s="411"/>
      <c r="H6" s="411"/>
      <c r="I6" s="411"/>
      <c r="J6" s="411"/>
      <c r="K6" s="411"/>
      <c r="L6" s="411"/>
    </row>
    <row r="7" spans="1:12" ht="12.75" customHeight="1">
      <c r="A7" s="411"/>
      <c r="B7" s="411"/>
      <c r="C7" s="411"/>
      <c r="D7" s="411"/>
      <c r="E7" s="411"/>
      <c r="F7" s="411"/>
      <c r="G7" s="411"/>
      <c r="H7" s="411"/>
      <c r="I7" s="411"/>
      <c r="J7" s="411"/>
      <c r="K7" s="411"/>
      <c r="L7" s="411"/>
    </row>
    <row r="8" spans="1:12" ht="12.75" customHeight="1">
      <c r="A8" s="412" t="s">
        <v>173</v>
      </c>
      <c r="B8" s="412"/>
      <c r="C8" s="412"/>
      <c r="D8" s="412"/>
      <c r="E8" s="412"/>
      <c r="F8" s="412"/>
      <c r="G8" s="412"/>
      <c r="H8" s="412"/>
      <c r="I8" s="412"/>
      <c r="J8" s="412"/>
      <c r="K8" s="412"/>
      <c r="L8" s="412"/>
    </row>
    <row r="9" spans="1:12" ht="12.75">
      <c r="A9" s="412"/>
      <c r="B9" s="412"/>
      <c r="C9" s="412"/>
      <c r="D9" s="412"/>
      <c r="E9" s="412"/>
      <c r="F9" s="412"/>
      <c r="G9" s="412"/>
      <c r="H9" s="412"/>
      <c r="I9" s="412"/>
      <c r="J9" s="412"/>
      <c r="K9" s="412"/>
      <c r="L9" s="412"/>
    </row>
    <row r="10" spans="1:12" ht="12.75">
      <c r="A10" s="412"/>
      <c r="B10" s="412"/>
      <c r="C10" s="412"/>
      <c r="D10" s="412"/>
      <c r="E10" s="412"/>
      <c r="F10" s="412"/>
      <c r="G10" s="412"/>
      <c r="H10" s="412"/>
      <c r="I10" s="412"/>
      <c r="J10" s="412"/>
      <c r="K10" s="412"/>
      <c r="L10" s="412"/>
    </row>
    <row r="11" spans="1:12" ht="12.75">
      <c r="A11" s="412"/>
      <c r="B11" s="412"/>
      <c r="C11" s="412"/>
      <c r="D11" s="412"/>
      <c r="E11" s="412"/>
      <c r="F11" s="412"/>
      <c r="G11" s="412"/>
      <c r="H11" s="412"/>
      <c r="I11" s="412"/>
      <c r="J11" s="412"/>
      <c r="K11" s="412"/>
      <c r="L11" s="412"/>
    </row>
    <row r="12" spans="1:12" ht="12.75">
      <c r="A12" s="412"/>
      <c r="B12" s="412"/>
      <c r="C12" s="412"/>
      <c r="D12" s="412"/>
      <c r="E12" s="412"/>
      <c r="F12" s="412"/>
      <c r="G12" s="412"/>
      <c r="H12" s="412"/>
      <c r="I12" s="412"/>
      <c r="J12" s="412"/>
      <c r="K12" s="412"/>
      <c r="L12" s="412"/>
    </row>
    <row r="13" spans="1:7" ht="14.25" thickBot="1">
      <c r="A13" s="161"/>
      <c r="B13" s="202"/>
      <c r="C13" s="202"/>
      <c r="D13" s="202"/>
      <c r="E13" s="202"/>
      <c r="F13" s="202"/>
      <c r="G13" s="202"/>
    </row>
    <row r="14" spans="1:12" ht="14.25" thickBot="1">
      <c r="A14" s="268"/>
      <c r="B14" s="423" t="s">
        <v>159</v>
      </c>
      <c r="C14" s="423"/>
      <c r="D14" s="423"/>
      <c r="E14" s="423"/>
      <c r="F14" s="355"/>
      <c r="G14" s="118"/>
      <c r="H14" s="413" t="s">
        <v>218</v>
      </c>
      <c r="I14" s="413"/>
      <c r="J14" s="413"/>
      <c r="K14" s="413"/>
      <c r="L14" s="283"/>
    </row>
    <row r="15" spans="1:12" ht="13.5" customHeight="1" thickBot="1">
      <c r="A15" s="446" t="s">
        <v>40</v>
      </c>
      <c r="B15" s="413" t="s">
        <v>22</v>
      </c>
      <c r="C15" s="413"/>
      <c r="D15" s="413"/>
      <c r="E15" s="413"/>
      <c r="F15" s="418" t="s">
        <v>156</v>
      </c>
      <c r="G15" s="118"/>
      <c r="H15" s="413" t="s">
        <v>22</v>
      </c>
      <c r="I15" s="413"/>
      <c r="J15" s="413"/>
      <c r="K15" s="413"/>
      <c r="L15" s="418" t="s">
        <v>156</v>
      </c>
    </row>
    <row r="16" spans="1:12" s="5" customFormat="1" ht="39.75" customHeight="1" thickBot="1">
      <c r="A16" s="447"/>
      <c r="B16" s="351">
        <v>2022</v>
      </c>
      <c r="C16" s="351">
        <v>2023</v>
      </c>
      <c r="D16" s="183" t="s">
        <v>45</v>
      </c>
      <c r="E16" s="183" t="s">
        <v>46</v>
      </c>
      <c r="F16" s="419"/>
      <c r="G16" s="203"/>
      <c r="H16" s="351">
        <v>2022</v>
      </c>
      <c r="I16" s="351">
        <v>2023</v>
      </c>
      <c r="J16" s="183" t="s">
        <v>45</v>
      </c>
      <c r="K16" s="183" t="s">
        <v>46</v>
      </c>
      <c r="L16" s="419"/>
    </row>
    <row r="17" spans="1:12" s="5" customFormat="1" ht="13.5">
      <c r="A17" s="361" t="s">
        <v>1</v>
      </c>
      <c r="B17" s="376">
        <v>2182103.565139997</v>
      </c>
      <c r="C17" s="376">
        <v>2106210.5733019984</v>
      </c>
      <c r="D17" s="376">
        <v>-3.477973871195672</v>
      </c>
      <c r="E17" s="376"/>
      <c r="F17" s="376">
        <v>100</v>
      </c>
      <c r="G17" s="185"/>
      <c r="H17" s="376">
        <v>9065497.352928998</v>
      </c>
      <c r="I17" s="376">
        <v>8924961.269187996</v>
      </c>
      <c r="J17" s="376">
        <v>-1.5502302661375311</v>
      </c>
      <c r="K17" s="376"/>
      <c r="L17" s="376">
        <v>100</v>
      </c>
    </row>
    <row r="18" spans="1:12" s="5" customFormat="1" ht="13.5">
      <c r="A18" s="142" t="s">
        <v>77</v>
      </c>
      <c r="B18" s="377">
        <v>1341674.197042999</v>
      </c>
      <c r="C18" s="377">
        <v>1331083.200066</v>
      </c>
      <c r="D18" s="377">
        <v>-0.789386648438295</v>
      </c>
      <c r="E18" s="377">
        <v>-0.48535720972160257</v>
      </c>
      <c r="F18" s="377">
        <v>63.19801148748402</v>
      </c>
      <c r="G18" s="185"/>
      <c r="H18" s="377">
        <v>5563917.927537996</v>
      </c>
      <c r="I18" s="377">
        <v>5642293.458728998</v>
      </c>
      <c r="J18" s="377">
        <v>1.408639239681997</v>
      </c>
      <c r="K18" s="377">
        <v>0.8645475051148636</v>
      </c>
      <c r="L18" s="377">
        <v>63.2192486729115</v>
      </c>
    </row>
    <row r="19" spans="1:12" s="5" customFormat="1" ht="13.5">
      <c r="A19" s="362" t="s">
        <v>78</v>
      </c>
      <c r="B19" s="376">
        <v>840429.3680969978</v>
      </c>
      <c r="C19" s="376">
        <v>775127.3732359984</v>
      </c>
      <c r="D19" s="376">
        <v>-7.77007531386773</v>
      </c>
      <c r="E19" s="376">
        <v>-2.992616661474078</v>
      </c>
      <c r="F19" s="376">
        <v>36.80198851251598</v>
      </c>
      <c r="G19" s="185"/>
      <c r="H19" s="376">
        <v>3501579.4253910016</v>
      </c>
      <c r="I19" s="376">
        <v>3282667.8104589977</v>
      </c>
      <c r="J19" s="376">
        <v>-6.251796356370221</v>
      </c>
      <c r="K19" s="376">
        <v>-2.414777771252397</v>
      </c>
      <c r="L19" s="376">
        <v>36.780751327088495</v>
      </c>
    </row>
    <row r="20" spans="1:12" ht="13.5">
      <c r="A20" s="363" t="s">
        <v>181</v>
      </c>
      <c r="B20" s="378">
        <v>150390.76479999986</v>
      </c>
      <c r="C20" s="378">
        <v>113051.00772999995</v>
      </c>
      <c r="D20" s="378">
        <v>-24.828490711950913</v>
      </c>
      <c r="E20" s="378">
        <v>-1.7111817086282202</v>
      </c>
      <c r="F20" s="378">
        <v>5.367507369064478</v>
      </c>
      <c r="G20" s="189"/>
      <c r="H20" s="378">
        <v>472568.77248999977</v>
      </c>
      <c r="I20" s="378">
        <v>405990.06253000017</v>
      </c>
      <c r="J20" s="378">
        <v>-14.088681655622626</v>
      </c>
      <c r="K20" s="378">
        <v>-0.7344187237392827</v>
      </c>
      <c r="L20" s="378">
        <v>4.5489280041092846</v>
      </c>
    </row>
    <row r="21" spans="1:12" ht="13.5">
      <c r="A21" s="364" t="s">
        <v>187</v>
      </c>
      <c r="B21" s="379">
        <v>39293.199069999995</v>
      </c>
      <c r="C21" s="379">
        <v>29075.801270000033</v>
      </c>
      <c r="D21" s="379">
        <v>-26.002967541018705</v>
      </c>
      <c r="E21" s="379">
        <v>-0.4682361535550879</v>
      </c>
      <c r="F21" s="379">
        <v>1.3804793138236233</v>
      </c>
      <c r="G21" s="189"/>
      <c r="H21" s="379">
        <v>154902.91984000002</v>
      </c>
      <c r="I21" s="379">
        <v>122723.06530000002</v>
      </c>
      <c r="J21" s="379">
        <v>-20.774207854337888</v>
      </c>
      <c r="K21" s="379">
        <v>-0.3549706462558606</v>
      </c>
      <c r="L21" s="379">
        <v>1.3750543178678187</v>
      </c>
    </row>
    <row r="22" spans="1:12" ht="13.5">
      <c r="A22" s="363" t="s">
        <v>198</v>
      </c>
      <c r="B22" s="378">
        <v>14900.035710000007</v>
      </c>
      <c r="C22" s="378">
        <v>5411.6702900000055</v>
      </c>
      <c r="D22" s="378">
        <v>-63.68015221354122</v>
      </c>
      <c r="E22" s="378">
        <v>-0.43482653947230315</v>
      </c>
      <c r="F22" s="378">
        <v>0.25693871062074736</v>
      </c>
      <c r="G22" s="189"/>
      <c r="H22" s="378">
        <v>36893.04264000001</v>
      </c>
      <c r="I22" s="378">
        <v>25127.847850000002</v>
      </c>
      <c r="J22" s="378">
        <v>-31.89000946548116</v>
      </c>
      <c r="K22" s="378">
        <v>-0.12977991534241365</v>
      </c>
      <c r="L22" s="378">
        <v>0.2815457355176418</v>
      </c>
    </row>
    <row r="23" spans="1:12" ht="13.5">
      <c r="A23" s="364" t="s">
        <v>205</v>
      </c>
      <c r="B23" s="379">
        <v>26032.44276000001</v>
      </c>
      <c r="C23" s="379">
        <v>16668.14392000001</v>
      </c>
      <c r="D23" s="379">
        <v>-35.971648632177754</v>
      </c>
      <c r="E23" s="379">
        <v>-0.42914089824142765</v>
      </c>
      <c r="F23" s="379">
        <v>0.7913806972238597</v>
      </c>
      <c r="G23" s="189"/>
      <c r="H23" s="379">
        <v>103078.01312000002</v>
      </c>
      <c r="I23" s="379">
        <v>60259.36618000002</v>
      </c>
      <c r="J23" s="379">
        <v>-41.54003908685351</v>
      </c>
      <c r="K23" s="379">
        <v>-0.47232540337310447</v>
      </c>
      <c r="L23" s="379">
        <v>0.6751779011975756</v>
      </c>
    </row>
    <row r="24" spans="1:12" ht="13.5">
      <c r="A24" s="363" t="s">
        <v>186</v>
      </c>
      <c r="B24" s="378">
        <v>20808.6061</v>
      </c>
      <c r="C24" s="378">
        <v>15179.162680000001</v>
      </c>
      <c r="D24" s="378">
        <v>-27.053438336746638</v>
      </c>
      <c r="E24" s="378">
        <v>-0.2579824124726561</v>
      </c>
      <c r="F24" s="378">
        <v>0.7206859025592567</v>
      </c>
      <c r="G24" s="189"/>
      <c r="H24" s="378">
        <v>69525.89772999998</v>
      </c>
      <c r="I24" s="378">
        <v>41073.12913</v>
      </c>
      <c r="J24" s="378">
        <v>-40.92398592319476</v>
      </c>
      <c r="K24" s="378">
        <v>-0.31385777847927</v>
      </c>
      <c r="L24" s="378">
        <v>0.46020512460707724</v>
      </c>
    </row>
    <row r="25" spans="1:12" ht="13.5">
      <c r="A25" s="364" t="s">
        <v>204</v>
      </c>
      <c r="B25" s="379">
        <v>222776.46670999995</v>
      </c>
      <c r="C25" s="379">
        <v>217448.58571000007</v>
      </c>
      <c r="D25" s="379">
        <v>-2.3915816058504347</v>
      </c>
      <c r="E25" s="379">
        <v>-0.24416260919577654</v>
      </c>
      <c r="F25" s="379">
        <v>10.32416171803261</v>
      </c>
      <c r="G25" s="189"/>
      <c r="H25" s="379">
        <v>1018825.5284699999</v>
      </c>
      <c r="I25" s="379">
        <v>878773.59091</v>
      </c>
      <c r="J25" s="379">
        <v>-13.746410317212998</v>
      </c>
      <c r="K25" s="379">
        <v>-1.544889729792377</v>
      </c>
      <c r="L25" s="379">
        <v>9.846245427908192</v>
      </c>
    </row>
    <row r="26" spans="1:12" ht="13.5">
      <c r="A26" s="363" t="s">
        <v>203</v>
      </c>
      <c r="B26" s="378">
        <v>12837.18082</v>
      </c>
      <c r="C26" s="378">
        <v>7886.73</v>
      </c>
      <c r="D26" s="378">
        <v>-38.563379992960165</v>
      </c>
      <c r="E26" s="378">
        <v>-0.22686598835570826</v>
      </c>
      <c r="F26" s="378">
        <v>0.37445116361920205</v>
      </c>
      <c r="G26" s="189"/>
      <c r="H26" s="378">
        <v>46749.726480000005</v>
      </c>
      <c r="I26" s="378">
        <v>41006.59801</v>
      </c>
      <c r="J26" s="378">
        <v>-12.284838655595065</v>
      </c>
      <c r="K26" s="378">
        <v>-0.06335149905641348</v>
      </c>
      <c r="L26" s="378">
        <v>0.45945967464944343</v>
      </c>
    </row>
    <row r="27" spans="1:12" ht="13.5">
      <c r="A27" s="364" t="s">
        <v>188</v>
      </c>
      <c r="B27" s="379">
        <v>11513.562360000002</v>
      </c>
      <c r="C27" s="379">
        <v>7597.92189</v>
      </c>
      <c r="D27" s="379">
        <v>-34.008939610242415</v>
      </c>
      <c r="E27" s="379">
        <v>-0.17944338355676473</v>
      </c>
      <c r="F27" s="379">
        <v>0.36073894919672755</v>
      </c>
      <c r="G27" s="189"/>
      <c r="H27" s="379">
        <v>41040.47113</v>
      </c>
      <c r="I27" s="379">
        <v>53980.14232999998</v>
      </c>
      <c r="J27" s="379">
        <v>31.529051308919477</v>
      </c>
      <c r="K27" s="379">
        <v>0.14273537012086013</v>
      </c>
      <c r="L27" s="379">
        <v>0.6048221465829527</v>
      </c>
    </row>
    <row r="28" spans="1:12" ht="13.5">
      <c r="A28" s="363" t="s">
        <v>207</v>
      </c>
      <c r="B28" s="378">
        <v>85857.08841000007</v>
      </c>
      <c r="C28" s="378">
        <v>82060.1688000003</v>
      </c>
      <c r="D28" s="378">
        <v>-4.422371734606278</v>
      </c>
      <c r="E28" s="378">
        <v>-0.17400272244897627</v>
      </c>
      <c r="F28" s="378">
        <v>3.896104683937228</v>
      </c>
      <c r="G28" s="189"/>
      <c r="H28" s="378">
        <v>380135.07017000014</v>
      </c>
      <c r="I28" s="378">
        <v>351590.40640000056</v>
      </c>
      <c r="J28" s="378">
        <v>-7.509084535987198</v>
      </c>
      <c r="K28" s="378">
        <v>-0.3148714588811501</v>
      </c>
      <c r="L28" s="378">
        <v>3.9394054023944096</v>
      </c>
    </row>
    <row r="29" spans="1:12" ht="13.5">
      <c r="A29" s="364" t="s">
        <v>210</v>
      </c>
      <c r="B29" s="379">
        <v>7973.620699999999</v>
      </c>
      <c r="C29" s="379">
        <v>5082.64423</v>
      </c>
      <c r="D29" s="379">
        <v>-36.25675936654472</v>
      </c>
      <c r="E29" s="379">
        <v>-0.13248575897975415</v>
      </c>
      <c r="F29" s="379">
        <v>0.2413170028878792</v>
      </c>
      <c r="G29" s="189"/>
      <c r="H29" s="379">
        <v>25031.543699999995</v>
      </c>
      <c r="I29" s="379">
        <v>25249.03735000001</v>
      </c>
      <c r="J29" s="379">
        <v>0.8688782945496687</v>
      </c>
      <c r="K29" s="379">
        <v>0.002399136434911034</v>
      </c>
      <c r="L29" s="379">
        <v>0.28290360695646133</v>
      </c>
    </row>
    <row r="30" spans="1:12" ht="13.5">
      <c r="A30" s="363" t="s">
        <v>179</v>
      </c>
      <c r="B30" s="378">
        <v>19762.127539999914</v>
      </c>
      <c r="C30" s="378">
        <v>17396.667590000045</v>
      </c>
      <c r="D30" s="378">
        <v>-11.96966240204661</v>
      </c>
      <c r="E30" s="378">
        <v>-0.10840273522251952</v>
      </c>
      <c r="F30" s="378">
        <v>0.8259700055881178</v>
      </c>
      <c r="G30" s="189"/>
      <c r="H30" s="378">
        <v>89097.91923999994</v>
      </c>
      <c r="I30" s="378">
        <v>79466.95537000003</v>
      </c>
      <c r="J30" s="378">
        <v>-10.809415025795754</v>
      </c>
      <c r="K30" s="378">
        <v>-0.10623756750519842</v>
      </c>
      <c r="L30" s="378">
        <v>0.8903899184901451</v>
      </c>
    </row>
    <row r="31" spans="1:12" ht="13.5">
      <c r="A31" s="364" t="s">
        <v>191</v>
      </c>
      <c r="B31" s="379">
        <v>3893.6299920000015</v>
      </c>
      <c r="C31" s="379">
        <v>1737.4444859999999</v>
      </c>
      <c r="D31" s="379">
        <v>-55.377257480299406</v>
      </c>
      <c r="E31" s="379">
        <v>-0.09881224431534566</v>
      </c>
      <c r="F31" s="379">
        <v>0.08249149007338484</v>
      </c>
      <c r="G31" s="189"/>
      <c r="H31" s="379">
        <v>16375.738996</v>
      </c>
      <c r="I31" s="379">
        <v>7811.641318000003</v>
      </c>
      <c r="J31" s="379">
        <v>-52.29747298788712</v>
      </c>
      <c r="K31" s="379">
        <v>-0.09446914322061986</v>
      </c>
      <c r="L31" s="379">
        <v>0.08752577274445378</v>
      </c>
    </row>
    <row r="32" spans="1:12" ht="13.5">
      <c r="A32" s="363" t="s">
        <v>213</v>
      </c>
      <c r="B32" s="378">
        <v>10433.821839999997</v>
      </c>
      <c r="C32" s="378">
        <v>8936.657850000009</v>
      </c>
      <c r="D32" s="378">
        <v>-14.34914274901965</v>
      </c>
      <c r="E32" s="378">
        <v>-0.0686110418367762</v>
      </c>
      <c r="F32" s="378">
        <v>0.42430030326880463</v>
      </c>
      <c r="G32" s="189"/>
      <c r="H32" s="378">
        <v>48972.00664000001</v>
      </c>
      <c r="I32" s="378">
        <v>52795.54692000002</v>
      </c>
      <c r="J32" s="378">
        <v>7.807603858480605</v>
      </c>
      <c r="K32" s="378">
        <v>0.042176839627719453</v>
      </c>
      <c r="L32" s="378">
        <v>0.5915493112812513</v>
      </c>
    </row>
    <row r="33" spans="1:12" ht="13.5">
      <c r="A33" s="364" t="s">
        <v>195</v>
      </c>
      <c r="B33" s="379">
        <v>6253.4927099999995</v>
      </c>
      <c r="C33" s="379">
        <v>4785.17578</v>
      </c>
      <c r="D33" s="379">
        <v>-23.479949495295728</v>
      </c>
      <c r="E33" s="379">
        <v>-0.06728905783652837</v>
      </c>
      <c r="F33" s="379">
        <v>0.22719360735608077</v>
      </c>
      <c r="G33" s="189"/>
      <c r="H33" s="379">
        <v>26117.53215</v>
      </c>
      <c r="I33" s="379">
        <v>25879.10711</v>
      </c>
      <c r="J33" s="379">
        <v>-0.9128926830860529</v>
      </c>
      <c r="K33" s="379">
        <v>-0.002630027131638451</v>
      </c>
      <c r="L33" s="379">
        <v>0.289963242746425</v>
      </c>
    </row>
    <row r="34" spans="1:12" ht="13.5">
      <c r="A34" s="363" t="s">
        <v>189</v>
      </c>
      <c r="B34" s="378">
        <v>10108.475359999988</v>
      </c>
      <c r="C34" s="378">
        <v>8800.09657999999</v>
      </c>
      <c r="D34" s="378">
        <v>-12.94338397635466</v>
      </c>
      <c r="E34" s="378">
        <v>-0.05995951800372298</v>
      </c>
      <c r="F34" s="378">
        <v>0.4178165607726342</v>
      </c>
      <c r="G34" s="189"/>
      <c r="H34" s="378">
        <v>44960.98074999999</v>
      </c>
      <c r="I34" s="378">
        <v>46732.06171999991</v>
      </c>
      <c r="J34" s="378">
        <v>3.9391511049276184</v>
      </c>
      <c r="K34" s="378">
        <v>0.019536500878550245</v>
      </c>
      <c r="L34" s="378">
        <v>0.5236108069324054</v>
      </c>
    </row>
    <row r="35" spans="1:12" ht="13.5">
      <c r="A35" s="364" t="s">
        <v>193</v>
      </c>
      <c r="B35" s="379">
        <v>19728.349285999993</v>
      </c>
      <c r="C35" s="379">
        <v>19020.82732399999</v>
      </c>
      <c r="D35" s="379">
        <v>-3.5863211449834176</v>
      </c>
      <c r="E35" s="379">
        <v>-0.03242384886322342</v>
      </c>
      <c r="F35" s="379">
        <v>0.9030828904338947</v>
      </c>
      <c r="G35" s="189"/>
      <c r="H35" s="379">
        <v>81080.95729799998</v>
      </c>
      <c r="I35" s="379">
        <v>86288.74702399994</v>
      </c>
      <c r="J35" s="379">
        <v>6.422950467715327</v>
      </c>
      <c r="K35" s="379">
        <v>0.05744626602662191</v>
      </c>
      <c r="L35" s="379">
        <v>0.9668248905672909</v>
      </c>
    </row>
    <row r="36" spans="1:12" ht="13.5">
      <c r="A36" s="363" t="s">
        <v>184</v>
      </c>
      <c r="B36" s="378">
        <v>18833.106620000002</v>
      </c>
      <c r="C36" s="378">
        <v>18147.173109999996</v>
      </c>
      <c r="D36" s="378">
        <v>-3.6421686758337124</v>
      </c>
      <c r="E36" s="378">
        <v>-0.03143450755308211</v>
      </c>
      <c r="F36" s="378">
        <v>0.8616029821533884</v>
      </c>
      <c r="G36" s="189"/>
      <c r="H36" s="378">
        <v>76960.88759999996</v>
      </c>
      <c r="I36" s="378">
        <v>80955.01100999997</v>
      </c>
      <c r="J36" s="378">
        <v>5.189809440295501</v>
      </c>
      <c r="K36" s="378">
        <v>0.044058513885170805</v>
      </c>
      <c r="L36" s="378">
        <v>0.9070628831688515</v>
      </c>
    </row>
    <row r="37" spans="1:12" ht="13.5">
      <c r="A37" s="364" t="s">
        <v>185</v>
      </c>
      <c r="B37" s="379">
        <v>20241.161289999996</v>
      </c>
      <c r="C37" s="379">
        <v>19557.648440000004</v>
      </c>
      <c r="D37" s="379">
        <v>-3.3768460228498665</v>
      </c>
      <c r="E37" s="379">
        <v>-0.03132357514645002</v>
      </c>
      <c r="F37" s="379">
        <v>0.92857042348518</v>
      </c>
      <c r="G37" s="189"/>
      <c r="H37" s="379">
        <v>80047.89458999998</v>
      </c>
      <c r="I37" s="379">
        <v>87418.18439000004</v>
      </c>
      <c r="J37" s="379">
        <v>9.207349971851464</v>
      </c>
      <c r="K37" s="379">
        <v>0.08130044622007163</v>
      </c>
      <c r="L37" s="379">
        <v>0.9794797058873227</v>
      </c>
    </row>
    <row r="38" spans="1:12" ht="13.5">
      <c r="A38" s="363" t="s">
        <v>208</v>
      </c>
      <c r="B38" s="378">
        <v>849.5064299999999</v>
      </c>
      <c r="C38" s="378">
        <v>325.52497000000005</v>
      </c>
      <c r="D38" s="378">
        <v>-61.68069381181729</v>
      </c>
      <c r="E38" s="378">
        <v>-0.024012676042091653</v>
      </c>
      <c r="F38" s="378">
        <v>0.015455480763713968</v>
      </c>
      <c r="G38" s="189"/>
      <c r="H38" s="378">
        <v>7033.41332</v>
      </c>
      <c r="I38" s="378">
        <v>5395.34795</v>
      </c>
      <c r="J38" s="378">
        <v>-23.28976409422786</v>
      </c>
      <c r="K38" s="378">
        <v>-0.018069227823123812</v>
      </c>
      <c r="L38" s="378">
        <v>0.06045234020932481</v>
      </c>
    </row>
    <row r="39" spans="1:12" ht="13.5">
      <c r="A39" s="364" t="s">
        <v>200</v>
      </c>
      <c r="B39" s="379">
        <v>10972.460560000001</v>
      </c>
      <c r="C39" s="379">
        <v>10503.611065000005</v>
      </c>
      <c r="D39" s="379">
        <v>-4.272965871567436</v>
      </c>
      <c r="E39" s="379">
        <v>-0.021486124787570147</v>
      </c>
      <c r="F39" s="379">
        <v>0.49869710076201135</v>
      </c>
      <c r="G39" s="189"/>
      <c r="H39" s="379">
        <v>58352.32786999999</v>
      </c>
      <c r="I39" s="379">
        <v>55012.677255</v>
      </c>
      <c r="J39" s="379">
        <v>-5.723251731173795</v>
      </c>
      <c r="K39" s="379">
        <v>-0.03683913286810422</v>
      </c>
      <c r="L39" s="379">
        <v>0.6163912155554387</v>
      </c>
    </row>
    <row r="40" spans="1:12" ht="13.5">
      <c r="A40" s="363" t="s">
        <v>178</v>
      </c>
      <c r="B40" s="378">
        <v>396.09171000000003</v>
      </c>
      <c r="C40" s="378">
        <v>0</v>
      </c>
      <c r="D40" s="378">
        <v>-100</v>
      </c>
      <c r="E40" s="378">
        <v>-0.018151829103243686</v>
      </c>
      <c r="F40" s="378">
        <v>0</v>
      </c>
      <c r="G40" s="189"/>
      <c r="H40" s="378">
        <v>396.09171000000003</v>
      </c>
      <c r="I40" s="378">
        <v>0</v>
      </c>
      <c r="J40" s="378">
        <v>-100</v>
      </c>
      <c r="K40" s="378">
        <v>-0.004369222057872265</v>
      </c>
      <c r="L40" s="378">
        <v>0</v>
      </c>
    </row>
    <row r="41" spans="1:12" ht="13.5">
      <c r="A41" s="364" t="s">
        <v>194</v>
      </c>
      <c r="B41" s="379">
        <v>2031.42101</v>
      </c>
      <c r="C41" s="379">
        <v>1778.4933300000005</v>
      </c>
      <c r="D41" s="379">
        <v>-12.450776021067123</v>
      </c>
      <c r="E41" s="379">
        <v>-0.011591002555544266</v>
      </c>
      <c r="F41" s="379">
        <v>0.08444043309552751</v>
      </c>
      <c r="G41" s="189"/>
      <c r="H41" s="379">
        <v>9751.18256</v>
      </c>
      <c r="I41" s="379">
        <v>8623.952430000001</v>
      </c>
      <c r="J41" s="379">
        <v>-11.559932583192234</v>
      </c>
      <c r="K41" s="379">
        <v>-0.012434288888031036</v>
      </c>
      <c r="L41" s="379">
        <v>0.09662733730590876</v>
      </c>
    </row>
    <row r="42" spans="1:12" ht="13.5">
      <c r="A42" s="363" t="s">
        <v>196</v>
      </c>
      <c r="B42" s="378">
        <v>3115.715320000001</v>
      </c>
      <c r="C42" s="378">
        <v>2965.6740999999997</v>
      </c>
      <c r="D42" s="378">
        <v>-4.815626737040968</v>
      </c>
      <c r="E42" s="378">
        <v>-0.006875989865786928</v>
      </c>
      <c r="F42" s="378">
        <v>0.1408061538381978</v>
      </c>
      <c r="G42" s="189"/>
      <c r="H42" s="378">
        <v>12773.4875</v>
      </c>
      <c r="I42" s="378">
        <v>12887.526950000001</v>
      </c>
      <c r="J42" s="378">
        <v>0.8927824135734452</v>
      </c>
      <c r="K42" s="378">
        <v>0.0012579502873403489</v>
      </c>
      <c r="L42" s="378">
        <v>0.1443986876950618</v>
      </c>
    </row>
    <row r="43" spans="1:12" ht="13.5">
      <c r="A43" s="364" t="s">
        <v>180</v>
      </c>
      <c r="B43" s="379">
        <v>88.47039</v>
      </c>
      <c r="C43" s="379">
        <v>0</v>
      </c>
      <c r="D43" s="379">
        <v>-100</v>
      </c>
      <c r="E43" s="379">
        <v>-0.004054362561582819</v>
      </c>
      <c r="F43" s="379">
        <v>0</v>
      </c>
      <c r="G43" s="189"/>
      <c r="H43" s="379">
        <v>88.47039</v>
      </c>
      <c r="I43" s="379">
        <v>0</v>
      </c>
      <c r="J43" s="379">
        <v>-100</v>
      </c>
      <c r="K43" s="379">
        <v>-0.0009759022208683987</v>
      </c>
      <c r="L43" s="379">
        <v>0</v>
      </c>
    </row>
    <row r="44" spans="1:12" ht="13.5">
      <c r="A44" s="363" t="s">
        <v>197</v>
      </c>
      <c r="B44" s="378">
        <v>568.6772099999998</v>
      </c>
      <c r="C44" s="378">
        <v>500.86081000000013</v>
      </c>
      <c r="D44" s="378">
        <v>-11.925288864661853</v>
      </c>
      <c r="E44" s="378">
        <v>-0.003107845158378118</v>
      </c>
      <c r="F44" s="378">
        <v>0.023780186860176033</v>
      </c>
      <c r="G44" s="189"/>
      <c r="H44" s="378">
        <v>1748.6429100000012</v>
      </c>
      <c r="I44" s="378">
        <v>2321.9125100000006</v>
      </c>
      <c r="J44" s="378">
        <v>32.783685949923246</v>
      </c>
      <c r="K44" s="378">
        <v>0.0063236420207522315</v>
      </c>
      <c r="L44" s="378">
        <v>0.026015939341003446</v>
      </c>
    </row>
    <row r="45" spans="1:12" ht="13.5">
      <c r="A45" s="364" t="s">
        <v>202</v>
      </c>
      <c r="B45" s="379">
        <v>0.10727</v>
      </c>
      <c r="C45" s="379">
        <v>1.1860199999999994</v>
      </c>
      <c r="D45" s="379" t="s">
        <v>209</v>
      </c>
      <c r="E45" s="379">
        <v>4.943624203880489E-05</v>
      </c>
      <c r="F45" s="379">
        <v>5.631060896919837E-05</v>
      </c>
      <c r="G45" s="189"/>
      <c r="H45" s="379">
        <v>1392.83059</v>
      </c>
      <c r="I45" s="379">
        <v>2.247499999999999</v>
      </c>
      <c r="J45" s="379">
        <v>-99.83863794950109</v>
      </c>
      <c r="K45" s="379">
        <v>-0.015339291776978044</v>
      </c>
      <c r="L45" s="379">
        <v>2.5182182109396197E-05</v>
      </c>
    </row>
    <row r="46" spans="1:12" ht="13.5">
      <c r="A46" s="363" t="s">
        <v>183</v>
      </c>
      <c r="B46" s="378">
        <v>3409.9104299999976</v>
      </c>
      <c r="C46" s="378">
        <v>3453.8077599999992</v>
      </c>
      <c r="D46" s="378">
        <v>1.2873455447333093</v>
      </c>
      <c r="E46" s="378">
        <v>0.0020116978268712596</v>
      </c>
      <c r="F46" s="378">
        <v>0.1639820730073211</v>
      </c>
      <c r="G46" s="189"/>
      <c r="H46" s="378">
        <v>13134.556719999997</v>
      </c>
      <c r="I46" s="378">
        <v>7659.643140000003</v>
      </c>
      <c r="J46" s="378">
        <v>-41.6832763884855</v>
      </c>
      <c r="K46" s="378">
        <v>-0.06039286502280085</v>
      </c>
      <c r="L46" s="378">
        <v>0.08582270453591433</v>
      </c>
    </row>
    <row r="47" spans="1:12" ht="13.5">
      <c r="A47" s="364" t="s">
        <v>182</v>
      </c>
      <c r="B47" s="379">
        <v>1643.142</v>
      </c>
      <c r="C47" s="379">
        <v>2470.634</v>
      </c>
      <c r="D47" s="379">
        <v>50.360346214751985</v>
      </c>
      <c r="E47" s="379">
        <v>0.037921756474785406</v>
      </c>
      <c r="F47" s="379">
        <v>0.11730232633514316</v>
      </c>
      <c r="G47" s="189"/>
      <c r="H47" s="379">
        <v>8742.152</v>
      </c>
      <c r="I47" s="379">
        <v>10383.12678</v>
      </c>
      <c r="J47" s="379">
        <v>18.770833314268607</v>
      </c>
      <c r="K47" s="379">
        <v>0.018101321043018263</v>
      </c>
      <c r="L47" s="379">
        <v>0.11633805981708949</v>
      </c>
    </row>
    <row r="48" spans="1:12" ht="13.5">
      <c r="A48" s="363" t="s">
        <v>199</v>
      </c>
      <c r="B48" s="378">
        <v>15213.549899</v>
      </c>
      <c r="C48" s="378">
        <v>16204.625291</v>
      </c>
      <c r="D48" s="378">
        <v>6.5144256178181426</v>
      </c>
      <c r="E48" s="378">
        <v>0.04541834804877451</v>
      </c>
      <c r="F48" s="378">
        <v>0.7693734660915361</v>
      </c>
      <c r="G48" s="189"/>
      <c r="H48" s="378">
        <v>86269.435117</v>
      </c>
      <c r="I48" s="378">
        <v>101201.814192</v>
      </c>
      <c r="J48" s="378">
        <v>17.309002956549403</v>
      </c>
      <c r="K48" s="378">
        <v>0.1647166006857358</v>
      </c>
      <c r="L48" s="378">
        <v>1.1339188052432576</v>
      </c>
    </row>
    <row r="49" spans="1:12" ht="13.5">
      <c r="A49" s="364" t="s">
        <v>211</v>
      </c>
      <c r="B49" s="379">
        <v>1867.8993200000004</v>
      </c>
      <c r="C49" s="379">
        <v>5487.0212200000005</v>
      </c>
      <c r="D49" s="379">
        <v>193.75358517717106</v>
      </c>
      <c r="E49" s="379">
        <v>0.16585472650413863</v>
      </c>
      <c r="F49" s="379">
        <v>0.26051626981426446</v>
      </c>
      <c r="G49" s="189"/>
      <c r="H49" s="379">
        <v>8971.395180000001</v>
      </c>
      <c r="I49" s="379">
        <v>24493.34024</v>
      </c>
      <c r="J49" s="379">
        <v>173.01595513932088</v>
      </c>
      <c r="K49" s="379">
        <v>0.1712200054306449</v>
      </c>
      <c r="L49" s="379">
        <v>0.2744363757023725</v>
      </c>
    </row>
    <row r="50" spans="1:12" ht="13.5">
      <c r="A50" s="363" t="s">
        <v>206</v>
      </c>
      <c r="B50" s="378">
        <v>14091.180400000003</v>
      </c>
      <c r="C50" s="378">
        <v>17727.06247</v>
      </c>
      <c r="D50" s="378">
        <v>25.802537238115253</v>
      </c>
      <c r="E50" s="378">
        <v>0.16662280049786415</v>
      </c>
      <c r="F50" s="378">
        <v>0.8416567030241666</v>
      </c>
      <c r="G50" s="189"/>
      <c r="H50" s="378">
        <v>58845.79404000001</v>
      </c>
      <c r="I50" s="378">
        <v>71648.41476000003</v>
      </c>
      <c r="J50" s="378">
        <v>21.756220523250192</v>
      </c>
      <c r="K50" s="378">
        <v>0.14122358897235335</v>
      </c>
      <c r="L50" s="378">
        <v>0.8027868424186303</v>
      </c>
    </row>
    <row r="51" spans="1:12" ht="13.5">
      <c r="A51" s="364" t="s">
        <v>201</v>
      </c>
      <c r="B51" s="357">
        <v>34653.19879000002</v>
      </c>
      <c r="C51" s="357">
        <v>40516.9342</v>
      </c>
      <c r="D51" s="357">
        <v>16.92119519913442</v>
      </c>
      <c r="E51" s="357">
        <v>0.26871939094347197</v>
      </c>
      <c r="F51" s="357">
        <v>1.9236886716640034</v>
      </c>
      <c r="G51" s="288"/>
      <c r="H51" s="357">
        <v>165436.42275000003</v>
      </c>
      <c r="I51" s="357">
        <v>218897.48239000005</v>
      </c>
      <c r="J51" s="357">
        <v>32.315169024651816</v>
      </c>
      <c r="K51" s="357">
        <v>0.5897200954201055</v>
      </c>
      <c r="L51" s="357">
        <v>2.4526434993696684</v>
      </c>
    </row>
    <row r="52" spans="1:12" ht="13.5">
      <c r="A52" s="363" t="s">
        <v>192</v>
      </c>
      <c r="B52" s="380">
        <v>20060.414060000003</v>
      </c>
      <c r="C52" s="380">
        <v>27096.780880000017</v>
      </c>
      <c r="D52" s="380">
        <v>35.075880283200966</v>
      </c>
      <c r="E52" s="380">
        <v>0.3224579681922009</v>
      </c>
      <c r="F52" s="380">
        <v>1.2865181299284434</v>
      </c>
      <c r="G52" s="288"/>
      <c r="H52" s="380">
        <v>118770.73362000003</v>
      </c>
      <c r="I52" s="380">
        <v>116674.85257000002</v>
      </c>
      <c r="J52" s="380">
        <v>-1.764644358184786</v>
      </c>
      <c r="K52" s="380">
        <v>-0.02311931677221048</v>
      </c>
      <c r="L52" s="380">
        <v>1.3072869343736127</v>
      </c>
    </row>
    <row r="53" spans="1:12" ht="13.5">
      <c r="A53" s="364" t="s">
        <v>212</v>
      </c>
      <c r="B53" s="357">
        <v>236.51638</v>
      </c>
      <c r="C53" s="357">
        <v>9178.70241</v>
      </c>
      <c r="D53" s="357" t="s">
        <v>209</v>
      </c>
      <c r="E53" s="357">
        <v>0.4097965913650986</v>
      </c>
      <c r="F53" s="357">
        <v>0.4357922482370861</v>
      </c>
      <c r="G53" s="288"/>
      <c r="H53" s="357">
        <v>1040.16768</v>
      </c>
      <c r="I53" s="357">
        <v>29736.48803</v>
      </c>
      <c r="J53" s="357" t="s">
        <v>209</v>
      </c>
      <c r="K53" s="357">
        <v>0.3165443574999051</v>
      </c>
      <c r="L53" s="357">
        <v>0.3331833845896954</v>
      </c>
    </row>
    <row r="54" spans="1:12" ht="13.5">
      <c r="A54" s="363" t="s">
        <v>190</v>
      </c>
      <c r="B54" s="380">
        <v>7373.239359999996</v>
      </c>
      <c r="C54" s="380">
        <v>19147.320339999995</v>
      </c>
      <c r="D54" s="380">
        <v>159.6866777969352</v>
      </c>
      <c r="E54" s="380">
        <v>0.5395748014941084</v>
      </c>
      <c r="F54" s="380">
        <v>0.9090886059878573</v>
      </c>
      <c r="G54" s="288"/>
      <c r="H54" s="380">
        <v>34941.33621</v>
      </c>
      <c r="I54" s="380">
        <v>52405.006669999995</v>
      </c>
      <c r="J54" s="380">
        <v>49.979973161421334</v>
      </c>
      <c r="K54" s="380">
        <v>0.19263885675679565</v>
      </c>
      <c r="L54" s="380">
        <v>0.5871734911715518</v>
      </c>
    </row>
    <row r="55" spans="1:12" ht="13.5">
      <c r="A55" s="390" t="s">
        <v>151</v>
      </c>
      <c r="B55" s="392">
        <v>22220.73547999817</v>
      </c>
      <c r="C55" s="392">
        <v>19925.606689998065</v>
      </c>
      <c r="D55" s="392">
        <v>-10.328770584871272</v>
      </c>
      <c r="E55" s="392">
        <v>-0.10517964530491275</v>
      </c>
      <c r="F55" s="392">
        <v>0.9460405784004693</v>
      </c>
      <c r="G55" s="366"/>
      <c r="H55" s="392">
        <v>101526.08219000371</v>
      </c>
      <c r="I55" s="392">
        <v>92203.4762399965</v>
      </c>
      <c r="J55" s="392">
        <v>-9.182473851950846</v>
      </c>
      <c r="K55" s="392">
        <v>-0.10283612235566035</v>
      </c>
      <c r="L55" s="392">
        <v>1.0330966539688444</v>
      </c>
    </row>
    <row r="56" spans="1:12" ht="13.5">
      <c r="A56" s="364"/>
      <c r="B56" s="356"/>
      <c r="C56" s="356"/>
      <c r="D56" s="357"/>
      <c r="E56" s="357"/>
      <c r="F56" s="357"/>
      <c r="G56" s="288"/>
      <c r="H56" s="356"/>
      <c r="I56" s="356"/>
      <c r="J56" s="357"/>
      <c r="K56" s="357"/>
      <c r="L56" s="357"/>
    </row>
    <row r="57" spans="1:7" s="12" customFormat="1" ht="12.75">
      <c r="A57" s="242" t="s">
        <v>70</v>
      </c>
      <c r="B57" s="94"/>
      <c r="C57" s="94"/>
      <c r="D57" s="94"/>
      <c r="E57" s="94"/>
      <c r="F57" s="94"/>
      <c r="G57" s="94"/>
    </row>
    <row r="58" spans="1:7" s="12" customFormat="1" ht="12.75">
      <c r="A58" s="242" t="str">
        <f>+'Cuadro S.2'!A58</f>
        <v>Actualizado: 20 de junio de 2023</v>
      </c>
      <c r="B58" s="94"/>
      <c r="C58" s="94"/>
      <c r="D58" s="94"/>
      <c r="E58" s="94"/>
      <c r="F58" s="94"/>
      <c r="G58" s="94"/>
    </row>
    <row r="59" spans="1:7" s="12" customFormat="1" ht="12">
      <c r="A59" s="242" t="s">
        <v>71</v>
      </c>
      <c r="B59" s="95"/>
      <c r="C59" s="95"/>
      <c r="D59" s="95"/>
      <c r="E59" s="95"/>
      <c r="F59" s="95"/>
      <c r="G59" s="95"/>
    </row>
    <row r="60" spans="1:3" ht="12.75">
      <c r="A60" s="242" t="s">
        <v>38</v>
      </c>
      <c r="B60" s="10"/>
      <c r="C60" s="10"/>
    </row>
    <row r="61" ht="12.75">
      <c r="A61" s="242" t="s">
        <v>39</v>
      </c>
    </row>
    <row r="62" ht="12.75">
      <c r="A62" s="243" t="s">
        <v>68</v>
      </c>
    </row>
    <row r="63" ht="12.75">
      <c r="A63" s="243" t="s">
        <v>65</v>
      </c>
    </row>
    <row r="68" spans="1:5" ht="12.75">
      <c r="A68" s="242"/>
      <c r="B68" s="94"/>
      <c r="C68" s="94"/>
      <c r="D68" s="94"/>
      <c r="E68" s="94"/>
    </row>
    <row r="69" spans="1:5" ht="12.75">
      <c r="A69" s="242"/>
      <c r="B69" s="95"/>
      <c r="C69" s="95"/>
      <c r="D69" s="95"/>
      <c r="E69" s="95"/>
    </row>
    <row r="70" spans="1:3" ht="12.75">
      <c r="A70" s="242"/>
      <c r="B70" s="10"/>
      <c r="C70" s="10"/>
    </row>
    <row r="71" ht="12.75">
      <c r="A71" s="242"/>
    </row>
    <row r="72" ht="12.75">
      <c r="A72" s="243"/>
    </row>
    <row r="73" ht="12.75">
      <c r="A73" s="243"/>
    </row>
  </sheetData>
  <sheetProtection/>
  <mergeCells count="9">
    <mergeCell ref="H14:K14"/>
    <mergeCell ref="H15:K15"/>
    <mergeCell ref="L15:L16"/>
    <mergeCell ref="A6:L7"/>
    <mergeCell ref="A8:L12"/>
    <mergeCell ref="A15:A16"/>
    <mergeCell ref="B14:E14"/>
    <mergeCell ref="F15:F16"/>
    <mergeCell ref="B15:E15"/>
  </mergeCells>
  <printOptions/>
  <pageMargins left="0.75" right="0.75" top="1" bottom="1"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AV29"/>
  <sheetViews>
    <sheetView zoomScale="102" zoomScaleNormal="102" zoomScalePageLayoutView="0" workbookViewId="0" topLeftCell="F1">
      <selection activeCell="M13" sqref="M13:P13"/>
    </sheetView>
  </sheetViews>
  <sheetFormatPr defaultColWidth="11.421875" defaultRowHeight="12.75"/>
  <cols>
    <col min="1" max="1" width="22.140625" style="19" customWidth="1"/>
    <col min="2" max="2" width="41.8515625" style="23" bestFit="1" customWidth="1"/>
    <col min="3" max="4" width="15.140625" style="19" bestFit="1" customWidth="1"/>
    <col min="5" max="5" width="12.8515625" style="19" customWidth="1"/>
    <col min="6" max="6" width="15.28125" style="19" customWidth="1"/>
    <col min="7" max="7" width="2.28125" style="82" customWidth="1"/>
    <col min="8" max="9" width="15.140625" style="19" bestFit="1" customWidth="1"/>
    <col min="10" max="10" width="11.7109375" style="19" bestFit="1" customWidth="1"/>
    <col min="11" max="11" width="17.8515625" style="19" customWidth="1"/>
    <col min="12" max="12" width="1.7109375" style="19" customWidth="1"/>
    <col min="13" max="13" width="14.421875" style="19" bestFit="1" customWidth="1"/>
    <col min="14" max="14" width="15.140625" style="19" bestFit="1" customWidth="1"/>
    <col min="15" max="15" width="11.421875" style="19" customWidth="1"/>
    <col min="16" max="16" width="15.140625" style="19" customWidth="1"/>
    <col min="17" max="17" width="1.8515625" style="19" customWidth="1"/>
    <col min="18" max="18" width="14.7109375" style="19" bestFit="1" customWidth="1"/>
    <col min="19" max="19" width="15.140625" style="19" bestFit="1" customWidth="1"/>
    <col min="20" max="20" width="11.421875" style="19" customWidth="1"/>
    <col min="21" max="21" width="15.7109375" style="19" customWidth="1"/>
    <col min="22" max="16384" width="11.421875" style="19" customWidth="1"/>
  </cols>
  <sheetData>
    <row r="1" spans="1:12" ht="20.25">
      <c r="A1" s="193"/>
      <c r="B1" s="192"/>
      <c r="C1" s="193"/>
      <c r="D1" s="193"/>
      <c r="E1" s="193"/>
      <c r="F1" s="193"/>
      <c r="G1" s="193"/>
      <c r="H1" s="193"/>
      <c r="I1" s="193"/>
      <c r="J1" s="193"/>
      <c r="K1" s="193"/>
      <c r="L1" s="193"/>
    </row>
    <row r="2" spans="1:12" ht="20.25">
      <c r="A2" s="193"/>
      <c r="B2" s="192"/>
      <c r="C2" s="193"/>
      <c r="D2" s="193"/>
      <c r="E2" s="193"/>
      <c r="F2" s="193"/>
      <c r="G2" s="193"/>
      <c r="H2" s="193"/>
      <c r="I2" s="193"/>
      <c r="J2" s="193"/>
      <c r="K2" s="193"/>
      <c r="L2" s="193"/>
    </row>
    <row r="3" spans="1:12" ht="20.25">
      <c r="A3" s="193"/>
      <c r="B3" s="192"/>
      <c r="C3" s="193"/>
      <c r="D3" s="193"/>
      <c r="E3" s="193"/>
      <c r="F3" s="193"/>
      <c r="G3" s="193"/>
      <c r="H3" s="193"/>
      <c r="I3" s="193"/>
      <c r="J3" s="193"/>
      <c r="K3" s="193"/>
      <c r="L3" s="193"/>
    </row>
    <row r="4" spans="1:12" s="82" customFormat="1" ht="10.5" customHeight="1">
      <c r="A4" s="193"/>
      <c r="B4" s="192"/>
      <c r="C4" s="193"/>
      <c r="D4" s="193"/>
      <c r="E4" s="193"/>
      <c r="F4" s="193"/>
      <c r="G4" s="193"/>
      <c r="H4" s="193"/>
      <c r="I4" s="193"/>
      <c r="J4" s="193"/>
      <c r="K4" s="193"/>
      <c r="L4" s="193"/>
    </row>
    <row r="5" spans="1:21" s="82" customFormat="1" ht="20.25" customHeight="1">
      <c r="A5" s="411" t="s">
        <v>50</v>
      </c>
      <c r="B5" s="411"/>
      <c r="C5" s="411"/>
      <c r="D5" s="411"/>
      <c r="E5" s="411"/>
      <c r="F5" s="411"/>
      <c r="G5" s="411"/>
      <c r="H5" s="411"/>
      <c r="I5" s="411"/>
      <c r="J5" s="411"/>
      <c r="K5" s="411"/>
      <c r="L5" s="411"/>
      <c r="M5" s="411"/>
      <c r="N5" s="411"/>
      <c r="O5" s="411"/>
      <c r="P5" s="411"/>
      <c r="Q5" s="411"/>
      <c r="R5" s="411"/>
      <c r="S5" s="411"/>
      <c r="T5" s="411"/>
      <c r="U5" s="411"/>
    </row>
    <row r="6" spans="1:21" s="82" customFormat="1" ht="20.25" customHeight="1">
      <c r="A6" s="411"/>
      <c r="B6" s="411"/>
      <c r="C6" s="411"/>
      <c r="D6" s="411"/>
      <c r="E6" s="411"/>
      <c r="F6" s="411"/>
      <c r="G6" s="411"/>
      <c r="H6" s="411"/>
      <c r="I6" s="411"/>
      <c r="J6" s="411"/>
      <c r="K6" s="411"/>
      <c r="L6" s="411"/>
      <c r="M6" s="411"/>
      <c r="N6" s="411"/>
      <c r="O6" s="411"/>
      <c r="P6" s="411"/>
      <c r="Q6" s="411"/>
      <c r="R6" s="411"/>
      <c r="S6" s="411"/>
      <c r="T6" s="411"/>
      <c r="U6" s="411"/>
    </row>
    <row r="7" spans="1:21" s="82" customFormat="1" ht="20.25" customHeight="1">
      <c r="A7" s="412" t="s">
        <v>174</v>
      </c>
      <c r="B7" s="412"/>
      <c r="C7" s="412"/>
      <c r="D7" s="412"/>
      <c r="E7" s="412"/>
      <c r="F7" s="412"/>
      <c r="G7" s="412"/>
      <c r="H7" s="412"/>
      <c r="I7" s="412"/>
      <c r="J7" s="412"/>
      <c r="K7" s="412"/>
      <c r="L7" s="412"/>
      <c r="M7" s="412"/>
      <c r="N7" s="412"/>
      <c r="O7" s="412"/>
      <c r="P7" s="412"/>
      <c r="Q7" s="412"/>
      <c r="R7" s="412"/>
      <c r="S7" s="412"/>
      <c r="T7" s="412"/>
      <c r="U7" s="412"/>
    </row>
    <row r="8" spans="1:21" ht="20.25" customHeight="1">
      <c r="A8" s="412"/>
      <c r="B8" s="412"/>
      <c r="C8" s="412"/>
      <c r="D8" s="412"/>
      <c r="E8" s="412"/>
      <c r="F8" s="412"/>
      <c r="G8" s="412"/>
      <c r="H8" s="412"/>
      <c r="I8" s="412"/>
      <c r="J8" s="412"/>
      <c r="K8" s="412"/>
      <c r="L8" s="412"/>
      <c r="M8" s="412"/>
      <c r="N8" s="412"/>
      <c r="O8" s="412"/>
      <c r="P8" s="412"/>
      <c r="Q8" s="412"/>
      <c r="R8" s="412"/>
      <c r="S8" s="412"/>
      <c r="T8" s="412"/>
      <c r="U8" s="412"/>
    </row>
    <row r="9" spans="1:21" ht="18" customHeight="1">
      <c r="A9" s="412"/>
      <c r="B9" s="412"/>
      <c r="C9" s="412"/>
      <c r="D9" s="412"/>
      <c r="E9" s="412"/>
      <c r="F9" s="412"/>
      <c r="G9" s="412"/>
      <c r="H9" s="412"/>
      <c r="I9" s="412"/>
      <c r="J9" s="412"/>
      <c r="K9" s="412"/>
      <c r="L9" s="412"/>
      <c r="M9" s="412"/>
      <c r="N9" s="412"/>
      <c r="O9" s="412"/>
      <c r="P9" s="412"/>
      <c r="Q9" s="412"/>
      <c r="R9" s="412"/>
      <c r="S9" s="412"/>
      <c r="T9" s="412"/>
      <c r="U9" s="412"/>
    </row>
    <row r="10" spans="1:21" s="21" customFormat="1" ht="10.5" customHeight="1">
      <c r="A10" s="412"/>
      <c r="B10" s="412"/>
      <c r="C10" s="412"/>
      <c r="D10" s="412"/>
      <c r="E10" s="412"/>
      <c r="F10" s="412"/>
      <c r="G10" s="412"/>
      <c r="H10" s="412"/>
      <c r="I10" s="412"/>
      <c r="J10" s="412"/>
      <c r="K10" s="412"/>
      <c r="L10" s="412"/>
      <c r="M10" s="412"/>
      <c r="N10" s="412"/>
      <c r="O10" s="412"/>
      <c r="P10" s="412"/>
      <c r="Q10" s="412"/>
      <c r="R10" s="412"/>
      <c r="S10" s="412"/>
      <c r="T10" s="412"/>
      <c r="U10" s="412"/>
    </row>
    <row r="11" spans="1:12" s="21" customFormat="1" ht="9.75" customHeight="1" thickBot="1">
      <c r="A11" s="201"/>
      <c r="B11" s="201"/>
      <c r="C11" s="204"/>
      <c r="D11" s="204"/>
      <c r="E11" s="204"/>
      <c r="F11" s="204"/>
      <c r="G11" s="204"/>
      <c r="H11" s="204"/>
      <c r="I11" s="204"/>
      <c r="J11" s="204"/>
      <c r="K11" s="204"/>
      <c r="L11" s="204"/>
    </row>
    <row r="12" spans="1:21" s="23" customFormat="1" ht="14.25" thickBot="1">
      <c r="A12" s="270"/>
      <c r="B12" s="270"/>
      <c r="C12" s="426" t="s">
        <v>159</v>
      </c>
      <c r="D12" s="426"/>
      <c r="E12" s="426"/>
      <c r="F12" s="426"/>
      <c r="G12" s="426"/>
      <c r="H12" s="426"/>
      <c r="I12" s="426"/>
      <c r="J12" s="426"/>
      <c r="K12" s="426"/>
      <c r="L12" s="150"/>
      <c r="M12" s="426" t="s">
        <v>218</v>
      </c>
      <c r="N12" s="426"/>
      <c r="O12" s="426"/>
      <c r="P12" s="426"/>
      <c r="Q12" s="426"/>
      <c r="R12" s="426"/>
      <c r="S12" s="426"/>
      <c r="T12" s="426"/>
      <c r="U12" s="426"/>
    </row>
    <row r="13" spans="1:43" ht="14.25" thickBot="1">
      <c r="A13" s="430" t="s">
        <v>2</v>
      </c>
      <c r="B13" s="430" t="s">
        <v>15</v>
      </c>
      <c r="C13" s="426" t="s">
        <v>7</v>
      </c>
      <c r="D13" s="426"/>
      <c r="E13" s="426"/>
      <c r="F13" s="426"/>
      <c r="G13" s="354"/>
      <c r="H13" s="427" t="s">
        <v>22</v>
      </c>
      <c r="I13" s="427"/>
      <c r="J13" s="427"/>
      <c r="K13" s="427"/>
      <c r="L13" s="150"/>
      <c r="M13" s="426" t="s">
        <v>7</v>
      </c>
      <c r="N13" s="426"/>
      <c r="O13" s="426"/>
      <c r="P13" s="426"/>
      <c r="Q13" s="354"/>
      <c r="R13" s="427" t="s">
        <v>22</v>
      </c>
      <c r="S13" s="427"/>
      <c r="T13" s="427"/>
      <c r="U13" s="427"/>
      <c r="V13" s="23"/>
      <c r="W13" s="23"/>
      <c r="X13" s="23"/>
      <c r="Y13" s="23"/>
      <c r="Z13" s="23"/>
      <c r="AA13" s="23"/>
      <c r="AB13" s="23"/>
      <c r="AC13" s="23"/>
      <c r="AD13" s="23"/>
      <c r="AE13" s="23"/>
      <c r="AF13" s="23"/>
      <c r="AG13" s="23"/>
      <c r="AH13" s="23"/>
      <c r="AI13" s="23"/>
      <c r="AJ13" s="23"/>
      <c r="AK13" s="23"/>
      <c r="AL13" s="23"/>
      <c r="AM13" s="23"/>
      <c r="AN13" s="23"/>
      <c r="AO13" s="23"/>
      <c r="AP13" s="23"/>
      <c r="AQ13" s="23"/>
    </row>
    <row r="14" spans="1:43" ht="34.5" customHeight="1" thickBot="1">
      <c r="A14" s="431"/>
      <c r="B14" s="431"/>
      <c r="C14" s="241">
        <v>2022</v>
      </c>
      <c r="D14" s="241">
        <v>2023</v>
      </c>
      <c r="E14" s="124" t="s">
        <v>45</v>
      </c>
      <c r="F14" s="124" t="s">
        <v>46</v>
      </c>
      <c r="G14" s="124"/>
      <c r="H14" s="241">
        <v>2022</v>
      </c>
      <c r="I14" s="241">
        <v>2023</v>
      </c>
      <c r="J14" s="124" t="s">
        <v>45</v>
      </c>
      <c r="K14" s="124" t="s">
        <v>46</v>
      </c>
      <c r="L14" s="150"/>
      <c r="M14" s="276">
        <v>2022</v>
      </c>
      <c r="N14" s="276">
        <v>2023</v>
      </c>
      <c r="O14" s="124" t="s">
        <v>45</v>
      </c>
      <c r="P14" s="124" t="s">
        <v>46</v>
      </c>
      <c r="Q14" s="124"/>
      <c r="R14" s="276">
        <v>2022</v>
      </c>
      <c r="S14" s="276">
        <v>2023</v>
      </c>
      <c r="T14" s="124" t="s">
        <v>45</v>
      </c>
      <c r="U14" s="124" t="s">
        <v>46</v>
      </c>
      <c r="V14" s="23"/>
      <c r="W14" s="23"/>
      <c r="X14" s="23"/>
      <c r="Y14" s="23"/>
      <c r="Z14" s="23"/>
      <c r="AA14" s="23"/>
      <c r="AB14" s="23"/>
      <c r="AC14" s="23"/>
      <c r="AD14" s="23"/>
      <c r="AE14" s="23"/>
      <c r="AF14" s="23"/>
      <c r="AG14" s="23"/>
      <c r="AH14" s="23"/>
      <c r="AI14" s="23"/>
      <c r="AJ14" s="23"/>
      <c r="AK14" s="23"/>
      <c r="AL14" s="23"/>
      <c r="AM14" s="23"/>
      <c r="AN14" s="23"/>
      <c r="AO14" s="23"/>
      <c r="AP14" s="23"/>
      <c r="AQ14" s="23"/>
    </row>
    <row r="15" spans="1:48" s="25" customFormat="1" ht="13.5">
      <c r="A15" s="205" t="s">
        <v>43</v>
      </c>
      <c r="B15" s="153"/>
      <c r="C15" s="128">
        <v>3093985.7640000004</v>
      </c>
      <c r="D15" s="128">
        <v>2453514.688</v>
      </c>
      <c r="E15" s="128">
        <v>-20.700517870902534</v>
      </c>
      <c r="F15" s="128"/>
      <c r="G15" s="128"/>
      <c r="H15" s="128">
        <v>2182103.566</v>
      </c>
      <c r="I15" s="128">
        <v>2106210.573</v>
      </c>
      <c r="J15" s="128">
        <v>-3.477973923076405</v>
      </c>
      <c r="K15" s="128"/>
      <c r="L15" s="128"/>
      <c r="M15" s="128">
        <v>11613092.165</v>
      </c>
      <c r="N15" s="128">
        <v>10647890.915000001</v>
      </c>
      <c r="O15" s="128">
        <v>-8.311319985119558</v>
      </c>
      <c r="P15" s="128"/>
      <c r="Q15" s="128"/>
      <c r="R15" s="128">
        <v>9065497.353999998</v>
      </c>
      <c r="S15" s="128">
        <v>8924961.268000001</v>
      </c>
      <c r="T15" s="128">
        <v>-1.5502302908729892</v>
      </c>
      <c r="U15" s="128"/>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21" s="25" customFormat="1" ht="13.5">
      <c r="A16" s="154" t="s">
        <v>23</v>
      </c>
      <c r="B16" s="157" t="s">
        <v>57</v>
      </c>
      <c r="C16" s="130">
        <v>2429927.727</v>
      </c>
      <c r="D16" s="130">
        <v>1975788.432</v>
      </c>
      <c r="E16" s="130">
        <v>-18.689415736684577</v>
      </c>
      <c r="F16" s="130">
        <v>-14.678131369708522</v>
      </c>
      <c r="G16" s="132"/>
      <c r="H16" s="130">
        <v>2080367.987</v>
      </c>
      <c r="I16" s="130">
        <v>2036072.051</v>
      </c>
      <c r="J16" s="130">
        <v>-2.129235610084401</v>
      </c>
      <c r="K16" s="130">
        <v>-2.0299648783947766</v>
      </c>
      <c r="L16" s="132"/>
      <c r="M16" s="130">
        <v>9053223.794</v>
      </c>
      <c r="N16" s="130">
        <v>8703558.123</v>
      </c>
      <c r="O16" s="130">
        <v>-3.8623332301996105</v>
      </c>
      <c r="P16" s="130">
        <v>-3.0109609570983724</v>
      </c>
      <c r="Q16" s="132"/>
      <c r="R16" s="130">
        <v>8583965.098</v>
      </c>
      <c r="S16" s="130">
        <v>8573831.003</v>
      </c>
      <c r="T16" s="130">
        <v>-0.11805843668166727</v>
      </c>
      <c r="U16" s="130">
        <v>-0.11178752366550863</v>
      </c>
    </row>
    <row r="17" spans="1:21" ht="13.5">
      <c r="A17" s="158" t="s">
        <v>58</v>
      </c>
      <c r="B17" s="159" t="s">
        <v>59</v>
      </c>
      <c r="C17" s="132">
        <v>29588.848</v>
      </c>
      <c r="D17" s="132">
        <v>7961.194</v>
      </c>
      <c r="E17" s="132">
        <v>-73.09393728339812</v>
      </c>
      <c r="F17" s="132">
        <v>-0.6990224147650602</v>
      </c>
      <c r="G17" s="132"/>
      <c r="H17" s="132">
        <v>42468.095</v>
      </c>
      <c r="I17" s="132">
        <v>12356.926</v>
      </c>
      <c r="J17" s="132">
        <v>-70.90303673852101</v>
      </c>
      <c r="K17" s="132">
        <v>-1.379914751488931</v>
      </c>
      <c r="L17" s="132"/>
      <c r="M17" s="132">
        <v>70755.094</v>
      </c>
      <c r="N17" s="132">
        <v>41752.024000000005</v>
      </c>
      <c r="O17" s="132">
        <v>-40.99078717922414</v>
      </c>
      <c r="P17" s="132">
        <v>-0.24974459504773935</v>
      </c>
      <c r="Q17" s="132"/>
      <c r="R17" s="132">
        <v>143117.65</v>
      </c>
      <c r="S17" s="132">
        <v>71426.10399999999</v>
      </c>
      <c r="T17" s="132">
        <v>-50.092735592011195</v>
      </c>
      <c r="U17" s="132">
        <v>-0.7908175712871099</v>
      </c>
    </row>
    <row r="18" spans="1:21" ht="13.5">
      <c r="A18" s="154" t="s">
        <v>64</v>
      </c>
      <c r="B18" s="155" t="s">
        <v>60</v>
      </c>
      <c r="C18" s="130">
        <v>624.006</v>
      </c>
      <c r="D18" s="130">
        <v>835.593</v>
      </c>
      <c r="E18" s="130">
        <v>33.90784703993231</v>
      </c>
      <c r="F18" s="130">
        <v>0.006838654607332575</v>
      </c>
      <c r="G18" s="132"/>
      <c r="H18" s="130">
        <v>22715.453</v>
      </c>
      <c r="I18" s="130">
        <v>11953.654</v>
      </c>
      <c r="J18" s="130">
        <v>-47.376554630013324</v>
      </c>
      <c r="K18" s="130">
        <v>-0.49318461175183287</v>
      </c>
      <c r="L18" s="132"/>
      <c r="M18" s="130">
        <v>8657.222</v>
      </c>
      <c r="N18" s="130">
        <v>7912.379</v>
      </c>
      <c r="O18" s="130">
        <v>-8.60371837524786</v>
      </c>
      <c r="P18" s="130">
        <v>-0.006413821481972195</v>
      </c>
      <c r="Q18" s="132"/>
      <c r="R18" s="130">
        <v>176707.189</v>
      </c>
      <c r="S18" s="130">
        <v>82596.738</v>
      </c>
      <c r="T18" s="130">
        <v>-53.257850760106884</v>
      </c>
      <c r="U18" s="130">
        <v>-1.0381167996091838</v>
      </c>
    </row>
    <row r="19" spans="1:21" ht="14.25" thickBot="1">
      <c r="A19" s="206" t="s">
        <v>61</v>
      </c>
      <c r="B19" s="207" t="s">
        <v>49</v>
      </c>
      <c r="C19" s="134">
        <v>633845.183</v>
      </c>
      <c r="D19" s="134">
        <v>468929.469</v>
      </c>
      <c r="E19" s="134">
        <v>-26.018295701081318</v>
      </c>
      <c r="F19" s="134">
        <v>-5.330202741036269</v>
      </c>
      <c r="G19" s="134"/>
      <c r="H19" s="134">
        <v>36552.031</v>
      </c>
      <c r="I19" s="134">
        <v>45827.942</v>
      </c>
      <c r="J19" s="134">
        <v>25.377279309048518</v>
      </c>
      <c r="K19" s="134">
        <v>0.4250903185591513</v>
      </c>
      <c r="L19" s="134"/>
      <c r="M19" s="134">
        <v>2480456.0549999997</v>
      </c>
      <c r="N19" s="134">
        <v>1894668.389</v>
      </c>
      <c r="O19" s="134">
        <v>-23.616127559252398</v>
      </c>
      <c r="P19" s="134">
        <v>-5.044200611491485</v>
      </c>
      <c r="Q19" s="134"/>
      <c r="R19" s="134">
        <v>161707.41700000002</v>
      </c>
      <c r="S19" s="134">
        <v>197107.423</v>
      </c>
      <c r="T19" s="134">
        <v>21.891392897581174</v>
      </c>
      <c r="U19" s="134">
        <v>0.3904916036887964</v>
      </c>
    </row>
    <row r="20" spans="1:13" ht="12.75">
      <c r="A20" s="242" t="s">
        <v>70</v>
      </c>
      <c r="B20" s="19"/>
      <c r="C20" s="47"/>
      <c r="D20" s="47"/>
      <c r="E20" s="47"/>
      <c r="F20" s="47"/>
      <c r="G20" s="47"/>
      <c r="H20" s="47"/>
      <c r="I20" s="47"/>
      <c r="J20" s="47"/>
      <c r="K20" s="47"/>
      <c r="L20" s="47"/>
      <c r="M20" s="47"/>
    </row>
    <row r="21" spans="1:7" s="12" customFormat="1" ht="12.75">
      <c r="A21" s="242" t="str">
        <f>+'Cuadro S.2.1'!A58</f>
        <v>Actualizado: 20 de junio de 2023</v>
      </c>
      <c r="B21" s="94"/>
      <c r="C21" s="94"/>
      <c r="D21" s="94"/>
      <c r="E21" s="94"/>
      <c r="F21" s="94"/>
      <c r="G21" s="94"/>
    </row>
    <row r="22" spans="1:12" ht="12.75">
      <c r="A22" s="242" t="s">
        <v>71</v>
      </c>
      <c r="B22" s="19"/>
      <c r="C22" s="42"/>
      <c r="D22" s="42"/>
      <c r="E22" s="42"/>
      <c r="F22" s="42"/>
      <c r="G22" s="42"/>
      <c r="H22" s="42"/>
      <c r="I22" s="42"/>
      <c r="J22" s="42"/>
      <c r="K22" s="42"/>
      <c r="L22" s="42"/>
    </row>
    <row r="23" ht="12.75">
      <c r="A23" s="243" t="s">
        <v>65</v>
      </c>
    </row>
    <row r="24" spans="1:8" ht="12.75">
      <c r="A24" s="243" t="s">
        <v>153</v>
      </c>
      <c r="B24" s="27"/>
      <c r="C24" s="32"/>
      <c r="D24" s="32"/>
      <c r="E24" s="32"/>
      <c r="F24" s="32"/>
      <c r="G24" s="32"/>
      <c r="H24" s="32"/>
    </row>
    <row r="25" spans="3:11" ht="12.75">
      <c r="C25" s="42"/>
      <c r="D25" s="42"/>
      <c r="E25" s="42"/>
      <c r="F25" s="42"/>
      <c r="G25" s="42"/>
      <c r="H25" s="42"/>
      <c r="I25" s="42"/>
      <c r="J25" s="42"/>
      <c r="K25" s="42"/>
    </row>
    <row r="26" spans="3:11" ht="12.75">
      <c r="C26" s="42"/>
      <c r="D26" s="42"/>
      <c r="E26" s="42"/>
      <c r="F26" s="42"/>
      <c r="G26" s="42"/>
      <c r="H26" s="42"/>
      <c r="I26" s="42"/>
      <c r="J26" s="42"/>
      <c r="K26" s="42"/>
    </row>
    <row r="27" spans="3:11" ht="12.75">
      <c r="C27" s="42"/>
      <c r="D27" s="42"/>
      <c r="E27" s="42"/>
      <c r="F27" s="42"/>
      <c r="G27" s="42"/>
      <c r="H27" s="42"/>
      <c r="I27" s="42"/>
      <c r="J27" s="42"/>
      <c r="K27" s="42"/>
    </row>
    <row r="28" spans="3:13" ht="12.75">
      <c r="C28" s="42"/>
      <c r="D28" s="42"/>
      <c r="E28" s="42"/>
      <c r="F28" s="42"/>
      <c r="G28" s="42"/>
      <c r="H28" s="42"/>
      <c r="I28" s="42"/>
      <c r="J28" s="42"/>
      <c r="K28" s="42"/>
      <c r="M28" s="32"/>
    </row>
    <row r="29" spans="3:12" ht="12.75">
      <c r="C29" s="42"/>
      <c r="D29" s="42"/>
      <c r="E29" s="42"/>
      <c r="F29" s="42"/>
      <c r="G29" s="42"/>
      <c r="H29" s="42"/>
      <c r="I29" s="42"/>
      <c r="J29" s="42"/>
      <c r="K29" s="42"/>
      <c r="L29" s="42"/>
    </row>
  </sheetData>
  <sheetProtection/>
  <mergeCells count="10">
    <mergeCell ref="M12:U12"/>
    <mergeCell ref="M13:P13"/>
    <mergeCell ref="R13:U13"/>
    <mergeCell ref="A5:U6"/>
    <mergeCell ref="A7:U10"/>
    <mergeCell ref="C12:K12"/>
    <mergeCell ref="A13:A14"/>
    <mergeCell ref="B13:B14"/>
    <mergeCell ref="C13:F13"/>
    <mergeCell ref="H13:K13"/>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Q106"/>
  <sheetViews>
    <sheetView zoomScale="85" zoomScaleNormal="85" zoomScalePageLayoutView="0" workbookViewId="0" topLeftCell="A1">
      <selection activeCell="G16" sqref="G16:J16"/>
    </sheetView>
  </sheetViews>
  <sheetFormatPr defaultColWidth="11.421875" defaultRowHeight="12.75"/>
  <cols>
    <col min="1" max="1" width="30.28125" style="19" customWidth="1"/>
    <col min="2" max="3" width="15.57421875" style="19" bestFit="1" customWidth="1"/>
    <col min="4" max="4" width="12.140625" style="19" customWidth="1"/>
    <col min="5" max="5" width="14.57421875" style="19" bestFit="1" customWidth="1"/>
    <col min="6" max="6" width="1.57421875" style="19" customWidth="1"/>
    <col min="7" max="7" width="17.28125" style="19" bestFit="1" customWidth="1"/>
    <col min="8" max="8" width="12.28125" style="34" bestFit="1" customWidth="1"/>
    <col min="9" max="9" width="14.7109375" style="19" customWidth="1"/>
    <col min="10" max="10" width="15.7109375" style="19" customWidth="1"/>
    <col min="11" max="11" width="13.00390625" style="19" bestFit="1" customWidth="1"/>
    <col min="12" max="16384" width="11.421875" style="19" customWidth="1"/>
  </cols>
  <sheetData>
    <row r="1" spans="7:9" ht="12.75" customHeight="1">
      <c r="G1" s="107"/>
      <c r="H1" s="91"/>
      <c r="I1" s="91"/>
    </row>
    <row r="2" spans="7:9" ht="12.75">
      <c r="G2" s="91"/>
      <c r="H2" s="91"/>
      <c r="I2" s="91"/>
    </row>
    <row r="3" spans="7:9" ht="12.75">
      <c r="G3" s="91"/>
      <c r="H3" s="91"/>
      <c r="I3" s="91"/>
    </row>
    <row r="4" spans="7:9" ht="12.75">
      <c r="G4" s="91"/>
      <c r="H4" s="91"/>
      <c r="I4" s="91"/>
    </row>
    <row r="5" spans="7:9" s="82" customFormat="1" ht="12.75">
      <c r="G5" s="91"/>
      <c r="H5" s="91"/>
      <c r="I5" s="91"/>
    </row>
    <row r="6" spans="7:9" s="82" customFormat="1" ht="4.5" customHeight="1">
      <c r="G6" s="91"/>
      <c r="H6" s="91"/>
      <c r="I6" s="91"/>
    </row>
    <row r="7" spans="1:10" ht="20.25" customHeight="1">
      <c r="A7" s="411" t="s">
        <v>50</v>
      </c>
      <c r="B7" s="411"/>
      <c r="C7" s="411"/>
      <c r="D7" s="411"/>
      <c r="E7" s="411"/>
      <c r="F7" s="411"/>
      <c r="G7" s="411"/>
      <c r="H7" s="411"/>
      <c r="I7" s="411"/>
      <c r="J7" s="411"/>
    </row>
    <row r="8" spans="1:10" ht="20.25" customHeight="1">
      <c r="A8" s="411"/>
      <c r="B8" s="411"/>
      <c r="C8" s="411"/>
      <c r="D8" s="411"/>
      <c r="E8" s="411"/>
      <c r="F8" s="411"/>
      <c r="G8" s="411"/>
      <c r="H8" s="411"/>
      <c r="I8" s="411"/>
      <c r="J8" s="411"/>
    </row>
    <row r="9" spans="1:10" s="82" customFormat="1" ht="12.75" customHeight="1">
      <c r="A9" s="412" t="s">
        <v>175</v>
      </c>
      <c r="B9" s="412"/>
      <c r="C9" s="412"/>
      <c r="D9" s="412"/>
      <c r="E9" s="412"/>
      <c r="F9" s="412"/>
      <c r="G9" s="412"/>
      <c r="H9" s="412"/>
      <c r="I9" s="412"/>
      <c r="J9" s="412"/>
    </row>
    <row r="10" spans="1:10" s="82" customFormat="1" ht="12.75">
      <c r="A10" s="412"/>
      <c r="B10" s="412"/>
      <c r="C10" s="412"/>
      <c r="D10" s="412"/>
      <c r="E10" s="412"/>
      <c r="F10" s="412"/>
      <c r="G10" s="412"/>
      <c r="H10" s="412"/>
      <c r="I10" s="412"/>
      <c r="J10" s="412"/>
    </row>
    <row r="11" spans="1:10" s="82" customFormat="1" ht="12.75">
      <c r="A11" s="412"/>
      <c r="B11" s="412"/>
      <c r="C11" s="412"/>
      <c r="D11" s="412"/>
      <c r="E11" s="412"/>
      <c r="F11" s="412"/>
      <c r="G11" s="412"/>
      <c r="H11" s="412"/>
      <c r="I11" s="412"/>
      <c r="J11" s="412"/>
    </row>
    <row r="12" spans="1:10" s="82" customFormat="1" ht="12.75">
      <c r="A12" s="412"/>
      <c r="B12" s="412"/>
      <c r="C12" s="412"/>
      <c r="D12" s="412"/>
      <c r="E12" s="412"/>
      <c r="F12" s="412"/>
      <c r="G12" s="412"/>
      <c r="H12" s="412"/>
      <c r="I12" s="412"/>
      <c r="J12" s="412"/>
    </row>
    <row r="13" spans="1:10" s="82" customFormat="1" ht="12.75">
      <c r="A13" s="412"/>
      <c r="B13" s="412"/>
      <c r="C13" s="412"/>
      <c r="D13" s="412"/>
      <c r="E13" s="412"/>
      <c r="F13" s="412"/>
      <c r="G13" s="412"/>
      <c r="H13" s="412"/>
      <c r="I13" s="412"/>
      <c r="J13" s="412"/>
    </row>
    <row r="14" spans="1:9" s="82" customFormat="1" ht="14.25" thickBot="1">
      <c r="A14" s="121"/>
      <c r="B14" s="208"/>
      <c r="C14" s="208"/>
      <c r="D14" s="208"/>
      <c r="E14" s="208"/>
      <c r="G14" s="208"/>
      <c r="H14" s="208"/>
      <c r="I14" s="208"/>
    </row>
    <row r="15" spans="1:10" ht="14.25" thickBot="1">
      <c r="A15" s="271"/>
      <c r="B15" s="426" t="s">
        <v>159</v>
      </c>
      <c r="C15" s="426"/>
      <c r="D15" s="426"/>
      <c r="E15" s="426"/>
      <c r="F15" s="82"/>
      <c r="G15" s="426" t="s">
        <v>219</v>
      </c>
      <c r="H15" s="426"/>
      <c r="I15" s="426"/>
      <c r="J15" s="426"/>
    </row>
    <row r="16" spans="1:10" ht="14.25" thickBot="1">
      <c r="A16" s="432" t="s">
        <v>28</v>
      </c>
      <c r="B16" s="426" t="s">
        <v>7</v>
      </c>
      <c r="C16" s="426"/>
      <c r="D16" s="426"/>
      <c r="E16" s="426"/>
      <c r="F16" s="82"/>
      <c r="G16" s="426" t="s">
        <v>7</v>
      </c>
      <c r="H16" s="426"/>
      <c r="I16" s="426"/>
      <c r="J16" s="426"/>
    </row>
    <row r="17" spans="1:10" ht="36.75" customHeight="1" thickBot="1">
      <c r="A17" s="433"/>
      <c r="B17" s="241">
        <v>2022</v>
      </c>
      <c r="C17" s="241">
        <v>2023</v>
      </c>
      <c r="D17" s="164" t="s">
        <v>45</v>
      </c>
      <c r="E17" s="164" t="s">
        <v>46</v>
      </c>
      <c r="F17" s="82"/>
      <c r="G17" s="276">
        <v>2022</v>
      </c>
      <c r="H17" s="276">
        <v>2023</v>
      </c>
      <c r="I17" s="164" t="s">
        <v>45</v>
      </c>
      <c r="J17" s="164" t="s">
        <v>46</v>
      </c>
    </row>
    <row r="18" spans="1:17" s="25" customFormat="1" ht="13.5">
      <c r="A18" s="209" t="s">
        <v>43</v>
      </c>
      <c r="B18" s="293">
        <v>410789.95553342206</v>
      </c>
      <c r="C18" s="293">
        <v>333600.5132844439</v>
      </c>
      <c r="D18" s="210">
        <v>-18.790489204816506</v>
      </c>
      <c r="E18" s="210"/>
      <c r="F18" s="208"/>
      <c r="G18" s="162">
        <v>1194515.498057449</v>
      </c>
      <c r="H18" s="162">
        <v>1538357.5776632498</v>
      </c>
      <c r="I18" s="210">
        <v>28.78506642776635</v>
      </c>
      <c r="J18" s="210"/>
      <c r="K18" s="65"/>
      <c r="L18" s="71"/>
      <c r="N18" s="71"/>
      <c r="O18" s="71"/>
      <c r="P18" s="71"/>
      <c r="Q18" s="71"/>
    </row>
    <row r="19" spans="1:10" s="25" customFormat="1" ht="13.5">
      <c r="A19" s="167"/>
      <c r="B19" s="381"/>
      <c r="C19" s="381"/>
      <c r="D19" s="211"/>
      <c r="E19" s="211"/>
      <c r="F19" s="208"/>
      <c r="G19" s="168"/>
      <c r="H19" s="168"/>
      <c r="I19" s="211"/>
      <c r="J19" s="211"/>
    </row>
    <row r="20" spans="1:17" s="25" customFormat="1" ht="13.5">
      <c r="A20" s="166" t="s">
        <v>93</v>
      </c>
      <c r="B20" s="382">
        <v>116628.16303740801</v>
      </c>
      <c r="C20" s="382">
        <v>117936.74430972502</v>
      </c>
      <c r="D20" s="212">
        <v>1.122011389219324</v>
      </c>
      <c r="E20" s="212">
        <v>0.31855240243588245</v>
      </c>
      <c r="F20" s="208"/>
      <c r="G20" s="320">
        <v>352201.09131764405</v>
      </c>
      <c r="H20" s="320">
        <v>458077.71228018</v>
      </c>
      <c r="I20" s="212">
        <v>30.06141195259604</v>
      </c>
      <c r="J20" s="212">
        <v>8.863561932408174</v>
      </c>
      <c r="K20" s="71"/>
      <c r="L20" s="71"/>
      <c r="N20" s="71"/>
      <c r="O20" s="71"/>
      <c r="P20" s="71"/>
      <c r="Q20" s="71"/>
    </row>
    <row r="21" spans="1:17" s="30" customFormat="1" ht="13.5">
      <c r="A21" s="161" t="s">
        <v>94</v>
      </c>
      <c r="B21" s="293">
        <v>27199.888699212</v>
      </c>
      <c r="C21" s="293">
        <v>27898.532540948</v>
      </c>
      <c r="D21" s="210">
        <v>2.5685540461650502</v>
      </c>
      <c r="E21" s="210">
        <v>0.1700732533318134</v>
      </c>
      <c r="F21" s="208"/>
      <c r="G21" s="162">
        <v>122310.13375787501</v>
      </c>
      <c r="H21" s="162">
        <v>145454.952010535</v>
      </c>
      <c r="I21" s="210">
        <v>18.923058573770703</v>
      </c>
      <c r="J21" s="210">
        <v>1.937590453225485</v>
      </c>
      <c r="K21" s="106"/>
      <c r="L21" s="98"/>
      <c r="N21" s="98"/>
      <c r="O21" s="98"/>
      <c r="P21" s="98"/>
      <c r="Q21" s="98"/>
    </row>
    <row r="22" spans="1:11" s="30" customFormat="1" ht="13.5">
      <c r="A22" s="165" t="s">
        <v>95</v>
      </c>
      <c r="B22" s="383">
        <v>1027.5876400000002</v>
      </c>
      <c r="C22" s="383">
        <v>722.5285743499999</v>
      </c>
      <c r="D22" s="213">
        <v>-29.686914650900263</v>
      </c>
      <c r="E22" s="213">
        <v>-0.07426156884821411</v>
      </c>
      <c r="F22" s="208"/>
      <c r="G22" s="319">
        <v>3742.554660005001</v>
      </c>
      <c r="H22" s="319">
        <v>4824.063471350001</v>
      </c>
      <c r="I22" s="213">
        <v>28.89760897556417</v>
      </c>
      <c r="J22" s="213">
        <v>0.09053953783804203</v>
      </c>
      <c r="K22" s="90"/>
    </row>
    <row r="23" spans="1:11" s="31" customFormat="1" ht="13.5">
      <c r="A23" s="167" t="s">
        <v>96</v>
      </c>
      <c r="B23" s="381">
        <v>8161.168191581998</v>
      </c>
      <c r="C23" s="381">
        <v>8019.012306452002</v>
      </c>
      <c r="D23" s="211">
        <v>-1.7418570698815583</v>
      </c>
      <c r="E23" s="211">
        <v>-0.03460549198322113</v>
      </c>
      <c r="F23" s="208"/>
      <c r="G23" s="168">
        <v>37599.516284989</v>
      </c>
      <c r="H23" s="168">
        <v>32012.531427418013</v>
      </c>
      <c r="I23" s="211">
        <v>-14.859193440745134</v>
      </c>
      <c r="J23" s="211">
        <v>-0.4677197463454161</v>
      </c>
      <c r="K23" s="90"/>
    </row>
    <row r="24" spans="1:11" s="31" customFormat="1" ht="13.5">
      <c r="A24" s="165" t="s">
        <v>97</v>
      </c>
      <c r="B24" s="383">
        <v>18011.13286763</v>
      </c>
      <c r="C24" s="383">
        <v>19156.991660146</v>
      </c>
      <c r="D24" s="213">
        <v>6.361947362985476</v>
      </c>
      <c r="E24" s="213">
        <v>0.27894031416324916</v>
      </c>
      <c r="F24" s="208"/>
      <c r="G24" s="319">
        <v>80968.06281288102</v>
      </c>
      <c r="H24" s="319">
        <v>108618.35711176698</v>
      </c>
      <c r="I24" s="213">
        <v>34.14963053122118</v>
      </c>
      <c r="J24" s="213">
        <v>2.314770661732858</v>
      </c>
      <c r="K24" s="90"/>
    </row>
    <row r="25" spans="1:17" s="25" customFormat="1" ht="13.5">
      <c r="A25" s="161" t="s">
        <v>98</v>
      </c>
      <c r="B25" s="293">
        <v>89428.27433819602</v>
      </c>
      <c r="C25" s="293">
        <v>90038.21176877702</v>
      </c>
      <c r="D25" s="210">
        <v>0.6820409262001004</v>
      </c>
      <c r="E25" s="210">
        <v>0.1484791491040682</v>
      </c>
      <c r="F25" s="208"/>
      <c r="G25" s="162">
        <v>229890.95755976904</v>
      </c>
      <c r="H25" s="162">
        <v>312622.760269645</v>
      </c>
      <c r="I25" s="210">
        <v>35.98741054804935</v>
      </c>
      <c r="J25" s="210">
        <v>6.92597147918269</v>
      </c>
      <c r="K25" s="90"/>
      <c r="L25" s="71"/>
      <c r="N25" s="71"/>
      <c r="O25" s="71"/>
      <c r="P25" s="71"/>
      <c r="Q25" s="71"/>
    </row>
    <row r="26" spans="1:11" s="25" customFormat="1" ht="13.5">
      <c r="A26" s="165" t="s">
        <v>102</v>
      </c>
      <c r="B26" s="383">
        <v>34465.66650325801</v>
      </c>
      <c r="C26" s="383">
        <v>14165.065869761003</v>
      </c>
      <c r="D26" s="213">
        <v>-58.900937347542694</v>
      </c>
      <c r="E26" s="213">
        <v>-4.941844453605522</v>
      </c>
      <c r="F26" s="208"/>
      <c r="G26" s="319">
        <v>49948.65750026102</v>
      </c>
      <c r="H26" s="319">
        <v>26841.21645997201</v>
      </c>
      <c r="I26" s="213">
        <v>-46.26238661202907</v>
      </c>
      <c r="J26" s="213">
        <v>-1.9344613843744103</v>
      </c>
      <c r="K26" s="90"/>
    </row>
    <row r="27" spans="1:17" ht="13.5">
      <c r="A27" s="167" t="s">
        <v>107</v>
      </c>
      <c r="B27" s="381">
        <v>18678.78812</v>
      </c>
      <c r="C27" s="381">
        <v>20011.95195000001</v>
      </c>
      <c r="D27" s="211">
        <v>7.137314377331294</v>
      </c>
      <c r="E27" s="211">
        <v>0.3245366182989695</v>
      </c>
      <c r="F27" s="208"/>
      <c r="G27" s="168">
        <v>56573.04158733401</v>
      </c>
      <c r="H27" s="168">
        <v>88567.02412214398</v>
      </c>
      <c r="I27" s="211">
        <v>56.55340713017809</v>
      </c>
      <c r="J27" s="211">
        <v>2.678406649963051</v>
      </c>
      <c r="K27" s="90"/>
      <c r="N27" s="82"/>
      <c r="O27" s="82"/>
      <c r="P27" s="82"/>
      <c r="Q27" s="82"/>
    </row>
    <row r="28" spans="1:17" ht="13.5">
      <c r="A28" s="165" t="s">
        <v>105</v>
      </c>
      <c r="B28" s="383">
        <v>97.1941</v>
      </c>
      <c r="C28" s="383">
        <v>100.26654940000002</v>
      </c>
      <c r="D28" s="213">
        <v>3.161148053225471</v>
      </c>
      <c r="E28" s="213">
        <v>0.0007479368369682629</v>
      </c>
      <c r="F28" s="208"/>
      <c r="G28" s="319">
        <v>800.1174</v>
      </c>
      <c r="H28" s="319">
        <v>764.792029796</v>
      </c>
      <c r="I28" s="213">
        <v>-4.415023370820337</v>
      </c>
      <c r="J28" s="213">
        <v>-0.0029572969343174722</v>
      </c>
      <c r="K28" s="90"/>
      <c r="N28" s="82"/>
      <c r="O28" s="82"/>
      <c r="P28" s="82"/>
      <c r="Q28" s="82"/>
    </row>
    <row r="29" spans="1:17" ht="13.5">
      <c r="A29" s="167" t="s">
        <v>106</v>
      </c>
      <c r="B29" s="381">
        <v>8.0742</v>
      </c>
      <c r="C29" s="381">
        <v>59.105</v>
      </c>
      <c r="D29" s="211">
        <v>632.0229867974537</v>
      </c>
      <c r="E29" s="211">
        <v>0.012422601700115842</v>
      </c>
      <c r="F29" s="208"/>
      <c r="G29" s="168">
        <v>537.1607999999999</v>
      </c>
      <c r="H29" s="168">
        <v>1073.32398</v>
      </c>
      <c r="I29" s="211">
        <v>99.81427907620962</v>
      </c>
      <c r="J29" s="211">
        <v>0.04488541009906711</v>
      </c>
      <c r="K29" s="90"/>
      <c r="N29" s="82"/>
      <c r="O29" s="82"/>
      <c r="P29" s="82"/>
      <c r="Q29" s="82"/>
    </row>
    <row r="30" spans="1:17" ht="13.5">
      <c r="A30" s="165" t="s">
        <v>100</v>
      </c>
      <c r="B30" s="383">
        <v>843.97394</v>
      </c>
      <c r="C30" s="383">
        <v>2302.4566400000003</v>
      </c>
      <c r="D30" s="213">
        <v>172.81134296634804</v>
      </c>
      <c r="E30" s="213">
        <v>0.3550434182613157</v>
      </c>
      <c r="F30" s="208"/>
      <c r="G30" s="319">
        <v>5220.159005796</v>
      </c>
      <c r="H30" s="319">
        <v>15099.610444701</v>
      </c>
      <c r="I30" s="213">
        <v>189.25575692111556</v>
      </c>
      <c r="J30" s="213">
        <v>0.8270676650885829</v>
      </c>
      <c r="K30" s="90"/>
      <c r="N30" s="82"/>
      <c r="O30" s="82"/>
      <c r="P30" s="82"/>
      <c r="Q30" s="82"/>
    </row>
    <row r="31" spans="1:11" s="82" customFormat="1" ht="13.5">
      <c r="A31" s="167" t="s">
        <v>104</v>
      </c>
      <c r="B31" s="381">
        <v>81.39381999999999</v>
      </c>
      <c r="C31" s="381">
        <v>94.65183</v>
      </c>
      <c r="D31" s="211">
        <v>16.28871823438194</v>
      </c>
      <c r="E31" s="211">
        <v>0.0032274425947888923</v>
      </c>
      <c r="F31" s="208"/>
      <c r="G31" s="168">
        <v>676.19188</v>
      </c>
      <c r="H31" s="168">
        <v>704.3702999999999</v>
      </c>
      <c r="I31" s="211">
        <v>4.1672224753719345</v>
      </c>
      <c r="J31" s="211">
        <v>0.0023589832066494253</v>
      </c>
      <c r="K31" s="90"/>
    </row>
    <row r="32" spans="1:11" s="82" customFormat="1" ht="13.5">
      <c r="A32" s="165" t="s">
        <v>103</v>
      </c>
      <c r="B32" s="383">
        <v>10592.9629688</v>
      </c>
      <c r="C32" s="383">
        <v>4083.141420000001</v>
      </c>
      <c r="D32" s="213">
        <v>-61.45420849646801</v>
      </c>
      <c r="E32" s="213">
        <v>-1.584708063357298</v>
      </c>
      <c r="F32" s="208"/>
      <c r="G32" s="319">
        <v>28169.603670022003</v>
      </c>
      <c r="H32" s="319">
        <v>27688.44094136702</v>
      </c>
      <c r="I32" s="213">
        <v>-1.7080919358728353</v>
      </c>
      <c r="J32" s="213">
        <v>-0.04028099505091927</v>
      </c>
      <c r="K32" s="90"/>
    </row>
    <row r="33" spans="1:11" s="82" customFormat="1" ht="13.5">
      <c r="A33" s="167" t="s">
        <v>99</v>
      </c>
      <c r="B33" s="381">
        <v>6255.762075999999</v>
      </c>
      <c r="C33" s="381">
        <v>19595.770364907</v>
      </c>
      <c r="D33" s="211">
        <v>213.2435365482561</v>
      </c>
      <c r="E33" s="211">
        <v>3.2474037179377064</v>
      </c>
      <c r="F33" s="208"/>
      <c r="G33" s="168">
        <v>38560.544303965995</v>
      </c>
      <c r="H33" s="168">
        <v>63677.521036232996</v>
      </c>
      <c r="I33" s="211">
        <v>65.13646833995466</v>
      </c>
      <c r="J33" s="211">
        <v>2.1026915743757915</v>
      </c>
      <c r="K33" s="90"/>
    </row>
    <row r="34" spans="1:11" s="82" customFormat="1" ht="13.5">
      <c r="A34" s="165" t="s">
        <v>101</v>
      </c>
      <c r="B34" s="383">
        <v>18404.458610137997</v>
      </c>
      <c r="C34" s="383">
        <v>29625.802144709003</v>
      </c>
      <c r="D34" s="213">
        <v>60.97078850442137</v>
      </c>
      <c r="E34" s="213">
        <v>2.7316499304370243</v>
      </c>
      <c r="F34" s="208"/>
      <c r="G34" s="319">
        <v>49405.48141239</v>
      </c>
      <c r="H34" s="319">
        <v>88206.46095543202</v>
      </c>
      <c r="I34" s="213">
        <v>78.53577869056335</v>
      </c>
      <c r="J34" s="213">
        <v>3.248260872809197</v>
      </c>
      <c r="K34" s="90"/>
    </row>
    <row r="35" spans="1:11" s="82" customFormat="1" ht="13.5">
      <c r="A35" s="167"/>
      <c r="B35" s="381"/>
      <c r="C35" s="381"/>
      <c r="D35" s="211"/>
      <c r="E35" s="211"/>
      <c r="F35" s="208"/>
      <c r="G35" s="168"/>
      <c r="H35" s="168"/>
      <c r="I35" s="211"/>
      <c r="J35" s="211"/>
      <c r="K35" s="90"/>
    </row>
    <row r="36" spans="1:17" ht="13.5">
      <c r="A36" s="165" t="s">
        <v>108</v>
      </c>
      <c r="B36" s="383">
        <v>62581.41623314802</v>
      </c>
      <c r="C36" s="383">
        <v>78690.22762453098</v>
      </c>
      <c r="D36" s="213">
        <v>25.740567026110984</v>
      </c>
      <c r="E36" s="213">
        <v>3.921422901021332</v>
      </c>
      <c r="F36" s="208"/>
      <c r="G36" s="319">
        <v>309392.5383746321</v>
      </c>
      <c r="H36" s="319">
        <v>532183.1749462608</v>
      </c>
      <c r="I36" s="213">
        <v>72.0090528821544</v>
      </c>
      <c r="J36" s="213">
        <v>18.651129845861053</v>
      </c>
      <c r="K36" s="90"/>
      <c r="N36" s="82"/>
      <c r="O36" s="82"/>
      <c r="P36" s="82"/>
      <c r="Q36" s="82"/>
    </row>
    <row r="37" spans="1:17" ht="13.5">
      <c r="A37" s="167" t="s">
        <v>109</v>
      </c>
      <c r="B37" s="381">
        <v>3106.3173960000013</v>
      </c>
      <c r="C37" s="381">
        <v>51232.144726</v>
      </c>
      <c r="D37" s="211" t="s">
        <v>209</v>
      </c>
      <c r="E37" s="211">
        <v>11.715434294761975</v>
      </c>
      <c r="F37" s="208"/>
      <c r="G37" s="168">
        <v>19764.426878</v>
      </c>
      <c r="H37" s="168">
        <v>176876.10510699998</v>
      </c>
      <c r="I37" s="211">
        <v>794.9214980975884</v>
      </c>
      <c r="J37" s="211">
        <v>13.152753437230318</v>
      </c>
      <c r="K37" s="90"/>
      <c r="N37" s="82"/>
      <c r="O37" s="82"/>
      <c r="P37" s="82"/>
      <c r="Q37" s="82"/>
    </row>
    <row r="38" spans="1:17" ht="13.5">
      <c r="A38" s="165" t="s">
        <v>110</v>
      </c>
      <c r="B38" s="383">
        <v>3860.737408</v>
      </c>
      <c r="C38" s="383">
        <v>1464.9889799999999</v>
      </c>
      <c r="D38" s="213">
        <v>-62.05416672565367</v>
      </c>
      <c r="E38" s="213">
        <v>-0.5832052112591347</v>
      </c>
      <c r="F38" s="208"/>
      <c r="G38" s="319">
        <v>9503.497561999999</v>
      </c>
      <c r="H38" s="319">
        <v>4204.26613</v>
      </c>
      <c r="I38" s="213">
        <v>-55.760854332084264</v>
      </c>
      <c r="J38" s="213">
        <v>-0.4436301948880313</v>
      </c>
      <c r="K38" s="90"/>
      <c r="N38" s="82"/>
      <c r="O38" s="82"/>
      <c r="P38" s="82"/>
      <c r="Q38" s="82"/>
    </row>
    <row r="39" spans="1:17" ht="13.5">
      <c r="A39" s="167"/>
      <c r="B39" s="381"/>
      <c r="C39" s="381"/>
      <c r="D39" s="211"/>
      <c r="E39" s="211"/>
      <c r="F39" s="208"/>
      <c r="G39" s="168"/>
      <c r="H39" s="168"/>
      <c r="I39" s="211"/>
      <c r="J39" s="211"/>
      <c r="K39" s="90"/>
      <c r="N39" s="82"/>
      <c r="O39" s="82"/>
      <c r="P39" s="82"/>
      <c r="Q39" s="82"/>
    </row>
    <row r="40" spans="1:17" s="25" customFormat="1" ht="13.5">
      <c r="A40" s="166" t="s">
        <v>80</v>
      </c>
      <c r="B40" s="382">
        <v>133877.014119945</v>
      </c>
      <c r="C40" s="382">
        <v>24060.018280021002</v>
      </c>
      <c r="D40" s="212">
        <v>-82.02826793069585</v>
      </c>
      <c r="E40" s="212">
        <v>-26.73312586168851</v>
      </c>
      <c r="F40" s="208"/>
      <c r="G40" s="320">
        <v>230380.15236055607</v>
      </c>
      <c r="H40" s="320">
        <v>115990.743056838</v>
      </c>
      <c r="I40" s="212">
        <v>-49.65245839610919</v>
      </c>
      <c r="J40" s="212">
        <v>-9.576218097608695</v>
      </c>
      <c r="K40" s="90"/>
      <c r="L40" s="71"/>
      <c r="N40" s="71"/>
      <c r="O40" s="71"/>
      <c r="P40" s="71"/>
      <c r="Q40" s="71"/>
    </row>
    <row r="41" spans="1:17" ht="13.5">
      <c r="A41" s="167" t="s">
        <v>81</v>
      </c>
      <c r="B41" s="381">
        <v>378.136789873</v>
      </c>
      <c r="C41" s="381">
        <v>316.9616500439999</v>
      </c>
      <c r="D41" s="211">
        <v>-16.17804494758265</v>
      </c>
      <c r="E41" s="211">
        <v>-0.014892072945055948</v>
      </c>
      <c r="F41" s="208"/>
      <c r="G41" s="168">
        <v>14804.663530445</v>
      </c>
      <c r="H41" s="168">
        <v>1065.3117573429997</v>
      </c>
      <c r="I41" s="211">
        <v>-92.80421500189962</v>
      </c>
      <c r="J41" s="211">
        <v>-1.1502028894095788</v>
      </c>
      <c r="K41" s="90"/>
      <c r="Q41" s="82"/>
    </row>
    <row r="42" spans="1:11" ht="13.5">
      <c r="A42" s="165" t="s">
        <v>82</v>
      </c>
      <c r="B42" s="383">
        <v>2428.1717300360006</v>
      </c>
      <c r="C42" s="383">
        <v>1675.50688</v>
      </c>
      <c r="D42" s="213">
        <v>-30.997183631029323</v>
      </c>
      <c r="E42" s="213">
        <v>-0.18322377163741616</v>
      </c>
      <c r="F42" s="208"/>
      <c r="G42" s="319">
        <v>9927.281750076</v>
      </c>
      <c r="H42" s="319">
        <v>7521.985469549001</v>
      </c>
      <c r="I42" s="213">
        <v>-24.22915296534809</v>
      </c>
      <c r="J42" s="213">
        <v>-0.2013616637405334</v>
      </c>
      <c r="K42" s="90"/>
    </row>
    <row r="43" spans="1:11" ht="13.5">
      <c r="A43" s="167" t="s">
        <v>86</v>
      </c>
      <c r="B43" s="381">
        <v>557.8613700000001</v>
      </c>
      <c r="C43" s="381">
        <v>311.53146000000004</v>
      </c>
      <c r="D43" s="211">
        <v>-44.15611534457028</v>
      </c>
      <c r="E43" s="211">
        <v>-0.059964930174627534</v>
      </c>
      <c r="F43" s="208"/>
      <c r="G43" s="168">
        <v>2980.9279100000003</v>
      </c>
      <c r="H43" s="168">
        <v>538.92902</v>
      </c>
      <c r="I43" s="211">
        <v>-81.92076305528637</v>
      </c>
      <c r="J43" s="211">
        <v>-0.2044342575689675</v>
      </c>
      <c r="K43" s="90"/>
    </row>
    <row r="44" spans="1:11" s="25" customFormat="1" ht="13.5">
      <c r="A44" s="165" t="s">
        <v>111</v>
      </c>
      <c r="B44" s="383">
        <v>6.8833899999999995</v>
      </c>
      <c r="C44" s="383">
        <v>0</v>
      </c>
      <c r="D44" s="213">
        <v>-100</v>
      </c>
      <c r="E44" s="213">
        <v>-0.0016756471056021145</v>
      </c>
      <c r="F44" s="208"/>
      <c r="G44" s="319">
        <v>468.5913</v>
      </c>
      <c r="H44" s="319">
        <v>0.39253</v>
      </c>
      <c r="I44" s="213">
        <v>-99.91623190614081</v>
      </c>
      <c r="J44" s="213">
        <v>-0.039195704933204845</v>
      </c>
      <c r="K44" s="90"/>
    </row>
    <row r="45" spans="1:11" s="25" customFormat="1" ht="13.5">
      <c r="A45" s="167" t="s">
        <v>112</v>
      </c>
      <c r="B45" s="381">
        <v>11.62544</v>
      </c>
      <c r="C45" s="381">
        <v>0</v>
      </c>
      <c r="D45" s="211">
        <v>-100</v>
      </c>
      <c r="E45" s="211">
        <v>-0.0028300205113107125</v>
      </c>
      <c r="F45" s="208"/>
      <c r="G45" s="168">
        <v>12.197059999999999</v>
      </c>
      <c r="H45" s="168">
        <v>20.64323</v>
      </c>
      <c r="I45" s="211">
        <v>69.2475891731286</v>
      </c>
      <c r="J45" s="211">
        <v>0.0007070791474648402</v>
      </c>
      <c r="K45" s="90"/>
    </row>
    <row r="46" spans="1:11" s="25" customFormat="1" ht="13.5">
      <c r="A46" s="165" t="s">
        <v>118</v>
      </c>
      <c r="B46" s="383">
        <v>118245.06652999301</v>
      </c>
      <c r="C46" s="383">
        <v>12466.507140000005</v>
      </c>
      <c r="D46" s="213">
        <v>-89.45705938874173</v>
      </c>
      <c r="E46" s="213">
        <v>-25.75003550236194</v>
      </c>
      <c r="F46" s="208"/>
      <c r="G46" s="319">
        <v>146978.199939996</v>
      </c>
      <c r="H46" s="319">
        <v>50495.136759999994</v>
      </c>
      <c r="I46" s="213">
        <v>-65.6444719144644</v>
      </c>
      <c r="J46" s="213">
        <v>-8.07717131647929</v>
      </c>
      <c r="K46" s="90"/>
    </row>
    <row r="47" spans="1:11" s="25" customFormat="1" ht="13.5">
      <c r="A47" s="167" t="s">
        <v>92</v>
      </c>
      <c r="B47" s="381">
        <v>470.11095</v>
      </c>
      <c r="C47" s="381">
        <v>0.8964300000000001</v>
      </c>
      <c r="D47" s="211">
        <v>-99.80931522654386</v>
      </c>
      <c r="E47" s="211">
        <v>-0.1142224910029049</v>
      </c>
      <c r="F47" s="208"/>
      <c r="G47" s="168">
        <v>471.15174</v>
      </c>
      <c r="H47" s="168">
        <v>39.71413</v>
      </c>
      <c r="I47" s="211">
        <v>-91.57084085055061</v>
      </c>
      <c r="J47" s="211">
        <v>-0.036118209491765876</v>
      </c>
      <c r="K47" s="90"/>
    </row>
    <row r="48" spans="1:11" s="25" customFormat="1" ht="13.5">
      <c r="A48" s="165" t="s">
        <v>113</v>
      </c>
      <c r="B48" s="383">
        <v>224.54803000000004</v>
      </c>
      <c r="C48" s="383">
        <v>666.62121</v>
      </c>
      <c r="D48" s="213">
        <v>196.87243749143556</v>
      </c>
      <c r="E48" s="213">
        <v>0.10761538203288243</v>
      </c>
      <c r="F48" s="208"/>
      <c r="G48" s="319">
        <v>1763.961470002</v>
      </c>
      <c r="H48" s="319">
        <v>2617.656020005</v>
      </c>
      <c r="I48" s="213">
        <v>48.39643974774754</v>
      </c>
      <c r="J48" s="213">
        <v>0.0714678504708645</v>
      </c>
      <c r="K48" s="90"/>
    </row>
    <row r="49" spans="1:11" s="25" customFormat="1" ht="13.5">
      <c r="A49" s="167" t="s">
        <v>116</v>
      </c>
      <c r="B49" s="381">
        <v>69.38215</v>
      </c>
      <c r="C49" s="381">
        <v>207.93775998</v>
      </c>
      <c r="D49" s="211">
        <v>199.6992165564198</v>
      </c>
      <c r="E49" s="211">
        <v>0.03372906472362055</v>
      </c>
      <c r="F49" s="208"/>
      <c r="G49" s="168">
        <v>111.091389978</v>
      </c>
      <c r="H49" s="168">
        <v>411.181099964</v>
      </c>
      <c r="I49" s="211">
        <v>270.12868418104074</v>
      </c>
      <c r="J49" s="211">
        <v>0.025122295229656994</v>
      </c>
      <c r="K49" s="90"/>
    </row>
    <row r="50" spans="1:11" s="25" customFormat="1" ht="13.5">
      <c r="A50" s="165" t="s">
        <v>114</v>
      </c>
      <c r="B50" s="383">
        <v>92.7254</v>
      </c>
      <c r="C50" s="383">
        <v>24.373409965</v>
      </c>
      <c r="D50" s="213">
        <v>-73.71441917209309</v>
      </c>
      <c r="E50" s="213">
        <v>-0.0166391580695402</v>
      </c>
      <c r="F50" s="208"/>
      <c r="G50" s="319">
        <v>478.6516</v>
      </c>
      <c r="H50" s="319">
        <v>307.496769946</v>
      </c>
      <c r="I50" s="213">
        <v>-35.75770561594279</v>
      </c>
      <c r="J50" s="213">
        <v>-0.014328389236668447</v>
      </c>
      <c r="K50" s="90"/>
    </row>
    <row r="51" spans="1:11" s="25" customFormat="1" ht="13.5">
      <c r="A51" s="167" t="s">
        <v>89</v>
      </c>
      <c r="B51" s="381">
        <v>0.3371</v>
      </c>
      <c r="C51" s="381">
        <v>468.47808000000003</v>
      </c>
      <c r="D51" s="211" t="s">
        <v>209</v>
      </c>
      <c r="E51" s="211">
        <v>0.11396115549906913</v>
      </c>
      <c r="F51" s="208"/>
      <c r="G51" s="168">
        <v>1070.6318</v>
      </c>
      <c r="H51" s="168">
        <v>1752.56895</v>
      </c>
      <c r="I51" s="211">
        <v>63.69483420910904</v>
      </c>
      <c r="J51" s="211">
        <v>0.05708901651832758</v>
      </c>
      <c r="K51" s="90"/>
    </row>
    <row r="52" spans="1:11" s="25" customFormat="1" ht="13.5">
      <c r="A52" s="165" t="s">
        <v>115</v>
      </c>
      <c r="B52" s="383">
        <v>11392.165240042974</v>
      </c>
      <c r="C52" s="383">
        <v>7921.204260031998</v>
      </c>
      <c r="D52" s="213">
        <v>-30.467965543641306</v>
      </c>
      <c r="E52" s="213">
        <v>-0.8449478701356846</v>
      </c>
      <c r="F52" s="208"/>
      <c r="G52" s="319">
        <v>51312.80287005904</v>
      </c>
      <c r="H52" s="319">
        <v>51219.727320030994</v>
      </c>
      <c r="I52" s="213">
        <v>-0.18138855182738833</v>
      </c>
      <c r="J52" s="213">
        <v>-0.007791908114997647</v>
      </c>
      <c r="K52" s="90"/>
    </row>
    <row r="53" spans="1:11" s="25" customFormat="1" ht="13.5">
      <c r="A53" s="167"/>
      <c r="B53" s="168"/>
      <c r="C53" s="168"/>
      <c r="D53" s="211"/>
      <c r="E53" s="211"/>
      <c r="F53" s="208"/>
      <c r="G53" s="168"/>
      <c r="H53" s="168"/>
      <c r="I53" s="211"/>
      <c r="J53" s="211"/>
      <c r="K53" s="90"/>
    </row>
    <row r="54" spans="1:11" ht="13.5">
      <c r="A54" s="165" t="s">
        <v>117</v>
      </c>
      <c r="B54" s="319">
        <v>1375.3385799999999</v>
      </c>
      <c r="C54" s="319">
        <v>6700.458570000002</v>
      </c>
      <c r="D54" s="213">
        <v>387.18611310968987</v>
      </c>
      <c r="E54" s="213">
        <v>1.2963121221124279</v>
      </c>
      <c r="F54" s="208"/>
      <c r="G54" s="319">
        <v>19422.592580129996</v>
      </c>
      <c r="H54" s="319">
        <v>21960.067769918</v>
      </c>
      <c r="I54" s="213">
        <v>13.064554483750701</v>
      </c>
      <c r="J54" s="213">
        <v>0.21242714673141627</v>
      </c>
      <c r="K54" s="90"/>
    </row>
    <row r="55" spans="1:11" ht="13.5">
      <c r="A55" s="167" t="s">
        <v>216</v>
      </c>
      <c r="B55" s="168">
        <v>64.11379000600002</v>
      </c>
      <c r="C55" s="168">
        <v>1170.8816299999999</v>
      </c>
      <c r="D55" s="211" t="s">
        <v>209</v>
      </c>
      <c r="E55" s="211">
        <v>0.2694242702591964</v>
      </c>
      <c r="F55" s="208"/>
      <c r="G55" s="168">
        <v>9896.868550006004</v>
      </c>
      <c r="H55" s="168">
        <v>4399.164829990999</v>
      </c>
      <c r="I55" s="211">
        <v>-55.54993170048388</v>
      </c>
      <c r="J55" s="211">
        <v>-0.4602454910761315</v>
      </c>
      <c r="K55" s="90"/>
    </row>
    <row r="56" spans="1:11" ht="13.5">
      <c r="A56" s="165" t="s">
        <v>148</v>
      </c>
      <c r="B56" s="319">
        <v>19438.6518</v>
      </c>
      <c r="C56" s="319">
        <v>2.3184099999999996</v>
      </c>
      <c r="D56" s="213">
        <v>-99.98807319548777</v>
      </c>
      <c r="E56" s="213">
        <v>-4.731452930673873</v>
      </c>
      <c r="F56" s="208"/>
      <c r="G56" s="319">
        <v>39538.50077000001</v>
      </c>
      <c r="H56" s="319">
        <v>94.91623000000001</v>
      </c>
      <c r="I56" s="213">
        <v>-99.75993973430572</v>
      </c>
      <c r="J56" s="213">
        <v>-3.3020571607605054</v>
      </c>
      <c r="K56" s="90"/>
    </row>
    <row r="57" spans="1:11" ht="13.5">
      <c r="A57" s="167" t="s">
        <v>214</v>
      </c>
      <c r="B57" s="168">
        <v>0.07561</v>
      </c>
      <c r="C57" s="168">
        <v>11265.938269999999</v>
      </c>
      <c r="D57" s="211" t="s">
        <v>209</v>
      </c>
      <c r="E57" s="211">
        <v>2.7424873729862664</v>
      </c>
      <c r="F57" s="208"/>
      <c r="G57" s="168">
        <v>202.82978522</v>
      </c>
      <c r="H57" s="168">
        <v>20865.231439999996</v>
      </c>
      <c r="I57" s="211" t="s">
        <v>209</v>
      </c>
      <c r="J57" s="211">
        <v>1.7297725888346958</v>
      </c>
      <c r="K57" s="90"/>
    </row>
    <row r="58" spans="1:11" s="82" customFormat="1" ht="13.5">
      <c r="A58" s="165" t="s">
        <v>120</v>
      </c>
      <c r="B58" s="319">
        <v>25958.555009999996</v>
      </c>
      <c r="C58" s="319">
        <v>8.73132</v>
      </c>
      <c r="D58" s="213">
        <v>-99.96636438354663</v>
      </c>
      <c r="E58" s="213">
        <v>-6.317054090649182</v>
      </c>
      <c r="F58" s="208"/>
      <c r="G58" s="319">
        <v>26747.779249999996</v>
      </c>
      <c r="H58" s="319">
        <v>151.80504000000002</v>
      </c>
      <c r="I58" s="213">
        <v>-99.43245740672097</v>
      </c>
      <c r="J58" s="213">
        <v>-2.2265072536313704</v>
      </c>
      <c r="K58" s="90"/>
    </row>
    <row r="59" spans="1:11" s="82" customFormat="1" ht="13.5">
      <c r="A59" s="167"/>
      <c r="B59" s="168"/>
      <c r="C59" s="168"/>
      <c r="D59" s="211"/>
      <c r="E59" s="211"/>
      <c r="F59" s="208"/>
      <c r="G59" s="168"/>
      <c r="H59" s="168"/>
      <c r="I59" s="211"/>
      <c r="J59" s="211"/>
      <c r="K59" s="90"/>
    </row>
    <row r="60" spans="1:11" s="82" customFormat="1" ht="14.25" thickBot="1">
      <c r="A60" s="274" t="s">
        <v>75</v>
      </c>
      <c r="B60" s="321">
        <v>43899.572548915006</v>
      </c>
      <c r="C60" s="321">
        <v>41068.06116416688</v>
      </c>
      <c r="D60" s="275">
        <v>-6.449974841083295</v>
      </c>
      <c r="E60" s="275">
        <v>-0.6892844741228715</v>
      </c>
      <c r="F60" s="208"/>
      <c r="G60" s="321">
        <v>177465.22062926082</v>
      </c>
      <c r="H60" s="321">
        <v>203554.39083306195</v>
      </c>
      <c r="I60" s="275">
        <v>14.701004575033604</v>
      </c>
      <c r="J60" s="275">
        <v>2.184079674665418</v>
      </c>
      <c r="K60" s="90"/>
    </row>
    <row r="61" spans="1:9" ht="13.5">
      <c r="A61" s="242" t="s">
        <v>70</v>
      </c>
      <c r="B61" s="168"/>
      <c r="C61" s="168"/>
      <c r="D61" s="211"/>
      <c r="E61" s="211"/>
      <c r="F61" s="208"/>
      <c r="G61" s="208"/>
      <c r="H61" s="208"/>
      <c r="I61" s="208"/>
    </row>
    <row r="62" spans="1:9" s="82" customFormat="1" ht="13.5">
      <c r="A62" s="242" t="str">
        <f>+'Cuadro S.3.1'!A21</f>
        <v>Actualizado: 20 de junio de 2023</v>
      </c>
      <c r="B62" s="168"/>
      <c r="C62" s="168"/>
      <c r="D62" s="211"/>
      <c r="E62" s="211"/>
      <c r="F62" s="208"/>
      <c r="G62" s="208"/>
      <c r="H62" s="208"/>
      <c r="I62" s="208"/>
    </row>
    <row r="63" spans="1:9" ht="13.5">
      <c r="A63" s="242" t="s">
        <v>71</v>
      </c>
      <c r="B63" s="246"/>
      <c r="C63" s="246"/>
      <c r="D63" s="247"/>
      <c r="E63" s="247"/>
      <c r="F63" s="208"/>
      <c r="G63" s="208"/>
      <c r="H63" s="208"/>
      <c r="I63" s="208"/>
    </row>
    <row r="64" spans="1:8" ht="12.75">
      <c r="A64" s="248" t="s">
        <v>72</v>
      </c>
      <c r="B64" s="246"/>
      <c r="C64" s="246"/>
      <c r="D64" s="247"/>
      <c r="E64" s="247"/>
      <c r="F64" s="44"/>
      <c r="G64" s="44"/>
      <c r="H64" s="50"/>
    </row>
    <row r="65" spans="1:8" ht="12.75">
      <c r="A65" s="248" t="s">
        <v>67</v>
      </c>
      <c r="B65" s="246"/>
      <c r="C65" s="246"/>
      <c r="D65" s="247"/>
      <c r="E65" s="247"/>
      <c r="F65" s="48"/>
      <c r="G65" s="44"/>
      <c r="H65" s="50"/>
    </row>
    <row r="66" spans="1:8" ht="12.75">
      <c r="A66" s="414" t="s">
        <v>66</v>
      </c>
      <c r="B66" s="414"/>
      <c r="C66" s="414"/>
      <c r="D66" s="414"/>
      <c r="E66" s="414"/>
      <c r="F66" s="44"/>
      <c r="G66" s="44"/>
      <c r="H66" s="50"/>
    </row>
    <row r="67" spans="1:8" ht="12.75">
      <c r="A67" s="9"/>
      <c r="B67" s="40"/>
      <c r="C67" s="40"/>
      <c r="D67" s="38"/>
      <c r="E67" s="38"/>
      <c r="F67" s="44"/>
      <c r="G67" s="44"/>
      <c r="H67" s="50"/>
    </row>
    <row r="68" spans="1:5" ht="12.75">
      <c r="A68" s="9"/>
      <c r="B68" s="40"/>
      <c r="C68" s="40"/>
      <c r="D68" s="38"/>
      <c r="E68" s="38"/>
    </row>
    <row r="69" spans="1:5" ht="12.75">
      <c r="A69" s="9"/>
      <c r="B69" s="40"/>
      <c r="C69" s="40"/>
      <c r="D69" s="38"/>
      <c r="E69" s="38"/>
    </row>
    <row r="70" spans="1:5" ht="12.75">
      <c r="A70" s="9"/>
      <c r="B70" s="40"/>
      <c r="C70" s="40"/>
      <c r="D70" s="38"/>
      <c r="E70" s="38"/>
    </row>
    <row r="71" spans="1:5" ht="12.75">
      <c r="A71" s="9"/>
      <c r="B71" s="40"/>
      <c r="C71" s="40"/>
      <c r="D71" s="38"/>
      <c r="E71" s="38"/>
    </row>
    <row r="72" spans="1:5" ht="12.75">
      <c r="A72" s="9"/>
      <c r="B72" s="40"/>
      <c r="C72" s="40"/>
      <c r="D72" s="38"/>
      <c r="E72" s="38"/>
    </row>
    <row r="73" spans="1:5" ht="12.75">
      <c r="A73" s="9"/>
      <c r="B73" s="40"/>
      <c r="C73" s="40"/>
      <c r="D73" s="38"/>
      <c r="E73" s="38"/>
    </row>
    <row r="74" spans="1:5" ht="12.75">
      <c r="A74" s="9"/>
      <c r="B74" s="40"/>
      <c r="C74" s="40"/>
      <c r="D74" s="38"/>
      <c r="E74" s="38"/>
    </row>
    <row r="75" spans="1:5" ht="12.75">
      <c r="A75" s="9"/>
      <c r="B75" s="40"/>
      <c r="C75" s="40"/>
      <c r="D75" s="38"/>
      <c r="E75" s="38"/>
    </row>
    <row r="76" spans="1:5" ht="12.75">
      <c r="A76" s="9"/>
      <c r="B76" s="40"/>
      <c r="C76" s="40"/>
      <c r="D76" s="38"/>
      <c r="E76" s="38"/>
    </row>
    <row r="77" spans="2:5" ht="12.75">
      <c r="B77" s="32"/>
      <c r="C77" s="32"/>
      <c r="D77" s="32"/>
      <c r="E77" s="34"/>
    </row>
    <row r="78" spans="2:5" ht="12.75">
      <c r="B78" s="32"/>
      <c r="C78" s="32"/>
      <c r="D78" s="32"/>
      <c r="E78" s="34"/>
    </row>
    <row r="79" spans="2:5" ht="12.75">
      <c r="B79" s="32"/>
      <c r="C79" s="32"/>
      <c r="D79" s="32"/>
      <c r="E79" s="34"/>
    </row>
    <row r="80" spans="2:5" ht="12.75">
      <c r="B80" s="32"/>
      <c r="C80" s="32"/>
      <c r="D80" s="32"/>
      <c r="E80" s="34"/>
    </row>
    <row r="81" spans="2:5" ht="12.75">
      <c r="B81" s="32"/>
      <c r="C81" s="32"/>
      <c r="D81" s="32"/>
      <c r="E81" s="34"/>
    </row>
    <row r="82" spans="2:5" ht="12.75">
      <c r="B82" s="32"/>
      <c r="C82" s="32"/>
      <c r="D82" s="32"/>
      <c r="E82" s="34"/>
    </row>
    <row r="83" spans="2:5" ht="12.75">
      <c r="B83" s="32"/>
      <c r="C83" s="32"/>
      <c r="D83" s="32"/>
      <c r="E83" s="34"/>
    </row>
    <row r="84" spans="2:5" ht="12.75">
      <c r="B84" s="32"/>
      <c r="C84" s="32"/>
      <c r="D84" s="32"/>
      <c r="E84" s="34"/>
    </row>
    <row r="85" spans="2:5" ht="12.75">
      <c r="B85" s="32"/>
      <c r="C85" s="32"/>
      <c r="D85" s="32"/>
      <c r="E85" s="34"/>
    </row>
    <row r="86" spans="2:5" ht="12.75">
      <c r="B86" s="32"/>
      <c r="C86" s="32"/>
      <c r="D86" s="32"/>
      <c r="E86" s="34"/>
    </row>
    <row r="87" spans="2:5" ht="12.75">
      <c r="B87" s="32"/>
      <c r="C87" s="32"/>
      <c r="D87" s="32"/>
      <c r="E87" s="34"/>
    </row>
    <row r="88" spans="2:5" ht="12.75">
      <c r="B88" s="32"/>
      <c r="C88" s="32"/>
      <c r="D88" s="32"/>
      <c r="E88" s="34"/>
    </row>
    <row r="89" spans="2:5" ht="12.75">
      <c r="B89" s="32"/>
      <c r="C89" s="32"/>
      <c r="D89" s="32"/>
      <c r="E89" s="34"/>
    </row>
    <row r="90" spans="2:5" ht="12.75">
      <c r="B90" s="32"/>
      <c r="C90" s="32"/>
      <c r="D90" s="32"/>
      <c r="E90" s="34"/>
    </row>
    <row r="91" spans="2:5" ht="12.75">
      <c r="B91" s="32"/>
      <c r="C91" s="32"/>
      <c r="D91" s="32"/>
      <c r="E91" s="34"/>
    </row>
    <row r="92" spans="2:5" ht="12.75">
      <c r="B92" s="32"/>
      <c r="C92" s="32"/>
      <c r="D92" s="32"/>
      <c r="E92" s="34"/>
    </row>
    <row r="93" spans="2:5" ht="12.75">
      <c r="B93" s="32"/>
      <c r="C93" s="32"/>
      <c r="D93" s="32"/>
      <c r="E93" s="34"/>
    </row>
    <row r="94" spans="2:5" ht="12.75">
      <c r="B94" s="32"/>
      <c r="C94" s="32"/>
      <c r="D94" s="32"/>
      <c r="E94" s="34"/>
    </row>
    <row r="95" spans="2:5" ht="12.75">
      <c r="B95" s="32"/>
      <c r="C95" s="32"/>
      <c r="D95" s="32"/>
      <c r="E95" s="34"/>
    </row>
    <row r="96" spans="3:5" ht="12.75">
      <c r="C96" s="32"/>
      <c r="D96" s="32"/>
      <c r="E96" s="34"/>
    </row>
    <row r="97" spans="3:5" ht="12.75">
      <c r="C97" s="32"/>
      <c r="D97" s="32"/>
      <c r="E97" s="34"/>
    </row>
    <row r="98" spans="3:5" ht="12.75">
      <c r="C98" s="32"/>
      <c r="D98" s="32"/>
      <c r="E98" s="34"/>
    </row>
    <row r="99" spans="3:5" ht="12.75">
      <c r="C99" s="32"/>
      <c r="D99" s="32"/>
      <c r="E99" s="34"/>
    </row>
    <row r="100" spans="3:5" ht="12.75">
      <c r="C100" s="32"/>
      <c r="D100" s="32"/>
      <c r="E100" s="34"/>
    </row>
    <row r="101" spans="3:5" ht="12.75">
      <c r="C101" s="32"/>
      <c r="D101" s="32"/>
      <c r="E101" s="34"/>
    </row>
    <row r="102" spans="3:5" ht="12.75">
      <c r="C102" s="32"/>
      <c r="D102" s="32"/>
      <c r="E102" s="34"/>
    </row>
    <row r="103" spans="3:5" ht="12.75">
      <c r="C103" s="32"/>
      <c r="D103" s="32"/>
      <c r="E103" s="34"/>
    </row>
    <row r="104" spans="3:5" ht="12.75">
      <c r="C104" s="32"/>
      <c r="D104" s="32"/>
      <c r="E104" s="34"/>
    </row>
    <row r="105" ht="12.75">
      <c r="E105" s="34"/>
    </row>
    <row r="106" ht="12.75">
      <c r="E106" s="34"/>
    </row>
  </sheetData>
  <sheetProtection/>
  <mergeCells count="8">
    <mergeCell ref="G15:J15"/>
    <mergeCell ref="G16:J16"/>
    <mergeCell ref="A7:J8"/>
    <mergeCell ref="A9:J13"/>
    <mergeCell ref="A66:E66"/>
    <mergeCell ref="B15:E15"/>
    <mergeCell ref="A16:A17"/>
    <mergeCell ref="B16:E1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75"/>
  <sheetViews>
    <sheetView zoomScale="90" zoomScaleNormal="90" zoomScalePageLayoutView="0" workbookViewId="0" topLeftCell="A1">
      <selection activeCell="D38" sqref="D38"/>
    </sheetView>
  </sheetViews>
  <sheetFormatPr defaultColWidth="11.421875" defaultRowHeight="12.75"/>
  <cols>
    <col min="1" max="1" width="38.8515625" style="19" customWidth="1"/>
    <col min="2" max="2" width="16.421875" style="19" customWidth="1"/>
    <col min="3" max="3" width="16.57421875" style="19" bestFit="1" customWidth="1"/>
    <col min="4" max="5" width="13.8515625" style="19" bestFit="1" customWidth="1"/>
    <col min="6" max="6" width="16.421875" style="19" customWidth="1"/>
    <col min="7" max="7" width="16.57421875" style="19" bestFit="1" customWidth="1"/>
    <col min="8" max="9" width="13.8515625" style="19" bestFit="1" customWidth="1"/>
    <col min="10" max="10" width="11.421875" style="19" customWidth="1"/>
    <col min="11" max="18" width="3.57421875" style="19" customWidth="1"/>
    <col min="19" max="16384" width="11.421875" style="19" customWidth="1"/>
  </cols>
  <sheetData>
    <row r="1" spans="5:9" ht="12.75" customHeight="1">
      <c r="E1" s="109"/>
      <c r="F1" s="110"/>
      <c r="G1" s="110"/>
      <c r="H1" s="110"/>
      <c r="I1" s="110"/>
    </row>
    <row r="2" spans="5:9" ht="12.75">
      <c r="E2" s="110"/>
      <c r="F2" s="110"/>
      <c r="G2" s="110"/>
      <c r="H2" s="110"/>
      <c r="I2" s="110"/>
    </row>
    <row r="3" spans="5:9" ht="12.75">
      <c r="E3" s="110"/>
      <c r="F3" s="110"/>
      <c r="G3" s="110"/>
      <c r="H3" s="110"/>
      <c r="I3" s="110"/>
    </row>
    <row r="4" spans="5:9" ht="12.75">
      <c r="E4" s="110"/>
      <c r="F4" s="110"/>
      <c r="G4" s="110"/>
      <c r="H4" s="110"/>
      <c r="I4" s="110"/>
    </row>
    <row r="5" spans="5:9" s="82" customFormat="1" ht="12.75">
      <c r="E5" s="110"/>
      <c r="F5" s="110"/>
      <c r="G5" s="110"/>
      <c r="H5" s="110"/>
      <c r="I5" s="110"/>
    </row>
    <row r="6" spans="5:9" s="82" customFormat="1" ht="12.75">
      <c r="E6" s="110"/>
      <c r="F6" s="110"/>
      <c r="G6" s="110"/>
      <c r="H6" s="110"/>
      <c r="I6" s="110"/>
    </row>
    <row r="7" spans="1:9" ht="20.25" customHeight="1">
      <c r="A7" s="411" t="s">
        <v>50</v>
      </c>
      <c r="B7" s="411"/>
      <c r="C7" s="411"/>
      <c r="D7" s="411"/>
      <c r="E7" s="411"/>
      <c r="F7" s="411"/>
      <c r="G7" s="411"/>
      <c r="H7" s="411"/>
      <c r="I7" s="411"/>
    </row>
    <row r="8" spans="1:9" ht="20.25" customHeight="1">
      <c r="A8" s="411"/>
      <c r="B8" s="411"/>
      <c r="C8" s="411"/>
      <c r="D8" s="411"/>
      <c r="E8" s="411"/>
      <c r="F8" s="411"/>
      <c r="G8" s="411"/>
      <c r="H8" s="411"/>
      <c r="I8" s="411"/>
    </row>
    <row r="9" spans="1:9" s="82" customFormat="1" ht="12.75" customHeight="1">
      <c r="A9" s="412" t="s">
        <v>176</v>
      </c>
      <c r="B9" s="412"/>
      <c r="C9" s="412"/>
      <c r="D9" s="412"/>
      <c r="E9" s="412"/>
      <c r="F9" s="412"/>
      <c r="G9" s="412"/>
      <c r="H9" s="412"/>
      <c r="I9" s="412"/>
    </row>
    <row r="10" spans="1:9" s="82" customFormat="1" ht="12.75">
      <c r="A10" s="412"/>
      <c r="B10" s="412"/>
      <c r="C10" s="412"/>
      <c r="D10" s="412"/>
      <c r="E10" s="412"/>
      <c r="F10" s="412"/>
      <c r="G10" s="412"/>
      <c r="H10" s="412"/>
      <c r="I10" s="412"/>
    </row>
    <row r="11" spans="1:9" s="82" customFormat="1" ht="12.75">
      <c r="A11" s="412"/>
      <c r="B11" s="412"/>
      <c r="C11" s="412"/>
      <c r="D11" s="412"/>
      <c r="E11" s="412"/>
      <c r="F11" s="412"/>
      <c r="G11" s="412"/>
      <c r="H11" s="412"/>
      <c r="I11" s="412"/>
    </row>
    <row r="12" spans="1:9" s="82" customFormat="1" ht="12.75">
      <c r="A12" s="412"/>
      <c r="B12" s="412"/>
      <c r="C12" s="412"/>
      <c r="D12" s="412"/>
      <c r="E12" s="412"/>
      <c r="F12" s="412"/>
      <c r="G12" s="412"/>
      <c r="H12" s="412"/>
      <c r="I12" s="412"/>
    </row>
    <row r="13" spans="1:9" s="82" customFormat="1" ht="12.75">
      <c r="A13" s="412"/>
      <c r="B13" s="412"/>
      <c r="C13" s="412"/>
      <c r="D13" s="412"/>
      <c r="E13" s="412"/>
      <c r="F13" s="412"/>
      <c r="G13" s="412"/>
      <c r="H13" s="412"/>
      <c r="I13" s="412"/>
    </row>
    <row r="14" spans="1:9" ht="14.25" thickBot="1">
      <c r="A14" s="214"/>
      <c r="B14" s="215"/>
      <c r="C14" s="215"/>
      <c r="D14" s="215"/>
      <c r="E14" s="215"/>
      <c r="F14" s="215"/>
      <c r="G14" s="215"/>
      <c r="H14" s="215"/>
      <c r="I14" s="215"/>
    </row>
    <row r="15" spans="1:9" s="25" customFormat="1" ht="13.5" thickBot="1">
      <c r="A15" s="448" t="s">
        <v>42</v>
      </c>
      <c r="B15" s="435" t="s">
        <v>167</v>
      </c>
      <c r="C15" s="433"/>
      <c r="D15" s="433"/>
      <c r="E15" s="433"/>
      <c r="F15" s="433" t="s">
        <v>168</v>
      </c>
      <c r="G15" s="433"/>
      <c r="H15" s="433"/>
      <c r="I15" s="433"/>
    </row>
    <row r="16" spans="1:9" s="25" customFormat="1" ht="13.5" thickBot="1">
      <c r="A16" s="449"/>
      <c r="B16" s="435" t="s">
        <v>7</v>
      </c>
      <c r="C16" s="435"/>
      <c r="D16" s="435"/>
      <c r="E16" s="435"/>
      <c r="F16" s="435" t="s">
        <v>7</v>
      </c>
      <c r="G16" s="435"/>
      <c r="H16" s="435"/>
      <c r="I16" s="435"/>
    </row>
    <row r="17" spans="1:9" s="25" customFormat="1" ht="12.75">
      <c r="A17" s="449"/>
      <c r="B17" s="434" t="s">
        <v>16</v>
      </c>
      <c r="C17" s="434" t="s">
        <v>54</v>
      </c>
      <c r="D17" s="434" t="s">
        <v>17</v>
      </c>
      <c r="E17" s="434" t="s">
        <v>18</v>
      </c>
      <c r="F17" s="434" t="s">
        <v>16</v>
      </c>
      <c r="G17" s="434" t="s">
        <v>54</v>
      </c>
      <c r="H17" s="434" t="s">
        <v>17</v>
      </c>
      <c r="I17" s="434" t="s">
        <v>18</v>
      </c>
    </row>
    <row r="18" spans="1:9" s="25" customFormat="1" ht="13.5" thickBot="1">
      <c r="A18" s="450"/>
      <c r="B18" s="433"/>
      <c r="C18" s="433" t="s">
        <v>12</v>
      </c>
      <c r="D18" s="433" t="s">
        <v>17</v>
      </c>
      <c r="E18" s="433" t="s">
        <v>18</v>
      </c>
      <c r="F18" s="433" t="s">
        <v>16</v>
      </c>
      <c r="G18" s="433" t="s">
        <v>12</v>
      </c>
      <c r="H18" s="433" t="s">
        <v>17</v>
      </c>
      <c r="I18" s="433" t="s">
        <v>18</v>
      </c>
    </row>
    <row r="19" spans="1:27" ht="13.5">
      <c r="A19" s="216" t="s">
        <v>1</v>
      </c>
      <c r="B19" s="290">
        <v>410789.95553342224</v>
      </c>
      <c r="C19" s="290">
        <v>2542243.792829737</v>
      </c>
      <c r="D19" s="290">
        <v>111562.88249832699</v>
      </c>
      <c r="E19" s="290">
        <v>29389.133127145</v>
      </c>
      <c r="F19" s="290">
        <v>333600.5132844439</v>
      </c>
      <c r="G19" s="290">
        <v>2041859.215461998</v>
      </c>
      <c r="H19" s="290">
        <v>47055.314920416</v>
      </c>
      <c r="I19" s="290">
        <v>30999.643983737988</v>
      </c>
      <c r="T19" s="47"/>
      <c r="U19" s="47"/>
      <c r="V19" s="47"/>
      <c r="W19" s="47"/>
      <c r="X19" s="47"/>
      <c r="Y19" s="47"/>
      <c r="Z19" s="47"/>
      <c r="AA19" s="47"/>
    </row>
    <row r="20" spans="1:27" s="25" customFormat="1" ht="13.5">
      <c r="A20" s="217" t="s">
        <v>77</v>
      </c>
      <c r="B20" s="291">
        <v>170852.80630199998</v>
      </c>
      <c r="C20" s="291">
        <v>765974.5216104538</v>
      </c>
      <c r="D20" s="291">
        <v>22735.636599999998</v>
      </c>
      <c r="E20" s="291">
        <v>0</v>
      </c>
      <c r="F20" s="291">
        <v>100295.66013399993</v>
      </c>
      <c r="G20" s="291">
        <v>804051.405733271</v>
      </c>
      <c r="H20" s="291">
        <v>13440.040479999998</v>
      </c>
      <c r="I20" s="291">
        <v>0</v>
      </c>
      <c r="T20" s="97"/>
      <c r="U20" s="97"/>
      <c r="V20" s="97"/>
      <c r="W20" s="97"/>
      <c r="X20" s="97"/>
      <c r="Y20" s="97"/>
      <c r="Z20" s="97"/>
      <c r="AA20" s="97"/>
    </row>
    <row r="21" spans="1:27" s="25" customFormat="1" ht="13.5">
      <c r="A21" s="218" t="s">
        <v>78</v>
      </c>
      <c r="B21" s="290">
        <v>239937.14923142226</v>
      </c>
      <c r="C21" s="290">
        <v>1776269.2712192833</v>
      </c>
      <c r="D21" s="290">
        <v>88827.24589832699</v>
      </c>
      <c r="E21" s="290">
        <v>29389.133127145</v>
      </c>
      <c r="F21" s="290">
        <v>233304.85315044396</v>
      </c>
      <c r="G21" s="290">
        <v>1237807.809728727</v>
      </c>
      <c r="H21" s="290">
        <v>33615.274440416004</v>
      </c>
      <c r="I21" s="290">
        <v>30999.643983737988</v>
      </c>
      <c r="T21" s="97"/>
      <c r="U21" s="97"/>
      <c r="V21" s="97"/>
      <c r="W21" s="97"/>
      <c r="X21" s="97"/>
      <c r="Y21" s="97"/>
      <c r="Z21" s="97"/>
      <c r="AA21" s="97"/>
    </row>
    <row r="22" spans="1:27" ht="13.5">
      <c r="A22" s="219" t="s">
        <v>181</v>
      </c>
      <c r="B22" s="289">
        <v>48858.58689000001</v>
      </c>
      <c r="C22" s="289">
        <v>127471.69250999989</v>
      </c>
      <c r="D22" s="289">
        <v>570.5029999999999</v>
      </c>
      <c r="E22" s="289">
        <v>1066.9987899999999</v>
      </c>
      <c r="F22" s="289">
        <v>62067.09432999997</v>
      </c>
      <c r="G22" s="289">
        <v>53775.31084999999</v>
      </c>
      <c r="H22" s="289">
        <v>469.87239000000005</v>
      </c>
      <c r="I22" s="289">
        <v>344.09618</v>
      </c>
      <c r="T22" s="47"/>
      <c r="U22" s="47"/>
      <c r="V22" s="47"/>
      <c r="W22" s="47"/>
      <c r="X22" s="47"/>
      <c r="Y22" s="47"/>
      <c r="Z22" s="47"/>
      <c r="AA22" s="47"/>
    </row>
    <row r="23" spans="1:27" ht="13.5">
      <c r="A23" s="220" t="s">
        <v>179</v>
      </c>
      <c r="B23" s="292">
        <v>11857.005140000008</v>
      </c>
      <c r="C23" s="292">
        <v>654947.147540001</v>
      </c>
      <c r="D23" s="292">
        <v>9164.627229999998</v>
      </c>
      <c r="E23" s="292">
        <v>7565.28081</v>
      </c>
      <c r="F23" s="292">
        <v>12426.552569999998</v>
      </c>
      <c r="G23" s="292">
        <v>313219.35468000005</v>
      </c>
      <c r="H23" s="292">
        <v>1792.71825</v>
      </c>
      <c r="I23" s="292">
        <v>1442.4073</v>
      </c>
      <c r="T23" s="47"/>
      <c r="U23" s="47"/>
      <c r="V23" s="47"/>
      <c r="W23" s="47"/>
      <c r="X23" s="47"/>
      <c r="Y23" s="47"/>
      <c r="Z23" s="47"/>
      <c r="AA23" s="47"/>
    </row>
    <row r="24" spans="1:27" ht="13.5">
      <c r="A24" s="219" t="s">
        <v>207</v>
      </c>
      <c r="B24" s="289">
        <v>24233.08218999998</v>
      </c>
      <c r="C24" s="289">
        <v>159297.1497799999</v>
      </c>
      <c r="D24" s="289">
        <v>25288.59001</v>
      </c>
      <c r="E24" s="289">
        <v>1626.5101999999997</v>
      </c>
      <c r="F24" s="289">
        <v>27456.086899999984</v>
      </c>
      <c r="G24" s="289">
        <v>146100.70696000027</v>
      </c>
      <c r="H24" s="289">
        <v>1860.83726</v>
      </c>
      <c r="I24" s="289">
        <v>5436.258650000001</v>
      </c>
      <c r="T24" s="47"/>
      <c r="U24" s="47"/>
      <c r="V24" s="47"/>
      <c r="W24" s="47"/>
      <c r="X24" s="47"/>
      <c r="Y24" s="47"/>
      <c r="Z24" s="47"/>
      <c r="AA24" s="47"/>
    </row>
    <row r="25" spans="1:27" ht="13.5">
      <c r="A25" s="220" t="s">
        <v>200</v>
      </c>
      <c r="B25" s="292">
        <v>13708.797940000004</v>
      </c>
      <c r="C25" s="292">
        <v>15519.599589999994</v>
      </c>
      <c r="D25" s="292">
        <v>247.81294</v>
      </c>
      <c r="E25" s="292">
        <v>626.1783099999999</v>
      </c>
      <c r="F25" s="292">
        <v>20695.962470000002</v>
      </c>
      <c r="G25" s="292">
        <v>17568.35495</v>
      </c>
      <c r="H25" s="292">
        <v>740.48605</v>
      </c>
      <c r="I25" s="292">
        <v>23.43609</v>
      </c>
      <c r="T25" s="47"/>
      <c r="U25" s="47"/>
      <c r="V25" s="47"/>
      <c r="W25" s="47"/>
      <c r="X25" s="47"/>
      <c r="Y25" s="47"/>
      <c r="Z25" s="47"/>
      <c r="AA25" s="47"/>
    </row>
    <row r="26" spans="1:27" ht="13.5">
      <c r="A26" s="219" t="s">
        <v>187</v>
      </c>
      <c r="B26" s="289">
        <v>11975.132500000009</v>
      </c>
      <c r="C26" s="289">
        <v>56951.93251000001</v>
      </c>
      <c r="D26" s="289">
        <v>561.1573800000001</v>
      </c>
      <c r="E26" s="289">
        <v>1322.92408</v>
      </c>
      <c r="F26" s="289">
        <v>11234.181450000004</v>
      </c>
      <c r="G26" s="289">
        <v>31335.87848000002</v>
      </c>
      <c r="H26" s="289">
        <v>1969.8754899999994</v>
      </c>
      <c r="I26" s="289">
        <v>1101.4627300000002</v>
      </c>
      <c r="T26" s="47"/>
      <c r="U26" s="47"/>
      <c r="V26" s="47"/>
      <c r="W26" s="47"/>
      <c r="X26" s="47"/>
      <c r="Y26" s="47"/>
      <c r="Z26" s="47"/>
      <c r="AA26" s="47"/>
    </row>
    <row r="27" spans="1:27" ht="13.5">
      <c r="A27" s="220" t="s">
        <v>213</v>
      </c>
      <c r="B27" s="292">
        <v>2087.61751</v>
      </c>
      <c r="C27" s="292">
        <v>17152.711770000005</v>
      </c>
      <c r="D27" s="292">
        <v>0</v>
      </c>
      <c r="E27" s="292">
        <v>43.2685</v>
      </c>
      <c r="F27" s="292">
        <v>60.48</v>
      </c>
      <c r="G27" s="292">
        <v>22151.365560000002</v>
      </c>
      <c r="H27" s="292">
        <v>1257.45954</v>
      </c>
      <c r="I27" s="292">
        <v>90.40836</v>
      </c>
      <c r="T27" s="47"/>
      <c r="U27" s="47"/>
      <c r="V27" s="47"/>
      <c r="W27" s="47"/>
      <c r="X27" s="47"/>
      <c r="Y27" s="47"/>
      <c r="Z27" s="47"/>
      <c r="AA27" s="47"/>
    </row>
    <row r="28" spans="1:27" ht="13.5">
      <c r="A28" s="219" t="s">
        <v>182</v>
      </c>
      <c r="B28" s="289">
        <v>0</v>
      </c>
      <c r="C28" s="289">
        <v>17879.26508</v>
      </c>
      <c r="D28" s="289">
        <v>0</v>
      </c>
      <c r="E28" s="289">
        <v>0</v>
      </c>
      <c r="F28" s="289">
        <v>0</v>
      </c>
      <c r="G28" s="289">
        <v>21581.664869999993</v>
      </c>
      <c r="H28" s="289">
        <v>0</v>
      </c>
      <c r="I28" s="289">
        <v>0</v>
      </c>
      <c r="T28" s="47"/>
      <c r="U28" s="47"/>
      <c r="V28" s="47"/>
      <c r="W28" s="47"/>
      <c r="X28" s="47"/>
      <c r="Y28" s="47"/>
      <c r="Z28" s="47"/>
      <c r="AA28" s="47"/>
    </row>
    <row r="29" spans="1:27" ht="13.5">
      <c r="A29" s="220" t="s">
        <v>206</v>
      </c>
      <c r="B29" s="292">
        <v>108.87272000000002</v>
      </c>
      <c r="C29" s="292">
        <v>34147.60151000003</v>
      </c>
      <c r="D29" s="292">
        <v>850.2782199999999</v>
      </c>
      <c r="E29" s="292">
        <v>3226.328290000001</v>
      </c>
      <c r="F29" s="292">
        <v>82.40896999999998</v>
      </c>
      <c r="G29" s="292">
        <v>40340.124319999995</v>
      </c>
      <c r="H29" s="292">
        <v>1684.47941</v>
      </c>
      <c r="I29" s="292">
        <v>1818.2392799999996</v>
      </c>
      <c r="T29" s="47"/>
      <c r="U29" s="47"/>
      <c r="V29" s="47"/>
      <c r="W29" s="47"/>
      <c r="X29" s="47"/>
      <c r="Y29" s="47"/>
      <c r="Z29" s="47"/>
      <c r="AA29" s="47"/>
    </row>
    <row r="30" spans="1:27" ht="13.5">
      <c r="A30" s="219" t="s">
        <v>212</v>
      </c>
      <c r="B30" s="289">
        <v>0</v>
      </c>
      <c r="C30" s="289">
        <v>589.2514000000001</v>
      </c>
      <c r="D30" s="289">
        <v>0</v>
      </c>
      <c r="E30" s="289">
        <v>185.99545999999998</v>
      </c>
      <c r="F30" s="289">
        <v>7962.39853</v>
      </c>
      <c r="G30" s="289">
        <v>1211.3150999999998</v>
      </c>
      <c r="H30" s="289">
        <v>0</v>
      </c>
      <c r="I30" s="289">
        <v>0</v>
      </c>
      <c r="T30" s="47"/>
      <c r="U30" s="47"/>
      <c r="V30" s="47"/>
      <c r="W30" s="47"/>
      <c r="X30" s="47"/>
      <c r="Y30" s="47"/>
      <c r="Z30" s="47"/>
      <c r="AA30" s="47"/>
    </row>
    <row r="31" spans="1:27" ht="13.5">
      <c r="A31" s="220" t="s">
        <v>210</v>
      </c>
      <c r="B31" s="292">
        <v>1584.97741</v>
      </c>
      <c r="C31" s="292">
        <v>21824.581260000003</v>
      </c>
      <c r="D31" s="292">
        <v>219.94084000000004</v>
      </c>
      <c r="E31" s="292">
        <v>2.1322799999999997</v>
      </c>
      <c r="F31" s="292">
        <v>1753.9643399999998</v>
      </c>
      <c r="G31" s="292">
        <v>17373.000669999994</v>
      </c>
      <c r="H31" s="292">
        <v>1.96952</v>
      </c>
      <c r="I31" s="292">
        <v>91.6314</v>
      </c>
      <c r="T31" s="47"/>
      <c r="U31" s="47"/>
      <c r="V31" s="47"/>
      <c r="W31" s="47"/>
      <c r="X31" s="47"/>
      <c r="Y31" s="47"/>
      <c r="Z31" s="47"/>
      <c r="AA31" s="47"/>
    </row>
    <row r="32" spans="1:27" ht="13.5">
      <c r="A32" s="219" t="s">
        <v>205</v>
      </c>
      <c r="B32" s="289">
        <v>2966.6385100000007</v>
      </c>
      <c r="C32" s="289">
        <v>22965.420159999987</v>
      </c>
      <c r="D32" s="289">
        <v>3965.28906</v>
      </c>
      <c r="E32" s="289">
        <v>3.2701</v>
      </c>
      <c r="F32" s="289">
        <v>1646.71183</v>
      </c>
      <c r="G32" s="289">
        <v>25162.73579999999</v>
      </c>
      <c r="H32" s="289">
        <v>2220.29861</v>
      </c>
      <c r="I32" s="289">
        <v>37.9405</v>
      </c>
      <c r="T32" s="47"/>
      <c r="U32" s="47"/>
      <c r="V32" s="47"/>
      <c r="W32" s="47"/>
      <c r="X32" s="47"/>
      <c r="Y32" s="47"/>
      <c r="Z32" s="47"/>
      <c r="AA32" s="47"/>
    </row>
    <row r="33" spans="1:27" ht="13.5">
      <c r="A33" s="220" t="s">
        <v>197</v>
      </c>
      <c r="B33" s="292">
        <v>977.98676</v>
      </c>
      <c r="C33" s="292">
        <v>886.2244100000004</v>
      </c>
      <c r="D33" s="292">
        <v>0</v>
      </c>
      <c r="E33" s="292">
        <v>1448.80563</v>
      </c>
      <c r="F33" s="292">
        <v>260.38135</v>
      </c>
      <c r="G33" s="292">
        <v>794.2615999999994</v>
      </c>
      <c r="H33" s="292">
        <v>0</v>
      </c>
      <c r="I33" s="292">
        <v>2272.80653</v>
      </c>
      <c r="T33" s="47"/>
      <c r="U33" s="47"/>
      <c r="V33" s="47"/>
      <c r="W33" s="47"/>
      <c r="X33" s="47"/>
      <c r="Y33" s="47"/>
      <c r="Z33" s="47"/>
      <c r="AA33" s="47"/>
    </row>
    <row r="34" spans="1:27" ht="13.5">
      <c r="A34" s="219" t="s">
        <v>211</v>
      </c>
      <c r="B34" s="289">
        <v>10.23772</v>
      </c>
      <c r="C34" s="289">
        <v>2145.47073</v>
      </c>
      <c r="D34" s="289">
        <v>2059.97638</v>
      </c>
      <c r="E34" s="289">
        <v>0</v>
      </c>
      <c r="F34" s="289">
        <v>83.59642000000001</v>
      </c>
      <c r="G34" s="289">
        <v>8164.519689999998</v>
      </c>
      <c r="H34" s="289">
        <v>2327.38759</v>
      </c>
      <c r="I34" s="289">
        <v>1734.72655</v>
      </c>
      <c r="T34" s="47"/>
      <c r="U34" s="47"/>
      <c r="V34" s="47"/>
      <c r="W34" s="47"/>
      <c r="X34" s="47"/>
      <c r="Y34" s="47"/>
      <c r="Z34" s="47"/>
      <c r="AA34" s="47"/>
    </row>
    <row r="35" spans="1:27" ht="13.5">
      <c r="A35" s="220" t="s">
        <v>183</v>
      </c>
      <c r="B35" s="292">
        <v>1559.77164</v>
      </c>
      <c r="C35" s="292">
        <v>40652.14788</v>
      </c>
      <c r="D35" s="292">
        <v>298.60136</v>
      </c>
      <c r="E35" s="292">
        <v>131.63488</v>
      </c>
      <c r="F35" s="292">
        <v>341.90466000000004</v>
      </c>
      <c r="G35" s="292">
        <v>17929.761819999996</v>
      </c>
      <c r="H35" s="292">
        <v>284.75674999999995</v>
      </c>
      <c r="I35" s="292">
        <v>188.32064</v>
      </c>
      <c r="T35" s="47"/>
      <c r="U35" s="47"/>
      <c r="V35" s="47"/>
      <c r="W35" s="47"/>
      <c r="X35" s="47"/>
      <c r="Y35" s="47"/>
      <c r="Z35" s="47"/>
      <c r="AA35" s="47"/>
    </row>
    <row r="36" spans="1:27" ht="13.5">
      <c r="A36" s="219" t="s">
        <v>190</v>
      </c>
      <c r="B36" s="289">
        <v>3061.0798599999994</v>
      </c>
      <c r="C36" s="289">
        <v>11308.389530000008</v>
      </c>
      <c r="D36" s="289">
        <v>522.9389</v>
      </c>
      <c r="E36" s="289">
        <v>108.52645000000004</v>
      </c>
      <c r="F36" s="289">
        <v>2389.65214</v>
      </c>
      <c r="G36" s="289">
        <v>17528.09875</v>
      </c>
      <c r="H36" s="289">
        <v>0.7384</v>
      </c>
      <c r="I36" s="289">
        <v>647.6654</v>
      </c>
      <c r="T36" s="47"/>
      <c r="U36" s="47"/>
      <c r="V36" s="47"/>
      <c r="W36" s="47"/>
      <c r="X36" s="47"/>
      <c r="Y36" s="47"/>
      <c r="Z36" s="47"/>
      <c r="AA36" s="47"/>
    </row>
    <row r="37" spans="1:27" ht="13.5">
      <c r="A37" s="220" t="s">
        <v>194</v>
      </c>
      <c r="B37" s="292">
        <v>2099.2907400000004</v>
      </c>
      <c r="C37" s="292">
        <v>11179.024300000012</v>
      </c>
      <c r="D37" s="292">
        <v>0</v>
      </c>
      <c r="E37" s="292">
        <v>196.30706999999998</v>
      </c>
      <c r="F37" s="292">
        <v>0</v>
      </c>
      <c r="G37" s="292">
        <v>8802.327630000005</v>
      </c>
      <c r="H37" s="292">
        <v>0</v>
      </c>
      <c r="I37" s="292">
        <v>131.83429999999998</v>
      </c>
      <c r="T37" s="47"/>
      <c r="U37" s="47"/>
      <c r="V37" s="47"/>
      <c r="W37" s="47"/>
      <c r="X37" s="47"/>
      <c r="Y37" s="47"/>
      <c r="Z37" s="47"/>
      <c r="AA37" s="47"/>
    </row>
    <row r="38" spans="1:27" ht="13.5">
      <c r="A38" s="219" t="s">
        <v>184</v>
      </c>
      <c r="B38" s="289">
        <v>9043.21654</v>
      </c>
      <c r="C38" s="289">
        <v>147351.68162999995</v>
      </c>
      <c r="D38" s="289">
        <v>1000.7275300000001</v>
      </c>
      <c r="E38" s="289">
        <v>770.94191</v>
      </c>
      <c r="F38" s="289">
        <v>3230.16923</v>
      </c>
      <c r="G38" s="289">
        <v>120334.96574000003</v>
      </c>
      <c r="H38" s="289">
        <v>579.05898</v>
      </c>
      <c r="I38" s="289">
        <v>2289.8627399999996</v>
      </c>
      <c r="T38" s="47"/>
      <c r="U38" s="47"/>
      <c r="V38" s="47"/>
      <c r="W38" s="47"/>
      <c r="X38" s="47"/>
      <c r="Y38" s="47"/>
      <c r="Z38" s="47"/>
      <c r="AA38" s="47"/>
    </row>
    <row r="39" spans="1:27" ht="13.5">
      <c r="A39" s="220" t="s">
        <v>192</v>
      </c>
      <c r="B39" s="292">
        <v>13023.66835</v>
      </c>
      <c r="C39" s="292">
        <v>21386.08922000001</v>
      </c>
      <c r="D39" s="292">
        <v>749.07143</v>
      </c>
      <c r="E39" s="292">
        <v>361.08832000000007</v>
      </c>
      <c r="F39" s="292">
        <v>13587.430589999998</v>
      </c>
      <c r="G39" s="292">
        <v>18951.70557000001</v>
      </c>
      <c r="H39" s="292">
        <v>1373.3963399999996</v>
      </c>
      <c r="I39" s="292">
        <v>862.6795799999996</v>
      </c>
      <c r="T39" s="47"/>
      <c r="U39" s="47"/>
      <c r="V39" s="47"/>
      <c r="W39" s="47"/>
      <c r="X39" s="47"/>
      <c r="Y39" s="47"/>
      <c r="Z39" s="47"/>
      <c r="AA39" s="47"/>
    </row>
    <row r="40" spans="1:27" ht="13.5">
      <c r="A40" s="219" t="s">
        <v>185</v>
      </c>
      <c r="B40" s="289">
        <v>367.092</v>
      </c>
      <c r="C40" s="289">
        <v>37871.93134</v>
      </c>
      <c r="D40" s="289">
        <v>17623.786760000003</v>
      </c>
      <c r="E40" s="289">
        <v>0</v>
      </c>
      <c r="F40" s="289">
        <v>325.621</v>
      </c>
      <c r="G40" s="289">
        <v>40428.37735000002</v>
      </c>
      <c r="H40" s="289">
        <v>7879.86624</v>
      </c>
      <c r="I40" s="289">
        <v>40.25315</v>
      </c>
      <c r="T40" s="47"/>
      <c r="U40" s="47"/>
      <c r="V40" s="47"/>
      <c r="W40" s="47"/>
      <c r="X40" s="47"/>
      <c r="Y40" s="47"/>
      <c r="Z40" s="47"/>
      <c r="AA40" s="47"/>
    </row>
    <row r="41" spans="1:27" ht="13.5">
      <c r="A41" s="220" t="s">
        <v>191</v>
      </c>
      <c r="B41" s="292">
        <v>846.0075599999999</v>
      </c>
      <c r="C41" s="292">
        <v>27229.63995689801</v>
      </c>
      <c r="D41" s="292">
        <v>0</v>
      </c>
      <c r="E41" s="292">
        <v>623.3904794579998</v>
      </c>
      <c r="F41" s="292">
        <v>488.74708999999996</v>
      </c>
      <c r="G41" s="292">
        <v>23421.939808689014</v>
      </c>
      <c r="H41" s="292">
        <v>85.84607000000001</v>
      </c>
      <c r="I41" s="292">
        <v>0</v>
      </c>
      <c r="T41" s="47"/>
      <c r="U41" s="47"/>
      <c r="V41" s="47"/>
      <c r="W41" s="47"/>
      <c r="X41" s="47"/>
      <c r="Y41" s="47"/>
      <c r="Z41" s="47"/>
      <c r="AA41" s="47"/>
    </row>
    <row r="42" spans="1:27" ht="13.5">
      <c r="A42" s="219" t="s">
        <v>193</v>
      </c>
      <c r="B42" s="289">
        <v>9815.05149142199</v>
      </c>
      <c r="C42" s="289">
        <v>74250.19271238799</v>
      </c>
      <c r="D42" s="289">
        <v>3449.602678327</v>
      </c>
      <c r="E42" s="289">
        <v>546.527447687</v>
      </c>
      <c r="F42" s="289">
        <v>8883.283450443998</v>
      </c>
      <c r="G42" s="289">
        <v>73136.57777003298</v>
      </c>
      <c r="H42" s="289">
        <v>5724.886700415998</v>
      </c>
      <c r="I42" s="289">
        <v>4452.828463738001</v>
      </c>
      <c r="L42" s="82"/>
      <c r="M42" s="82"/>
      <c r="N42" s="82"/>
      <c r="O42" s="82"/>
      <c r="P42" s="82"/>
      <c r="Q42" s="82"/>
      <c r="R42" s="82"/>
      <c r="S42" s="82"/>
      <c r="T42" s="47"/>
      <c r="U42" s="47"/>
      <c r="V42" s="47"/>
      <c r="W42" s="47"/>
      <c r="X42" s="47"/>
      <c r="Y42" s="47"/>
      <c r="Z42" s="47"/>
      <c r="AA42" s="47"/>
    </row>
    <row r="43" spans="1:27" ht="13.5">
      <c r="A43" s="220" t="s">
        <v>203</v>
      </c>
      <c r="B43" s="292">
        <v>0</v>
      </c>
      <c r="C43" s="292">
        <v>6845.13164</v>
      </c>
      <c r="D43" s="292">
        <v>1163.21612</v>
      </c>
      <c r="E43" s="292">
        <v>0</v>
      </c>
      <c r="F43" s="292">
        <v>0</v>
      </c>
      <c r="G43" s="292">
        <v>4449.621289999999</v>
      </c>
      <c r="H43" s="292">
        <v>0</v>
      </c>
      <c r="I43" s="292">
        <v>0</v>
      </c>
      <c r="L43" s="82"/>
      <c r="M43" s="82"/>
      <c r="N43" s="82"/>
      <c r="O43" s="82"/>
      <c r="P43" s="82"/>
      <c r="Q43" s="82"/>
      <c r="R43" s="82"/>
      <c r="S43" s="82"/>
      <c r="T43" s="47"/>
      <c r="U43" s="47"/>
      <c r="V43" s="47"/>
      <c r="W43" s="47"/>
      <c r="X43" s="47"/>
      <c r="Y43" s="47"/>
      <c r="Z43" s="47"/>
      <c r="AA43" s="47"/>
    </row>
    <row r="44" spans="1:27" ht="13.5">
      <c r="A44" s="219" t="s">
        <v>198</v>
      </c>
      <c r="B44" s="289">
        <v>11890.264690000002</v>
      </c>
      <c r="C44" s="289">
        <v>63869.20815000004</v>
      </c>
      <c r="D44" s="289">
        <v>2173.62366999999</v>
      </c>
      <c r="E44" s="289">
        <v>692.1138300000001</v>
      </c>
      <c r="F44" s="289">
        <v>12648.0218</v>
      </c>
      <c r="G44" s="289">
        <v>27405.483769999988</v>
      </c>
      <c r="H44" s="289">
        <v>1373.66378</v>
      </c>
      <c r="I44" s="289">
        <v>0</v>
      </c>
      <c r="L44" s="82"/>
      <c r="M44" s="82"/>
      <c r="N44" s="82"/>
      <c r="O44" s="82"/>
      <c r="P44" s="82"/>
      <c r="Q44" s="82"/>
      <c r="R44" s="82"/>
      <c r="S44" s="82"/>
      <c r="T44" s="47"/>
      <c r="U44" s="47"/>
      <c r="V44" s="47"/>
      <c r="W44" s="47"/>
      <c r="X44" s="47"/>
      <c r="Y44" s="47"/>
      <c r="Z44" s="47"/>
      <c r="AA44" s="47"/>
    </row>
    <row r="45" spans="1:27" ht="13.5">
      <c r="A45" s="220" t="s">
        <v>201</v>
      </c>
      <c r="B45" s="292">
        <v>1070.7014000000004</v>
      </c>
      <c r="C45" s="292">
        <v>13311.175540000007</v>
      </c>
      <c r="D45" s="292">
        <v>2950.7591800000005</v>
      </c>
      <c r="E45" s="292">
        <v>1650.24701</v>
      </c>
      <c r="F45" s="292">
        <v>3414.84591</v>
      </c>
      <c r="G45" s="292">
        <v>18386.56823</v>
      </c>
      <c r="H45" s="292">
        <v>961.6322899999999</v>
      </c>
      <c r="I45" s="292">
        <v>742.8230399999999</v>
      </c>
      <c r="L45" s="82"/>
      <c r="M45" s="82"/>
      <c r="N45" s="82"/>
      <c r="O45" s="82"/>
      <c r="P45" s="82"/>
      <c r="Q45" s="82"/>
      <c r="R45" s="82"/>
      <c r="S45" s="82"/>
      <c r="T45" s="47"/>
      <c r="U45" s="47"/>
      <c r="V45" s="47"/>
      <c r="W45" s="47"/>
      <c r="X45" s="47"/>
      <c r="Y45" s="47"/>
      <c r="Z45" s="47"/>
      <c r="AA45" s="47"/>
    </row>
    <row r="46" spans="1:27" s="82" customFormat="1" ht="13.5">
      <c r="A46" s="219" t="s">
        <v>186</v>
      </c>
      <c r="B46" s="289">
        <v>31965.879390000002</v>
      </c>
      <c r="C46" s="289">
        <v>6379.718060000003</v>
      </c>
      <c r="D46" s="289">
        <v>0</v>
      </c>
      <c r="E46" s="289">
        <v>174.26397</v>
      </c>
      <c r="F46" s="289">
        <v>10255.133420000002</v>
      </c>
      <c r="G46" s="289">
        <v>6889.4063</v>
      </c>
      <c r="H46" s="289">
        <v>0</v>
      </c>
      <c r="I46" s="289">
        <v>307.55812</v>
      </c>
      <c r="T46" s="47"/>
      <c r="U46" s="47"/>
      <c r="V46" s="47"/>
      <c r="W46" s="47"/>
      <c r="X46" s="47"/>
      <c r="Y46" s="47"/>
      <c r="Z46" s="47"/>
      <c r="AA46" s="47"/>
    </row>
    <row r="47" spans="1:27" s="82" customFormat="1" ht="13.5">
      <c r="A47" s="220" t="s">
        <v>204</v>
      </c>
      <c r="B47" s="292">
        <v>0</v>
      </c>
      <c r="C47" s="292">
        <v>22442.628769999996</v>
      </c>
      <c r="D47" s="292">
        <v>65.69028</v>
      </c>
      <c r="E47" s="292">
        <v>4954.97325</v>
      </c>
      <c r="F47" s="292">
        <v>0</v>
      </c>
      <c r="G47" s="292">
        <v>28492.86392999999</v>
      </c>
      <c r="H47" s="292">
        <v>188.23841000000002</v>
      </c>
      <c r="I47" s="292">
        <v>4325.47636</v>
      </c>
      <c r="T47" s="47"/>
      <c r="U47" s="47"/>
      <c r="V47" s="47"/>
      <c r="W47" s="47"/>
      <c r="X47" s="47"/>
      <c r="Y47" s="47"/>
      <c r="Z47" s="47"/>
      <c r="AA47" s="47"/>
    </row>
    <row r="48" spans="1:27" s="82" customFormat="1" ht="13.5">
      <c r="A48" s="219" t="s">
        <v>180</v>
      </c>
      <c r="B48" s="289">
        <v>0</v>
      </c>
      <c r="C48" s="289">
        <v>0</v>
      </c>
      <c r="D48" s="289">
        <v>736.36424</v>
      </c>
      <c r="E48" s="289">
        <v>0</v>
      </c>
      <c r="F48" s="289">
        <v>0</v>
      </c>
      <c r="G48" s="289">
        <v>0</v>
      </c>
      <c r="H48" s="289">
        <v>0</v>
      </c>
      <c r="I48" s="289">
        <v>0</v>
      </c>
      <c r="T48" s="47"/>
      <c r="U48" s="47"/>
      <c r="V48" s="47"/>
      <c r="W48" s="47"/>
      <c r="X48" s="47"/>
      <c r="Y48" s="47"/>
      <c r="Z48" s="47"/>
      <c r="AA48" s="47"/>
    </row>
    <row r="49" spans="1:27" s="82" customFormat="1" ht="13.5">
      <c r="A49" s="220" t="s">
        <v>195</v>
      </c>
      <c r="B49" s="292">
        <v>133.648</v>
      </c>
      <c r="C49" s="292">
        <v>36294.19358999999</v>
      </c>
      <c r="D49" s="292">
        <v>64.72749</v>
      </c>
      <c r="E49" s="292">
        <v>22.26915</v>
      </c>
      <c r="F49" s="292">
        <v>270.84824</v>
      </c>
      <c r="G49" s="292">
        <v>23917.852450000006</v>
      </c>
      <c r="H49" s="292">
        <v>106.77533000000001</v>
      </c>
      <c r="I49" s="292">
        <v>169.54425000000003</v>
      </c>
      <c r="T49" s="47"/>
      <c r="U49" s="47"/>
      <c r="V49" s="47"/>
      <c r="W49" s="47"/>
      <c r="X49" s="47"/>
      <c r="Y49" s="47"/>
      <c r="Z49" s="47"/>
      <c r="AA49" s="47"/>
    </row>
    <row r="50" spans="1:27" s="82" customFormat="1" ht="13.5">
      <c r="A50" s="219" t="s">
        <v>189</v>
      </c>
      <c r="B50" s="289">
        <v>26252.411900000006</v>
      </c>
      <c r="C50" s="289">
        <v>55606.449970000016</v>
      </c>
      <c r="D50" s="289">
        <v>870.82395</v>
      </c>
      <c r="E50" s="289">
        <v>2028.2937199999994</v>
      </c>
      <c r="F50" s="289">
        <v>30722.52167</v>
      </c>
      <c r="G50" s="289">
        <v>47565.28584999999</v>
      </c>
      <c r="H50" s="289">
        <v>722.5409700000004</v>
      </c>
      <c r="I50" s="289">
        <v>1805.1808000000003</v>
      </c>
      <c r="T50" s="47"/>
      <c r="U50" s="47"/>
      <c r="V50" s="47"/>
      <c r="W50" s="47"/>
      <c r="X50" s="47"/>
      <c r="Y50" s="47"/>
      <c r="Z50" s="47"/>
      <c r="AA50" s="47"/>
    </row>
    <row r="51" spans="1:27" s="82" customFormat="1" ht="13.5">
      <c r="A51" s="220" t="s">
        <v>199</v>
      </c>
      <c r="B51" s="292">
        <v>9608.3982</v>
      </c>
      <c r="C51" s="292">
        <v>6742.64435</v>
      </c>
      <c r="D51" s="292">
        <v>435.47226</v>
      </c>
      <c r="E51" s="292">
        <v>0</v>
      </c>
      <c r="F51" s="292">
        <v>137.15216</v>
      </c>
      <c r="G51" s="292">
        <v>10233.670249999997</v>
      </c>
      <c r="H51" s="292">
        <v>0</v>
      </c>
      <c r="I51" s="292">
        <v>0</v>
      </c>
      <c r="T51" s="47"/>
      <c r="U51" s="47"/>
      <c r="V51" s="47"/>
      <c r="W51" s="47"/>
      <c r="X51" s="47"/>
      <c r="Y51" s="47"/>
      <c r="Z51" s="47"/>
      <c r="AA51" s="47"/>
    </row>
    <row r="52" spans="1:27" s="82" customFormat="1" ht="13.5">
      <c r="A52" s="219" t="s">
        <v>196</v>
      </c>
      <c r="B52" s="289">
        <v>0</v>
      </c>
      <c r="C52" s="289">
        <v>16931.56509</v>
      </c>
      <c r="D52" s="289">
        <v>0</v>
      </c>
      <c r="E52" s="289">
        <v>10.863190000000001</v>
      </c>
      <c r="F52" s="289">
        <v>0</v>
      </c>
      <c r="G52" s="289">
        <v>16215.83423999999</v>
      </c>
      <c r="H52" s="289">
        <v>0</v>
      </c>
      <c r="I52" s="289">
        <v>13.64934</v>
      </c>
      <c r="T52" s="47"/>
      <c r="U52" s="47"/>
      <c r="V52" s="47"/>
      <c r="W52" s="47"/>
      <c r="X52" s="47"/>
      <c r="Y52" s="47"/>
      <c r="Z52" s="47"/>
      <c r="AA52" s="47"/>
    </row>
    <row r="53" spans="1:27" s="82" customFormat="1" ht="13.5">
      <c r="A53" s="220" t="s">
        <v>178</v>
      </c>
      <c r="B53" s="292">
        <v>0</v>
      </c>
      <c r="C53" s="292">
        <v>0</v>
      </c>
      <c r="D53" s="292">
        <v>1268.53468</v>
      </c>
      <c r="E53" s="292">
        <v>0</v>
      </c>
      <c r="F53" s="292">
        <v>0</v>
      </c>
      <c r="G53" s="292">
        <v>0</v>
      </c>
      <c r="H53" s="292">
        <v>0</v>
      </c>
      <c r="I53" s="292">
        <v>0</v>
      </c>
      <c r="T53" s="47"/>
      <c r="U53" s="47"/>
      <c r="V53" s="47"/>
      <c r="W53" s="47"/>
      <c r="X53" s="47"/>
      <c r="Y53" s="47"/>
      <c r="Z53" s="47"/>
      <c r="AA53" s="47"/>
    </row>
    <row r="54" spans="1:27" s="82" customFormat="1" ht="13.5">
      <c r="A54" s="219" t="s">
        <v>208</v>
      </c>
      <c r="B54" s="289">
        <v>0</v>
      </c>
      <c r="C54" s="289">
        <v>319.46268000000003</v>
      </c>
      <c r="D54" s="289">
        <v>0</v>
      </c>
      <c r="E54" s="289">
        <v>0</v>
      </c>
      <c r="F54" s="289">
        <v>0</v>
      </c>
      <c r="G54" s="289">
        <v>915.9355600000001</v>
      </c>
      <c r="H54" s="289">
        <v>0</v>
      </c>
      <c r="I54" s="289">
        <v>0</v>
      </c>
      <c r="T54" s="47"/>
      <c r="U54" s="47"/>
      <c r="V54" s="47"/>
      <c r="W54" s="47"/>
      <c r="X54" s="47"/>
      <c r="Y54" s="47"/>
      <c r="Z54" s="47"/>
      <c r="AA54" s="47"/>
    </row>
    <row r="55" spans="1:27" s="82" customFormat="1" ht="13.5">
      <c r="A55" s="220" t="s">
        <v>188</v>
      </c>
      <c r="B55" s="292">
        <v>830.4762099999999</v>
      </c>
      <c r="C55" s="292">
        <v>33708.40157999999</v>
      </c>
      <c r="D55" s="292">
        <v>12520.37465</v>
      </c>
      <c r="E55" s="292">
        <v>0</v>
      </c>
      <c r="F55" s="292">
        <v>859.99978</v>
      </c>
      <c r="G55" s="292">
        <v>24430.790260000005</v>
      </c>
      <c r="H55" s="292">
        <v>0</v>
      </c>
      <c r="I55" s="292">
        <v>0</v>
      </c>
      <c r="T55" s="47"/>
      <c r="U55" s="47"/>
      <c r="V55" s="47"/>
      <c r="W55" s="47"/>
      <c r="X55" s="47"/>
      <c r="Y55" s="47"/>
      <c r="Z55" s="47"/>
      <c r="AA55" s="47"/>
    </row>
    <row r="56" spans="1:27" s="82" customFormat="1" ht="13.5">
      <c r="A56" s="219" t="s">
        <v>202</v>
      </c>
      <c r="B56" s="289">
        <v>1.20597</v>
      </c>
      <c r="C56" s="289">
        <v>20.79793</v>
      </c>
      <c r="D56" s="289">
        <v>4.755660000000001</v>
      </c>
      <c r="E56" s="289">
        <v>0</v>
      </c>
      <c r="F56" s="289">
        <v>2.04812</v>
      </c>
      <c r="G56" s="289">
        <v>28.853930000000005</v>
      </c>
      <c r="H56" s="289">
        <v>3.3536699999999993</v>
      </c>
      <c r="I56" s="289">
        <v>7.597569999999999</v>
      </c>
      <c r="T56" s="47"/>
      <c r="U56" s="47"/>
      <c r="V56" s="47"/>
      <c r="W56" s="47"/>
      <c r="X56" s="47"/>
      <c r="Y56" s="47"/>
      <c r="Z56" s="47"/>
      <c r="AA56" s="47"/>
    </row>
    <row r="57" spans="1:27" s="82" customFormat="1" ht="13.5">
      <c r="A57" s="393" t="s">
        <v>151</v>
      </c>
      <c r="B57" s="394">
        <v>0.05000000025029294</v>
      </c>
      <c r="C57" s="394">
        <v>10790.749049996724</v>
      </c>
      <c r="D57" s="394">
        <v>0</v>
      </c>
      <c r="E57" s="394">
        <v>0</v>
      </c>
      <c r="F57" s="394">
        <v>17.654730000067502</v>
      </c>
      <c r="G57" s="394">
        <v>9563.295700005023</v>
      </c>
      <c r="H57" s="394">
        <v>5.136400000010326</v>
      </c>
      <c r="I57" s="394">
        <v>620.9566599999816</v>
      </c>
      <c r="T57" s="47"/>
      <c r="U57" s="47"/>
      <c r="V57" s="47"/>
      <c r="W57" s="47"/>
      <c r="X57" s="47"/>
      <c r="Y57" s="47"/>
      <c r="Z57" s="47"/>
      <c r="AA57" s="47"/>
    </row>
    <row r="58" spans="1:9" s="82" customFormat="1" ht="12.75">
      <c r="A58" s="242" t="str">
        <f>+'Cuadro S.4'!A62</f>
        <v>Actualizado: 20 de junio de 2023</v>
      </c>
      <c r="B58" s="62"/>
      <c r="C58" s="62"/>
      <c r="D58" s="62"/>
      <c r="E58" s="93"/>
      <c r="F58" s="93"/>
      <c r="G58" s="93"/>
      <c r="H58" s="93"/>
      <c r="I58" s="93"/>
    </row>
    <row r="59" spans="1:9" ht="12.75">
      <c r="A59" s="242" t="s">
        <v>71</v>
      </c>
      <c r="B59" s="56"/>
      <c r="C59" s="56"/>
      <c r="D59" s="56"/>
      <c r="E59" s="58"/>
      <c r="F59" s="58"/>
      <c r="G59" s="58"/>
      <c r="H59" s="58"/>
      <c r="I59" s="58"/>
    </row>
    <row r="60" spans="1:4" ht="12.75">
      <c r="A60" s="243" t="s">
        <v>38</v>
      </c>
      <c r="B60" s="93"/>
      <c r="C60" s="93"/>
      <c r="D60" s="93"/>
    </row>
    <row r="61" spans="1:4" ht="12.75">
      <c r="A61" s="243" t="s">
        <v>39</v>
      </c>
      <c r="B61" s="58"/>
      <c r="C61" s="58"/>
      <c r="D61" s="58"/>
    </row>
    <row r="62" spans="1:4" ht="12.75">
      <c r="A62" s="243"/>
      <c r="B62" s="82"/>
      <c r="C62" s="82"/>
      <c r="D62" s="82"/>
    </row>
    <row r="67" spans="1:4" ht="12.75">
      <c r="A67" s="242"/>
      <c r="B67" s="62"/>
      <c r="C67" s="62"/>
      <c r="D67" s="62"/>
    </row>
    <row r="68" spans="1:4" ht="12.75">
      <c r="A68" s="242"/>
      <c r="B68" s="56"/>
      <c r="C68" s="56"/>
      <c r="D68" s="56"/>
    </row>
    <row r="69" spans="1:4" ht="12.75">
      <c r="A69" s="243"/>
      <c r="B69" s="93"/>
      <c r="C69" s="93"/>
      <c r="D69" s="93"/>
    </row>
    <row r="70" spans="1:4" ht="12.75">
      <c r="A70" s="243"/>
      <c r="B70" s="58"/>
      <c r="C70" s="58"/>
      <c r="D70" s="58"/>
    </row>
    <row r="71" spans="1:4" ht="12.75">
      <c r="A71" s="96"/>
      <c r="B71" s="82"/>
      <c r="C71" s="82"/>
      <c r="D71" s="82"/>
    </row>
    <row r="72" spans="1:4" ht="12.75">
      <c r="A72" s="82"/>
      <c r="B72" s="82"/>
      <c r="C72" s="82"/>
      <c r="D72" s="82"/>
    </row>
    <row r="73" spans="1:4" ht="12.75">
      <c r="A73" s="82"/>
      <c r="B73" s="82"/>
      <c r="C73" s="82"/>
      <c r="D73" s="82"/>
    </row>
    <row r="74" spans="1:4" ht="12.75">
      <c r="A74" s="82"/>
      <c r="B74" s="82"/>
      <c r="C74" s="82"/>
      <c r="D74" s="82"/>
    </row>
    <row r="75" spans="1:4" ht="12.75">
      <c r="A75" s="82"/>
      <c r="B75" s="82"/>
      <c r="C75" s="82"/>
      <c r="D75" s="82"/>
    </row>
  </sheetData>
  <sheetProtection/>
  <mergeCells count="15">
    <mergeCell ref="A7:I8"/>
    <mergeCell ref="B17:B18"/>
    <mergeCell ref="C17:C18"/>
    <mergeCell ref="B16:E16"/>
    <mergeCell ref="F16:I16"/>
    <mergeCell ref="D17:D18"/>
    <mergeCell ref="A9:I13"/>
    <mergeCell ref="E17:E18"/>
    <mergeCell ref="F17:F18"/>
    <mergeCell ref="G17:G18"/>
    <mergeCell ref="H17:H18"/>
    <mergeCell ref="I17:I18"/>
    <mergeCell ref="A15:A18"/>
    <mergeCell ref="B15:E15"/>
    <mergeCell ref="F15:I15"/>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Y49"/>
  <sheetViews>
    <sheetView tabSelected="1" zoomScale="77" zoomScaleNormal="77" zoomScalePageLayoutView="0" workbookViewId="0" topLeftCell="A29">
      <selection activeCell="P15" sqref="P15"/>
    </sheetView>
  </sheetViews>
  <sheetFormatPr defaultColWidth="11.421875" defaultRowHeight="12.75"/>
  <cols>
    <col min="1" max="1" width="13.00390625" style="41" customWidth="1"/>
    <col min="2" max="2" width="58.140625" style="68" customWidth="1"/>
    <col min="3" max="3" width="15.140625" style="3" customWidth="1"/>
    <col min="4" max="4" width="16.57421875" style="3" bestFit="1" customWidth="1"/>
    <col min="5" max="5" width="11.57421875" style="74" bestFit="1" customWidth="1"/>
    <col min="6" max="6" width="12.7109375" style="74" bestFit="1" customWidth="1"/>
    <col min="7" max="7" width="13.28125" style="74" customWidth="1"/>
    <col min="8" max="8" width="2.421875" style="3" customWidth="1"/>
    <col min="9" max="9" width="12.57421875" style="51" bestFit="1" customWidth="1"/>
    <col min="10" max="10" width="13.28125" style="3" bestFit="1" customWidth="1"/>
    <col min="11" max="11" width="11.421875" style="3" customWidth="1"/>
    <col min="12" max="12" width="14.28125" style="3" customWidth="1"/>
    <col min="13" max="13" width="14.7109375" style="3" customWidth="1"/>
    <col min="14" max="16384" width="11.421875" style="3" customWidth="1"/>
  </cols>
  <sheetData>
    <row r="1" ht="12.75" customHeight="1">
      <c r="H1" s="107"/>
    </row>
    <row r="2" ht="12.75">
      <c r="H2" s="91"/>
    </row>
    <row r="3" ht="12.75">
      <c r="H3" s="91"/>
    </row>
    <row r="4" ht="12.75">
      <c r="H4" s="91"/>
    </row>
    <row r="5" ht="12.75">
      <c r="H5" s="91"/>
    </row>
    <row r="6" spans="1:13" ht="20.25" customHeight="1">
      <c r="A6" s="411" t="s">
        <v>50</v>
      </c>
      <c r="B6" s="411"/>
      <c r="C6" s="411"/>
      <c r="D6" s="411"/>
      <c r="E6" s="411"/>
      <c r="F6" s="411"/>
      <c r="G6" s="411"/>
      <c r="H6" s="411"/>
      <c r="I6" s="411"/>
      <c r="J6" s="411"/>
      <c r="K6" s="411"/>
      <c r="L6" s="411"/>
      <c r="M6" s="411"/>
    </row>
    <row r="7" spans="1:13" ht="20.25" customHeight="1">
      <c r="A7" s="411"/>
      <c r="B7" s="411"/>
      <c r="C7" s="411"/>
      <c r="D7" s="411"/>
      <c r="E7" s="411"/>
      <c r="F7" s="411"/>
      <c r="G7" s="411"/>
      <c r="H7" s="411"/>
      <c r="I7" s="411"/>
      <c r="J7" s="411"/>
      <c r="K7" s="411"/>
      <c r="L7" s="411"/>
      <c r="M7" s="411"/>
    </row>
    <row r="8" spans="1:13" s="13" customFormat="1" ht="14.25" customHeight="1">
      <c r="A8" s="412" t="s">
        <v>177</v>
      </c>
      <c r="B8" s="412"/>
      <c r="C8" s="412"/>
      <c r="D8" s="412"/>
      <c r="E8" s="412"/>
      <c r="F8" s="412"/>
      <c r="G8" s="412"/>
      <c r="H8" s="412"/>
      <c r="I8" s="412"/>
      <c r="J8" s="412"/>
      <c r="K8" s="412"/>
      <c r="L8" s="412"/>
      <c r="M8" s="412"/>
    </row>
    <row r="9" spans="1:13" s="13" customFormat="1" ht="13.5">
      <c r="A9" s="412"/>
      <c r="B9" s="412"/>
      <c r="C9" s="412"/>
      <c r="D9" s="412"/>
      <c r="E9" s="412"/>
      <c r="F9" s="412"/>
      <c r="G9" s="412"/>
      <c r="H9" s="412"/>
      <c r="I9" s="412"/>
      <c r="J9" s="412"/>
      <c r="K9" s="412"/>
      <c r="L9" s="412"/>
      <c r="M9" s="412"/>
    </row>
    <row r="10" spans="1:13" s="13" customFormat="1" ht="13.5">
      <c r="A10" s="412"/>
      <c r="B10" s="412"/>
      <c r="C10" s="412"/>
      <c r="D10" s="412"/>
      <c r="E10" s="412"/>
      <c r="F10" s="412"/>
      <c r="G10" s="412"/>
      <c r="H10" s="412"/>
      <c r="I10" s="412"/>
      <c r="J10" s="412"/>
      <c r="K10" s="412"/>
      <c r="L10" s="412"/>
      <c r="M10" s="412"/>
    </row>
    <row r="11" spans="1:13" s="13" customFormat="1" ht="13.5">
      <c r="A11" s="412"/>
      <c r="B11" s="412"/>
      <c r="C11" s="412"/>
      <c r="D11" s="412"/>
      <c r="E11" s="412"/>
      <c r="F11" s="412"/>
      <c r="G11" s="412"/>
      <c r="H11" s="412"/>
      <c r="I11" s="412"/>
      <c r="J11" s="412"/>
      <c r="K11" s="412"/>
      <c r="L11" s="412"/>
      <c r="M11" s="412"/>
    </row>
    <row r="12" spans="1:13" s="13" customFormat="1" ht="13.5">
      <c r="A12" s="412"/>
      <c r="B12" s="412"/>
      <c r="C12" s="412"/>
      <c r="D12" s="412"/>
      <c r="E12" s="412"/>
      <c r="F12" s="412"/>
      <c r="G12" s="412"/>
      <c r="H12" s="412"/>
      <c r="I12" s="412"/>
      <c r="J12" s="412"/>
      <c r="K12" s="412"/>
      <c r="L12" s="412"/>
      <c r="M12" s="412"/>
    </row>
    <row r="13" spans="1:9" s="13" customFormat="1" ht="15" thickBot="1">
      <c r="A13" s="223"/>
      <c r="B13" s="224"/>
      <c r="C13" s="216"/>
      <c r="D13" s="216"/>
      <c r="E13" s="221"/>
      <c r="F13" s="221"/>
      <c r="G13" s="225"/>
      <c r="H13" s="222"/>
      <c r="I13" s="52"/>
    </row>
    <row r="14" spans="1:13" s="13" customFormat="1" ht="15" thickBot="1">
      <c r="A14" s="272"/>
      <c r="B14" s="273"/>
      <c r="C14" s="413" t="s">
        <v>159</v>
      </c>
      <c r="D14" s="413"/>
      <c r="E14" s="413"/>
      <c r="F14" s="413"/>
      <c r="G14" s="413"/>
      <c r="H14" s="284"/>
      <c r="I14" s="413" t="s">
        <v>218</v>
      </c>
      <c r="J14" s="413"/>
      <c r="K14" s="413"/>
      <c r="L14" s="413"/>
      <c r="M14" s="413"/>
    </row>
    <row r="15" spans="1:13" s="14" customFormat="1" ht="12.75" customHeight="1" thickBot="1">
      <c r="A15" s="452" t="s">
        <v>31</v>
      </c>
      <c r="B15" s="452" t="s">
        <v>15</v>
      </c>
      <c r="C15" s="413" t="s">
        <v>7</v>
      </c>
      <c r="D15" s="413"/>
      <c r="E15" s="352"/>
      <c r="F15" s="352"/>
      <c r="G15" s="418" t="s">
        <v>156</v>
      </c>
      <c r="H15" s="226"/>
      <c r="I15" s="413" t="s">
        <v>7</v>
      </c>
      <c r="J15" s="413"/>
      <c r="K15" s="352"/>
      <c r="L15" s="352"/>
      <c r="M15" s="418" t="s">
        <v>156</v>
      </c>
    </row>
    <row r="16" spans="1:13" s="14" customFormat="1" ht="54" customHeight="1" thickBot="1">
      <c r="A16" s="453"/>
      <c r="B16" s="453"/>
      <c r="C16" s="351">
        <v>2022</v>
      </c>
      <c r="D16" s="351">
        <v>2023</v>
      </c>
      <c r="E16" s="183" t="s">
        <v>45</v>
      </c>
      <c r="F16" s="183" t="s">
        <v>46</v>
      </c>
      <c r="G16" s="419"/>
      <c r="H16" s="226"/>
      <c r="I16" s="351">
        <v>2022</v>
      </c>
      <c r="J16" s="351">
        <v>2023</v>
      </c>
      <c r="K16" s="183" t="s">
        <v>45</v>
      </c>
      <c r="L16" s="183" t="s">
        <v>46</v>
      </c>
      <c r="M16" s="419"/>
    </row>
    <row r="17" spans="1:25" s="7" customFormat="1" ht="13.5">
      <c r="A17" s="227"/>
      <c r="B17" s="176" t="s">
        <v>0</v>
      </c>
      <c r="C17" s="294">
        <v>3093985.7639886355</v>
      </c>
      <c r="D17" s="294">
        <v>2453514.687650592</v>
      </c>
      <c r="E17" s="233">
        <v>-20.70051788190438</v>
      </c>
      <c r="F17" s="233"/>
      <c r="G17" s="233">
        <v>99.99999999999999</v>
      </c>
      <c r="H17" s="234"/>
      <c r="I17" s="294">
        <v>11613092.165440688</v>
      </c>
      <c r="J17" s="294">
        <v>10647890.91474668</v>
      </c>
      <c r="K17" s="233">
        <v>-8.311319990780264</v>
      </c>
      <c r="L17" s="233"/>
      <c r="M17" s="233">
        <v>100</v>
      </c>
      <c r="N17" s="89"/>
      <c r="O17" s="89"/>
      <c r="P17" s="89"/>
      <c r="Q17" s="89"/>
      <c r="R17" s="89"/>
      <c r="S17" s="89"/>
      <c r="T17" s="89"/>
      <c r="U17" s="89"/>
      <c r="V17" s="89"/>
      <c r="W17" s="89"/>
      <c r="X17" s="89"/>
      <c r="Y17" s="89"/>
    </row>
    <row r="18" spans="1:13" s="11" customFormat="1" ht="12.75">
      <c r="A18" s="227"/>
      <c r="B18" s="228"/>
      <c r="C18" s="295"/>
      <c r="D18" s="295"/>
      <c r="E18" s="235"/>
      <c r="F18" s="235"/>
      <c r="G18" s="235"/>
      <c r="H18" s="236"/>
      <c r="I18" s="295"/>
      <c r="J18" s="295"/>
      <c r="K18" s="235"/>
      <c r="L18" s="235"/>
      <c r="M18" s="235"/>
    </row>
    <row r="19" spans="1:16" s="11" customFormat="1" ht="12.75">
      <c r="A19" s="455" t="s">
        <v>11</v>
      </c>
      <c r="B19" s="455"/>
      <c r="C19" s="296">
        <v>410789.9555334225</v>
      </c>
      <c r="D19" s="296">
        <v>333600.5132844443</v>
      </c>
      <c r="E19" s="237">
        <v>-18.790489204816485</v>
      </c>
      <c r="F19" s="237">
        <v>-2.4948221529458112</v>
      </c>
      <c r="G19" s="237">
        <v>13.596841908612726</v>
      </c>
      <c r="H19" s="236"/>
      <c r="I19" s="296">
        <v>1194515.4980574478</v>
      </c>
      <c r="J19" s="296">
        <v>1538357.5776632486</v>
      </c>
      <c r="K19" s="237">
        <v>28.78506642776637</v>
      </c>
      <c r="L19" s="237">
        <v>2.960814180301073</v>
      </c>
      <c r="M19" s="237">
        <v>14.447533224938633</v>
      </c>
      <c r="N19" s="89"/>
      <c r="O19" s="89"/>
      <c r="P19" s="89"/>
    </row>
    <row r="20" spans="1:16" s="6" customFormat="1" ht="35.25" customHeight="1">
      <c r="A20" s="229">
        <v>211</v>
      </c>
      <c r="B20" s="229" t="s">
        <v>133</v>
      </c>
      <c r="C20" s="295">
        <v>293540.2697155815</v>
      </c>
      <c r="D20" s="295">
        <v>226468.67755703232</v>
      </c>
      <c r="E20" s="235">
        <v>-22.849196201780597</v>
      </c>
      <c r="F20" s="235">
        <v>-2.1678054546729175</v>
      </c>
      <c r="G20" s="235">
        <v>9.230377902236711</v>
      </c>
      <c r="H20" s="236"/>
      <c r="I20" s="295">
        <v>819132.6232639293</v>
      </c>
      <c r="J20" s="295">
        <v>1147856.5280262742</v>
      </c>
      <c r="K20" s="235">
        <v>40.13073041243385</v>
      </c>
      <c r="L20" s="235">
        <v>2.830632014964902</v>
      </c>
      <c r="M20" s="235">
        <v>10.780130424106456</v>
      </c>
      <c r="N20" s="46"/>
      <c r="O20" s="46"/>
      <c r="P20" s="46"/>
    </row>
    <row r="21" spans="1:16" s="6" customFormat="1" ht="33" customHeight="1">
      <c r="A21" s="229">
        <v>221</v>
      </c>
      <c r="B21" s="229" t="s">
        <v>134</v>
      </c>
      <c r="C21" s="295">
        <v>109412.00626117995</v>
      </c>
      <c r="D21" s="295">
        <v>93573.62481423597</v>
      </c>
      <c r="E21" s="235">
        <v>-14.475908072772025</v>
      </c>
      <c r="F21" s="235">
        <v>-0.5119086723439158</v>
      </c>
      <c r="G21" s="235">
        <v>3.8138603891480716</v>
      </c>
      <c r="H21" s="236"/>
      <c r="I21" s="295">
        <v>344259.4809742136</v>
      </c>
      <c r="J21" s="295">
        <v>329500.66374134447</v>
      </c>
      <c r="K21" s="235">
        <v>-4.287120049999338</v>
      </c>
      <c r="L21" s="235">
        <v>-0.12708774736835216</v>
      </c>
      <c r="M21" s="235">
        <v>3.0945157719920493</v>
      </c>
      <c r="N21" s="46"/>
      <c r="O21" s="46"/>
      <c r="P21" s="46"/>
    </row>
    <row r="22" spans="1:16" s="6" customFormat="1" ht="36" customHeight="1">
      <c r="A22" s="229">
        <v>202</v>
      </c>
      <c r="B22" s="229" t="s">
        <v>135</v>
      </c>
      <c r="C22" s="295">
        <v>4616.802920000001</v>
      </c>
      <c r="D22" s="295">
        <v>12066.231730000003</v>
      </c>
      <c r="E22" s="235">
        <v>161.35470668953747</v>
      </c>
      <c r="F22" s="235">
        <v>0.24077126975518187</v>
      </c>
      <c r="G22" s="235">
        <v>0.49179374351144584</v>
      </c>
      <c r="H22" s="236"/>
      <c r="I22" s="295">
        <v>16647.339290000007</v>
      </c>
      <c r="J22" s="295">
        <v>44897.96703</v>
      </c>
      <c r="K22" s="235">
        <v>169.70055843680697</v>
      </c>
      <c r="L22" s="235">
        <v>0.24326533654895824</v>
      </c>
      <c r="M22" s="235">
        <v>0.42166065927496543</v>
      </c>
      <c r="N22" s="46"/>
      <c r="O22" s="46"/>
      <c r="P22" s="46"/>
    </row>
    <row r="23" spans="1:16" s="6" customFormat="1" ht="12.75">
      <c r="A23" s="451" t="s">
        <v>34</v>
      </c>
      <c r="B23" s="451"/>
      <c r="C23" s="295">
        <v>3220.876636661007</v>
      </c>
      <c r="D23" s="295">
        <v>1491.9791831760085</v>
      </c>
      <c r="E23" s="235">
        <v>-53.677853842837585</v>
      </c>
      <c r="F23" s="235">
        <v>-0.0558792956841591</v>
      </c>
      <c r="G23" s="235">
        <v>0.060809873716496085</v>
      </c>
      <c r="H23" s="236"/>
      <c r="I23" s="295">
        <v>14476.054529304849</v>
      </c>
      <c r="J23" s="295">
        <v>16102.41886563017</v>
      </c>
      <c r="K23" s="235">
        <v>11.234859146412868</v>
      </c>
      <c r="L23" s="235">
        <v>0.01400457615556696</v>
      </c>
      <c r="M23" s="235">
        <v>0.15122636956516244</v>
      </c>
      <c r="N23" s="46"/>
      <c r="O23" s="46"/>
      <c r="P23" s="46"/>
    </row>
    <row r="24" spans="1:16" s="18" customFormat="1" ht="12.75">
      <c r="A24" s="230"/>
      <c r="B24" s="231"/>
      <c r="C24" s="295"/>
      <c r="D24" s="295"/>
      <c r="E24" s="235"/>
      <c r="F24" s="235"/>
      <c r="G24" s="235"/>
      <c r="H24" s="236"/>
      <c r="I24" s="295"/>
      <c r="J24" s="295"/>
      <c r="K24" s="235"/>
      <c r="L24" s="235"/>
      <c r="M24" s="235"/>
      <c r="N24" s="46"/>
      <c r="O24" s="46"/>
      <c r="P24" s="46"/>
    </row>
    <row r="25" spans="1:16" s="11" customFormat="1" ht="12.75">
      <c r="A25" s="454" t="s">
        <v>12</v>
      </c>
      <c r="B25" s="454"/>
      <c r="C25" s="296">
        <v>2542243.792829741</v>
      </c>
      <c r="D25" s="296">
        <v>2041859.2154619936</v>
      </c>
      <c r="E25" s="237">
        <v>-19.682792766730493</v>
      </c>
      <c r="F25" s="237">
        <v>-16.17281447095841</v>
      </c>
      <c r="G25" s="237">
        <v>83.22180526325738</v>
      </c>
      <c r="H25" s="238"/>
      <c r="I25" s="296">
        <v>10003911.274658194</v>
      </c>
      <c r="J25" s="296">
        <v>8778988.098418834</v>
      </c>
      <c r="K25" s="237">
        <v>-12.244442624579477</v>
      </c>
      <c r="L25" s="237">
        <v>-10.54777796291499</v>
      </c>
      <c r="M25" s="237">
        <v>82.44814084506135</v>
      </c>
      <c r="N25" s="89"/>
      <c r="O25" s="89"/>
      <c r="P25" s="89"/>
    </row>
    <row r="26" spans="1:16" s="6" customFormat="1" ht="30.75" customHeight="1">
      <c r="A26" s="229">
        <v>450</v>
      </c>
      <c r="B26" s="229" t="s">
        <v>136</v>
      </c>
      <c r="C26" s="295">
        <v>366771.5143931466</v>
      </c>
      <c r="D26" s="295">
        <v>336764.53989946493</v>
      </c>
      <c r="E26" s="235">
        <v>-8.181380864141175</v>
      </c>
      <c r="F26" s="235">
        <v>-0.9698484990764135</v>
      </c>
      <c r="G26" s="235">
        <v>13.725800851917459</v>
      </c>
      <c r="H26" s="236"/>
      <c r="I26" s="295">
        <v>1347936.1093056821</v>
      </c>
      <c r="J26" s="295">
        <v>1312354.066249293</v>
      </c>
      <c r="K26" s="235">
        <v>-2.6397425523912443</v>
      </c>
      <c r="L26" s="235">
        <v>-0.3063959413176571</v>
      </c>
      <c r="M26" s="235">
        <v>12.325014190667211</v>
      </c>
      <c r="N26" s="46"/>
      <c r="O26" s="46"/>
      <c r="P26" s="46"/>
    </row>
    <row r="27" spans="1:16" s="6" customFormat="1" ht="37.5" customHeight="1">
      <c r="A27" s="229">
        <v>401</v>
      </c>
      <c r="B27" s="229" t="s">
        <v>137</v>
      </c>
      <c r="C27" s="295">
        <v>936498.0170123272</v>
      </c>
      <c r="D27" s="295">
        <v>630487.3805128239</v>
      </c>
      <c r="E27" s="235">
        <v>-32.67605813792932</v>
      </c>
      <c r="F27" s="235">
        <v>-9.890499176214933</v>
      </c>
      <c r="G27" s="235">
        <v>25.69731429309513</v>
      </c>
      <c r="H27" s="236"/>
      <c r="I27" s="295">
        <v>3858501.226492757</v>
      </c>
      <c r="J27" s="295">
        <v>2810514.6157078343</v>
      </c>
      <c r="K27" s="235">
        <v>-27.160458148603627</v>
      </c>
      <c r="L27" s="235">
        <v>-9.024182326767525</v>
      </c>
      <c r="M27" s="235">
        <v>26.39503577009268</v>
      </c>
      <c r="N27" s="46"/>
      <c r="O27" s="46"/>
      <c r="P27" s="46"/>
    </row>
    <row r="28" spans="1:16" s="6" customFormat="1" ht="26.25">
      <c r="A28" s="229">
        <v>422</v>
      </c>
      <c r="B28" s="229" t="s">
        <v>138</v>
      </c>
      <c r="C28" s="295">
        <v>653927.9440743765</v>
      </c>
      <c r="D28" s="295">
        <v>373224.7819855251</v>
      </c>
      <c r="E28" s="235">
        <v>-42.925702232557406</v>
      </c>
      <c r="F28" s="235">
        <v>-9.07254213500261</v>
      </c>
      <c r="G28" s="235">
        <v>15.211842173356352</v>
      </c>
      <c r="H28" s="236"/>
      <c r="I28" s="295">
        <v>2404680.9463019185</v>
      </c>
      <c r="J28" s="295">
        <v>1630142.1529822107</v>
      </c>
      <c r="K28" s="235">
        <v>-32.20962824655994</v>
      </c>
      <c r="L28" s="235">
        <v>-6.669531097192631</v>
      </c>
      <c r="M28" s="235">
        <v>15.309530929966265</v>
      </c>
      <c r="N28" s="46"/>
      <c r="O28" s="46"/>
      <c r="P28" s="46"/>
    </row>
    <row r="29" spans="1:16" s="6" customFormat="1" ht="37.5" customHeight="1">
      <c r="A29" s="229">
        <v>406</v>
      </c>
      <c r="B29" s="229" t="s">
        <v>139</v>
      </c>
      <c r="C29" s="295">
        <v>100306.07297000002</v>
      </c>
      <c r="D29" s="295">
        <v>16920.787669999994</v>
      </c>
      <c r="E29" s="235">
        <v>-83.13084425599959</v>
      </c>
      <c r="F29" s="235">
        <v>-2.695076566625932</v>
      </c>
      <c r="G29" s="235">
        <v>0.6896550387559655</v>
      </c>
      <c r="H29" s="236"/>
      <c r="I29" s="295">
        <v>392522.46755000006</v>
      </c>
      <c r="J29" s="295">
        <v>282427.3264900002</v>
      </c>
      <c r="K29" s="235">
        <v>-28.048111932847718</v>
      </c>
      <c r="L29" s="235">
        <v>-0.948026068264843</v>
      </c>
      <c r="M29" s="235">
        <v>2.652425055358668</v>
      </c>
      <c r="N29" s="46"/>
      <c r="O29" s="46"/>
      <c r="P29" s="46"/>
    </row>
    <row r="30" spans="1:16" s="6" customFormat="1" ht="36.75" customHeight="1">
      <c r="A30" s="229">
        <v>408</v>
      </c>
      <c r="B30" s="229" t="s">
        <v>140</v>
      </c>
      <c r="C30" s="295">
        <v>255889.46577500104</v>
      </c>
      <c r="D30" s="295">
        <v>212681.457596837</v>
      </c>
      <c r="E30" s="235">
        <v>-16.88541888479148</v>
      </c>
      <c r="F30" s="235">
        <v>-1.3965160629072226</v>
      </c>
      <c r="G30" s="235">
        <v>8.668440367092076</v>
      </c>
      <c r="H30" s="236"/>
      <c r="I30" s="295">
        <v>1044761.716708632</v>
      </c>
      <c r="J30" s="295">
        <v>958712.3896409507</v>
      </c>
      <c r="K30" s="235">
        <v>-8.236263416960465</v>
      </c>
      <c r="L30" s="235">
        <v>-0.7409682610093699</v>
      </c>
      <c r="M30" s="235">
        <v>9.003777342545767</v>
      </c>
      <c r="N30" s="46"/>
      <c r="O30" s="46"/>
      <c r="P30" s="46"/>
    </row>
    <row r="31" spans="1:16" s="6" customFormat="1" ht="12.75">
      <c r="A31" s="451" t="s">
        <v>34</v>
      </c>
      <c r="B31" s="451"/>
      <c r="C31" s="295">
        <v>228850.7786048893</v>
      </c>
      <c r="D31" s="295">
        <v>471780.2677973425</v>
      </c>
      <c r="E31" s="235">
        <v>106.15191727700903</v>
      </c>
      <c r="F31" s="235">
        <v>7.8516679688687</v>
      </c>
      <c r="G31" s="235">
        <v>19.228752539040407</v>
      </c>
      <c r="H31" s="236"/>
      <c r="I31" s="295">
        <v>955508.8082992043</v>
      </c>
      <c r="J31" s="295">
        <v>1784837.547348545</v>
      </c>
      <c r="K31" s="235">
        <v>86.79446299668729</v>
      </c>
      <c r="L31" s="235">
        <v>7.141325731637036</v>
      </c>
      <c r="M31" s="235">
        <v>16.762357556430764</v>
      </c>
      <c r="N31" s="46"/>
      <c r="O31" s="46"/>
      <c r="P31" s="46"/>
    </row>
    <row r="32" spans="1:16" s="11" customFormat="1" ht="12.75">
      <c r="A32" s="232"/>
      <c r="B32" s="231"/>
      <c r="C32" s="295"/>
      <c r="D32" s="295"/>
      <c r="E32" s="235"/>
      <c r="F32" s="235"/>
      <c r="G32" s="235"/>
      <c r="H32" s="236"/>
      <c r="I32" s="295"/>
      <c r="J32" s="295"/>
      <c r="K32" s="235"/>
      <c r="L32" s="235"/>
      <c r="M32" s="235"/>
      <c r="N32" s="46"/>
      <c r="O32" s="46"/>
      <c r="P32" s="46"/>
    </row>
    <row r="33" spans="1:16" s="11" customFormat="1" ht="12.75">
      <c r="A33" s="454" t="s">
        <v>13</v>
      </c>
      <c r="B33" s="454"/>
      <c r="C33" s="296">
        <v>111562.88249832699</v>
      </c>
      <c r="D33" s="296">
        <v>47055.314920415985</v>
      </c>
      <c r="E33" s="237">
        <v>-57.821711068534256</v>
      </c>
      <c r="F33" s="237">
        <v>-2.0849342078016084</v>
      </c>
      <c r="G33" s="237">
        <v>1.9178737815290874</v>
      </c>
      <c r="H33" s="238"/>
      <c r="I33" s="296">
        <v>285504.616883153</v>
      </c>
      <c r="J33" s="296">
        <v>204391.7776325561</v>
      </c>
      <c r="K33" s="237">
        <v>-28.41034240920648</v>
      </c>
      <c r="L33" s="237">
        <v>-0.69846030751379</v>
      </c>
      <c r="M33" s="237">
        <v>1.91955176164968</v>
      </c>
      <c r="N33" s="7"/>
      <c r="O33" s="7"/>
      <c r="P33" s="7"/>
    </row>
    <row r="34" spans="1:25" s="6" customFormat="1" ht="47.25" customHeight="1">
      <c r="A34" s="229">
        <v>616</v>
      </c>
      <c r="B34" s="229" t="s">
        <v>141</v>
      </c>
      <c r="C34" s="295">
        <v>62339.8503</v>
      </c>
      <c r="D34" s="295">
        <v>14407.161528937997</v>
      </c>
      <c r="E34" s="235">
        <v>-76.88932286554112</v>
      </c>
      <c r="F34" s="235">
        <v>-1.5492213742208434</v>
      </c>
      <c r="G34" s="235">
        <v>0.5872050247530345</v>
      </c>
      <c r="H34" s="236"/>
      <c r="I34" s="295">
        <v>96532.66861293398</v>
      </c>
      <c r="J34" s="295">
        <v>73785.504018606</v>
      </c>
      <c r="K34" s="235">
        <v>-23.564213981835557</v>
      </c>
      <c r="L34" s="235">
        <v>-0.19587517493420992</v>
      </c>
      <c r="M34" s="235">
        <v>0.6929588648998797</v>
      </c>
      <c r="N34" s="7"/>
      <c r="O34" s="7"/>
      <c r="P34" s="7"/>
      <c r="Q34" s="37"/>
      <c r="R34" s="37"/>
      <c r="S34" s="37"/>
      <c r="T34" s="37"/>
      <c r="U34" s="37"/>
      <c r="V34" s="37"/>
      <c r="W34" s="37"/>
      <c r="X34" s="37"/>
      <c r="Y34" s="37"/>
    </row>
    <row r="35" spans="1:25" s="37" customFormat="1" ht="35.25" customHeight="1">
      <c r="A35" s="229">
        <v>608</v>
      </c>
      <c r="B35" s="229" t="s">
        <v>142</v>
      </c>
      <c r="C35" s="295">
        <v>4859.797</v>
      </c>
      <c r="D35" s="295">
        <v>3783.9690900000005</v>
      </c>
      <c r="E35" s="235">
        <v>-22.13730141403024</v>
      </c>
      <c r="F35" s="235">
        <v>-0.03477158565245262</v>
      </c>
      <c r="G35" s="235">
        <v>0.15422646984939836</v>
      </c>
      <c r="H35" s="236"/>
      <c r="I35" s="295">
        <v>21039.97418</v>
      </c>
      <c r="J35" s="295">
        <v>9938.901609999997</v>
      </c>
      <c r="K35" s="235">
        <v>-52.76181650713415</v>
      </c>
      <c r="L35" s="235">
        <v>-0.0955910141059209</v>
      </c>
      <c r="M35" s="235">
        <v>0.0933415048066958</v>
      </c>
      <c r="N35" s="7"/>
      <c r="O35" s="7"/>
      <c r="P35" s="7"/>
      <c r="Q35" s="6"/>
      <c r="R35" s="6"/>
      <c r="S35" s="6"/>
      <c r="T35" s="6"/>
      <c r="U35" s="6"/>
      <c r="V35" s="6"/>
      <c r="W35" s="6"/>
      <c r="X35" s="6"/>
      <c r="Y35" s="6"/>
    </row>
    <row r="36" spans="1:16" s="6" customFormat="1" ht="57.75" customHeight="1">
      <c r="A36" s="229">
        <v>605</v>
      </c>
      <c r="B36" s="229" t="s">
        <v>143</v>
      </c>
      <c r="C36" s="295">
        <v>6014.2117800000005</v>
      </c>
      <c r="D36" s="295">
        <v>3797.4828199999997</v>
      </c>
      <c r="E36" s="235">
        <v>-36.85817927748465</v>
      </c>
      <c r="F36" s="235">
        <v>-0.0716463852484663</v>
      </c>
      <c r="G36" s="235">
        <v>0.15477726051994206</v>
      </c>
      <c r="H36" s="236"/>
      <c r="I36" s="295">
        <v>20537.03866</v>
      </c>
      <c r="J36" s="295">
        <v>8618.09766</v>
      </c>
      <c r="K36" s="235">
        <v>-58.03631768593067</v>
      </c>
      <c r="L36" s="235">
        <v>-0.10263365544854182</v>
      </c>
      <c r="M36" s="235">
        <v>0.08093713326894117</v>
      </c>
      <c r="N36" s="7"/>
      <c r="O36" s="7"/>
      <c r="P36" s="7"/>
    </row>
    <row r="37" spans="1:16" s="6" customFormat="1" ht="44.25" customHeight="1">
      <c r="A37" s="229">
        <v>601</v>
      </c>
      <c r="B37" s="229" t="s">
        <v>144</v>
      </c>
      <c r="C37" s="295">
        <v>32391.297707708993</v>
      </c>
      <c r="D37" s="295">
        <v>21703.76568544498</v>
      </c>
      <c r="E37" s="235">
        <v>-32.99507206752147</v>
      </c>
      <c r="F37" s="235">
        <v>-0.345429256548553</v>
      </c>
      <c r="G37" s="235">
        <v>0.8845989712100651</v>
      </c>
      <c r="H37" s="236"/>
      <c r="I37" s="295">
        <v>123574.03184953799</v>
      </c>
      <c r="J37" s="295">
        <v>97536.92124052107</v>
      </c>
      <c r="K37" s="235">
        <v>-21.070050251916474</v>
      </c>
      <c r="L37" s="235">
        <v>-0.22420480469879123</v>
      </c>
      <c r="M37" s="235">
        <v>0.9160210413635848</v>
      </c>
      <c r="N37" s="7"/>
      <c r="O37" s="7"/>
      <c r="P37" s="7"/>
    </row>
    <row r="38" spans="1:16" s="11" customFormat="1" ht="12.75">
      <c r="A38" s="451" t="s">
        <v>34</v>
      </c>
      <c r="B38" s="451"/>
      <c r="C38" s="295">
        <v>5957.725710618004</v>
      </c>
      <c r="D38" s="295">
        <v>3362.935796033009</v>
      </c>
      <c r="E38" s="235">
        <v>-43.55336315601937</v>
      </c>
      <c r="F38" s="235">
        <v>-0.0838656061312933</v>
      </c>
      <c r="G38" s="235">
        <v>0.13706605519664727</v>
      </c>
      <c r="H38" s="236"/>
      <c r="I38" s="295">
        <v>23820.903580681013</v>
      </c>
      <c r="J38" s="295">
        <v>14512.35310342902</v>
      </c>
      <c r="K38" s="235">
        <v>-39.077235024792756</v>
      </c>
      <c r="L38" s="235">
        <v>-0.08015565832632618</v>
      </c>
      <c r="M38" s="235">
        <v>0.13629321731057834</v>
      </c>
      <c r="N38" s="46"/>
      <c r="O38" s="46"/>
      <c r="P38" s="46"/>
    </row>
    <row r="39" spans="1:13" s="6" customFormat="1" ht="12.75">
      <c r="A39" s="230"/>
      <c r="B39" s="231"/>
      <c r="C39" s="295"/>
      <c r="D39" s="295"/>
      <c r="E39" s="235"/>
      <c r="F39" s="235"/>
      <c r="G39" s="235"/>
      <c r="H39" s="236"/>
      <c r="I39" s="295"/>
      <c r="J39" s="295"/>
      <c r="K39" s="235"/>
      <c r="L39" s="235"/>
      <c r="M39" s="235"/>
    </row>
    <row r="40" spans="1:13" s="11" customFormat="1" ht="12.75">
      <c r="A40" s="454" t="s">
        <v>14</v>
      </c>
      <c r="B40" s="454"/>
      <c r="C40" s="296">
        <v>29389.133127145</v>
      </c>
      <c r="D40" s="296">
        <v>30999.643983738002</v>
      </c>
      <c r="E40" s="237">
        <v>5.479953592457165</v>
      </c>
      <c r="F40" s="237">
        <v>0.05205294980144963</v>
      </c>
      <c r="G40" s="237">
        <v>1.263479046600788</v>
      </c>
      <c r="H40" s="238"/>
      <c r="I40" s="296">
        <v>129160.77584189302</v>
      </c>
      <c r="J40" s="296">
        <v>126153.461032041</v>
      </c>
      <c r="K40" s="237">
        <v>-2.328349911379679</v>
      </c>
      <c r="L40" s="237">
        <v>-0.0258959006525537</v>
      </c>
      <c r="M40" s="237">
        <v>1.1847741683503363</v>
      </c>
    </row>
    <row r="41" spans="1:13" s="6" customFormat="1" ht="38.25" customHeight="1">
      <c r="A41" s="229">
        <v>805</v>
      </c>
      <c r="B41" s="229" t="s">
        <v>145</v>
      </c>
      <c r="C41" s="295">
        <v>3213.6462219999994</v>
      </c>
      <c r="D41" s="295">
        <v>2530.37657</v>
      </c>
      <c r="E41" s="235">
        <v>-21.261508106351833</v>
      </c>
      <c r="F41" s="235">
        <v>-0.022083800770923947</v>
      </c>
      <c r="G41" s="235">
        <v>0.10313272558490402</v>
      </c>
      <c r="H41" s="236"/>
      <c r="I41" s="295">
        <v>15662.326414699995</v>
      </c>
      <c r="J41" s="295">
        <v>10108.184083543998</v>
      </c>
      <c r="K41" s="235">
        <v>-35.4617965690149</v>
      </c>
      <c r="L41" s="235">
        <v>-0.04782655861187882</v>
      </c>
      <c r="M41" s="235">
        <v>0.09493132644273036</v>
      </c>
    </row>
    <row r="42" spans="1:13" s="6" customFormat="1" ht="39">
      <c r="A42" s="229">
        <v>814</v>
      </c>
      <c r="B42" s="229" t="s">
        <v>146</v>
      </c>
      <c r="C42" s="295">
        <v>3610.319294106</v>
      </c>
      <c r="D42" s="295">
        <v>6234.739923737999</v>
      </c>
      <c r="E42" s="235">
        <v>72.69220298372161</v>
      </c>
      <c r="F42" s="235">
        <v>0.08482329363560828</v>
      </c>
      <c r="G42" s="235">
        <v>0.25411463624487973</v>
      </c>
      <c r="H42" s="236"/>
      <c r="I42" s="295">
        <v>12046.062475670004</v>
      </c>
      <c r="J42" s="295">
        <v>23043.596314467002</v>
      </c>
      <c r="K42" s="235">
        <v>91.29567326260538</v>
      </c>
      <c r="L42" s="235">
        <v>0.09469944509287953</v>
      </c>
      <c r="M42" s="235">
        <v>0.21641465431011345</v>
      </c>
    </row>
    <row r="43" spans="1:13" ht="39" customHeight="1">
      <c r="A43" s="229">
        <v>807</v>
      </c>
      <c r="B43" s="229" t="s">
        <v>147</v>
      </c>
      <c r="C43" s="295">
        <v>2603.9939699999995</v>
      </c>
      <c r="D43" s="295">
        <v>2581.271109999999</v>
      </c>
      <c r="E43" s="235">
        <v>-0.8726156919633854</v>
      </c>
      <c r="F43" s="235">
        <v>-0.000734420315195858</v>
      </c>
      <c r="G43" s="235">
        <v>0.10520707795198662</v>
      </c>
      <c r="H43" s="236"/>
      <c r="I43" s="295">
        <v>10760.875780000004</v>
      </c>
      <c r="J43" s="295">
        <v>10201.046642722002</v>
      </c>
      <c r="K43" s="235">
        <v>-5.202449584247515</v>
      </c>
      <c r="L43" s="235">
        <v>-0.004820672472952496</v>
      </c>
      <c r="M43" s="235">
        <v>0.0958034480668296</v>
      </c>
    </row>
    <row r="44" spans="1:13" s="12" customFormat="1" ht="13.5" thickBot="1">
      <c r="A44" s="456" t="s">
        <v>34</v>
      </c>
      <c r="B44" s="456"/>
      <c r="C44" s="297">
        <v>19961.173641039</v>
      </c>
      <c r="D44" s="297">
        <v>19653.256380000006</v>
      </c>
      <c r="E44" s="239">
        <v>-1.5425809452703443</v>
      </c>
      <c r="F44" s="239">
        <v>-0.009952122748038772</v>
      </c>
      <c r="G44" s="239">
        <v>0.8010246068190178</v>
      </c>
      <c r="H44" s="240"/>
      <c r="I44" s="297">
        <v>90691.51117152302</v>
      </c>
      <c r="J44" s="297">
        <v>82800.63399130799</v>
      </c>
      <c r="K44" s="239">
        <v>-8.70078916789817</v>
      </c>
      <c r="L44" s="239">
        <v>-0.06794811466060204</v>
      </c>
      <c r="M44" s="239">
        <v>0.7776247395306629</v>
      </c>
    </row>
    <row r="45" spans="1:9" s="2" customFormat="1" ht="15">
      <c r="A45" s="242" t="s">
        <v>70</v>
      </c>
      <c r="B45" s="244"/>
      <c r="C45" s="245"/>
      <c r="D45" s="245"/>
      <c r="E45" s="245"/>
      <c r="F45" s="100"/>
      <c r="G45" s="100"/>
      <c r="H45" s="100"/>
      <c r="I45" s="51"/>
    </row>
    <row r="46" spans="1:9" s="2" customFormat="1" ht="15">
      <c r="A46" s="242" t="str">
        <f>+'Cuadro S.5'!A58</f>
        <v>Actualizado: 20 de junio de 2023</v>
      </c>
      <c r="B46" s="244"/>
      <c r="C46" s="245"/>
      <c r="D46" s="245"/>
      <c r="E46" s="245"/>
      <c r="F46" s="100"/>
      <c r="G46" s="100"/>
      <c r="H46" s="100"/>
      <c r="I46" s="51"/>
    </row>
    <row r="47" spans="1:7" s="19" customFormat="1" ht="12.75">
      <c r="A47" s="414" t="s">
        <v>69</v>
      </c>
      <c r="B47" s="414"/>
      <c r="C47" s="414"/>
      <c r="D47" s="414"/>
      <c r="E47" s="414"/>
      <c r="F47" s="73"/>
      <c r="G47" s="73"/>
    </row>
    <row r="48" spans="1:6" ht="12.75">
      <c r="A48" s="414" t="s">
        <v>66</v>
      </c>
      <c r="B48" s="414"/>
      <c r="C48" s="414"/>
      <c r="D48" s="414"/>
      <c r="E48" s="414"/>
      <c r="F48" s="104"/>
    </row>
    <row r="49" spans="1:5" ht="12.75">
      <c r="A49" s="420" t="s">
        <v>65</v>
      </c>
      <c r="B49" s="420"/>
      <c r="C49" s="420"/>
      <c r="D49" s="420"/>
      <c r="E49" s="420"/>
    </row>
  </sheetData>
  <sheetProtection/>
  <mergeCells count="21">
    <mergeCell ref="A40:B40"/>
    <mergeCell ref="B15:B16"/>
    <mergeCell ref="A38:B38"/>
    <mergeCell ref="I15:J15"/>
    <mergeCell ref="G15:G16"/>
    <mergeCell ref="A25:B25"/>
    <mergeCell ref="M15:M16"/>
    <mergeCell ref="A31:B31"/>
    <mergeCell ref="A19:B19"/>
    <mergeCell ref="A49:E49"/>
    <mergeCell ref="A48:E48"/>
    <mergeCell ref="A44:B44"/>
    <mergeCell ref="C15:D15"/>
    <mergeCell ref="A33:B33"/>
    <mergeCell ref="A47:E47"/>
    <mergeCell ref="A6:M7"/>
    <mergeCell ref="A8:M12"/>
    <mergeCell ref="C14:G14"/>
    <mergeCell ref="A23:B23"/>
    <mergeCell ref="A15:A16"/>
    <mergeCell ref="I14:M14"/>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T31"/>
  <sheetViews>
    <sheetView zoomScale="90" zoomScaleNormal="90" zoomScalePageLayoutView="0" workbookViewId="0" topLeftCell="A2">
      <selection activeCell="L15" sqref="L15:P15"/>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8" width="12.8515625" style="15" bestFit="1" customWidth="1"/>
    <col min="9" max="9" width="11.57421875" style="15" bestFit="1" customWidth="1"/>
    <col min="10" max="10" width="14.57421875" style="15" bestFit="1" customWidth="1"/>
    <col min="11" max="11" width="1.8515625" style="15" customWidth="1"/>
    <col min="12" max="13" width="12.8515625" style="15" bestFit="1" customWidth="1"/>
    <col min="14" max="14" width="11.57421875" style="15" bestFit="1" customWidth="1"/>
    <col min="15" max="15" width="13.57421875" style="15" customWidth="1"/>
    <col min="16" max="16" width="3.00390625" style="15" customWidth="1"/>
    <col min="17" max="18" width="12.8515625" style="15" bestFit="1" customWidth="1"/>
    <col min="19" max="19" width="11.57421875" style="15" bestFit="1" customWidth="1"/>
    <col min="20" max="20" width="17.28125" style="15" customWidth="1"/>
    <col min="21" max="16384" width="11.421875" style="15" customWidth="1"/>
  </cols>
  <sheetData>
    <row r="1" spans="1:10" ht="12.75" customHeight="1">
      <c r="A1" s="118"/>
      <c r="B1" s="118"/>
      <c r="C1" s="118"/>
      <c r="D1" s="118"/>
      <c r="E1" s="118"/>
      <c r="F1" s="118"/>
      <c r="G1" s="119"/>
      <c r="H1" s="119"/>
      <c r="I1" s="118"/>
      <c r="J1" s="118"/>
    </row>
    <row r="2" spans="1:10" ht="12.75" customHeight="1">
      <c r="A2" s="118"/>
      <c r="B2" s="118"/>
      <c r="C2" s="118"/>
      <c r="D2" s="118"/>
      <c r="E2" s="118"/>
      <c r="F2" s="118"/>
      <c r="G2" s="119"/>
      <c r="H2" s="119"/>
      <c r="I2" s="118"/>
      <c r="J2" s="118"/>
    </row>
    <row r="3" spans="1:10" ht="12.75" customHeight="1">
      <c r="A3" s="118"/>
      <c r="B3" s="118"/>
      <c r="C3" s="118"/>
      <c r="D3" s="118"/>
      <c r="E3" s="118"/>
      <c r="F3" s="118"/>
      <c r="G3" s="119"/>
      <c r="H3" s="119"/>
      <c r="I3" s="118"/>
      <c r="J3" s="118"/>
    </row>
    <row r="4" spans="1:10" ht="12.75" customHeight="1">
      <c r="A4" s="118"/>
      <c r="B4" s="118"/>
      <c r="C4" s="118"/>
      <c r="D4" s="118"/>
      <c r="E4" s="118"/>
      <c r="F4" s="118"/>
      <c r="G4" s="119"/>
      <c r="H4" s="119"/>
      <c r="I4" s="118"/>
      <c r="J4" s="118"/>
    </row>
    <row r="5" spans="1:10" ht="13.5" customHeight="1">
      <c r="A5" s="118"/>
      <c r="B5" s="118"/>
      <c r="C5" s="118"/>
      <c r="D5" s="118"/>
      <c r="E5" s="118"/>
      <c r="F5" s="118"/>
      <c r="G5" s="119"/>
      <c r="H5" s="119"/>
      <c r="I5" s="118"/>
      <c r="J5" s="118"/>
    </row>
    <row r="6" spans="1:20" ht="12.75" customHeight="1">
      <c r="A6" s="411" t="s">
        <v>50</v>
      </c>
      <c r="B6" s="411"/>
      <c r="C6" s="411"/>
      <c r="D6" s="411"/>
      <c r="E6" s="411"/>
      <c r="F6" s="411"/>
      <c r="G6" s="411"/>
      <c r="H6" s="411"/>
      <c r="I6" s="411"/>
      <c r="J6" s="411"/>
      <c r="K6" s="411"/>
      <c r="L6" s="411"/>
      <c r="M6" s="411"/>
      <c r="N6" s="411"/>
      <c r="O6" s="411"/>
      <c r="P6" s="411"/>
      <c r="Q6" s="411"/>
      <c r="R6" s="411"/>
      <c r="S6" s="411"/>
      <c r="T6" s="411"/>
    </row>
    <row r="7" spans="1:20" ht="12.75" customHeight="1">
      <c r="A7" s="411"/>
      <c r="B7" s="411"/>
      <c r="C7" s="411"/>
      <c r="D7" s="411"/>
      <c r="E7" s="411"/>
      <c r="F7" s="411"/>
      <c r="G7" s="411"/>
      <c r="H7" s="411"/>
      <c r="I7" s="411"/>
      <c r="J7" s="411"/>
      <c r="K7" s="411"/>
      <c r="L7" s="411"/>
      <c r="M7" s="411"/>
      <c r="N7" s="411"/>
      <c r="O7" s="411"/>
      <c r="P7" s="411"/>
      <c r="Q7" s="411"/>
      <c r="R7" s="411"/>
      <c r="S7" s="411"/>
      <c r="T7" s="411"/>
    </row>
    <row r="8" spans="1:20" ht="12.75" customHeight="1">
      <c r="A8" s="412" t="s">
        <v>158</v>
      </c>
      <c r="B8" s="412"/>
      <c r="C8" s="412"/>
      <c r="D8" s="412"/>
      <c r="E8" s="412"/>
      <c r="F8" s="412"/>
      <c r="G8" s="412"/>
      <c r="H8" s="412"/>
      <c r="I8" s="412"/>
      <c r="J8" s="412"/>
      <c r="K8" s="412"/>
      <c r="L8" s="412"/>
      <c r="M8" s="412"/>
      <c r="N8" s="412"/>
      <c r="O8" s="412"/>
      <c r="P8" s="412"/>
      <c r="Q8" s="412"/>
      <c r="R8" s="412"/>
      <c r="S8" s="412"/>
      <c r="T8" s="412"/>
    </row>
    <row r="9" spans="1:20" ht="12.75">
      <c r="A9" s="412"/>
      <c r="B9" s="412"/>
      <c r="C9" s="412"/>
      <c r="D9" s="412"/>
      <c r="E9" s="412"/>
      <c r="F9" s="412"/>
      <c r="G9" s="412"/>
      <c r="H9" s="412"/>
      <c r="I9" s="412"/>
      <c r="J9" s="412"/>
      <c r="K9" s="412"/>
      <c r="L9" s="412"/>
      <c r="M9" s="412"/>
      <c r="N9" s="412"/>
      <c r="O9" s="412"/>
      <c r="P9" s="412"/>
      <c r="Q9" s="412"/>
      <c r="R9" s="412"/>
      <c r="S9" s="412"/>
      <c r="T9" s="412"/>
    </row>
    <row r="10" spans="1:20" ht="12.75">
      <c r="A10" s="412"/>
      <c r="B10" s="412"/>
      <c r="C10" s="412"/>
      <c r="D10" s="412"/>
      <c r="E10" s="412"/>
      <c r="F10" s="412"/>
      <c r="G10" s="412"/>
      <c r="H10" s="412"/>
      <c r="I10" s="412"/>
      <c r="J10" s="412"/>
      <c r="K10" s="412"/>
      <c r="L10" s="412"/>
      <c r="M10" s="412"/>
      <c r="N10" s="412"/>
      <c r="O10" s="412"/>
      <c r="P10" s="412"/>
      <c r="Q10" s="412"/>
      <c r="R10" s="412"/>
      <c r="S10" s="412"/>
      <c r="T10" s="412"/>
    </row>
    <row r="11" spans="1:20" ht="12.75">
      <c r="A11" s="412"/>
      <c r="B11" s="412"/>
      <c r="C11" s="412"/>
      <c r="D11" s="412"/>
      <c r="E11" s="412"/>
      <c r="F11" s="412"/>
      <c r="G11" s="412"/>
      <c r="H11" s="412"/>
      <c r="I11" s="412"/>
      <c r="J11" s="412"/>
      <c r="K11" s="412"/>
      <c r="L11" s="412"/>
      <c r="M11" s="412"/>
      <c r="N11" s="412"/>
      <c r="O11" s="412"/>
      <c r="P11" s="412"/>
      <c r="Q11" s="412"/>
      <c r="R11" s="412"/>
      <c r="S11" s="412"/>
      <c r="T11" s="412"/>
    </row>
    <row r="12" spans="1:20" ht="12.75">
      <c r="A12" s="412"/>
      <c r="B12" s="412"/>
      <c r="C12" s="412"/>
      <c r="D12" s="412"/>
      <c r="E12" s="412"/>
      <c r="F12" s="412"/>
      <c r="G12" s="412"/>
      <c r="H12" s="412"/>
      <c r="I12" s="412"/>
      <c r="J12" s="412"/>
      <c r="K12" s="412"/>
      <c r="L12" s="412"/>
      <c r="M12" s="412"/>
      <c r="N12" s="412"/>
      <c r="O12" s="412"/>
      <c r="P12" s="412"/>
      <c r="Q12" s="412"/>
      <c r="R12" s="412"/>
      <c r="S12" s="412"/>
      <c r="T12" s="412"/>
    </row>
    <row r="13" spans="1:10" ht="13.5" thickBot="1">
      <c r="A13" s="281"/>
      <c r="B13" s="281"/>
      <c r="C13" s="281"/>
      <c r="D13" s="281"/>
      <c r="E13" s="281"/>
      <c r="F13" s="281"/>
      <c r="G13" s="281"/>
      <c r="H13" s="281"/>
      <c r="I13" s="281"/>
      <c r="J13" s="281"/>
    </row>
    <row r="14" spans="1:20" ht="14.25" thickBot="1">
      <c r="A14" s="122"/>
      <c r="B14" s="413" t="s">
        <v>159</v>
      </c>
      <c r="C14" s="413"/>
      <c r="D14" s="413"/>
      <c r="E14" s="413"/>
      <c r="F14" s="413"/>
      <c r="G14" s="413"/>
      <c r="H14" s="413"/>
      <c r="I14" s="413"/>
      <c r="J14" s="413"/>
      <c r="K14" s="279"/>
      <c r="L14" s="413" t="s">
        <v>217</v>
      </c>
      <c r="M14" s="413"/>
      <c r="N14" s="413"/>
      <c r="O14" s="413"/>
      <c r="P14" s="413"/>
      <c r="Q14" s="413"/>
      <c r="R14" s="413"/>
      <c r="S14" s="413"/>
      <c r="T14" s="413"/>
    </row>
    <row r="15" spans="1:20" ht="14.25" thickBot="1">
      <c r="A15" s="415" t="s">
        <v>37</v>
      </c>
      <c r="B15" s="413" t="s">
        <v>21</v>
      </c>
      <c r="C15" s="413"/>
      <c r="D15" s="413"/>
      <c r="E15" s="413"/>
      <c r="F15" s="413"/>
      <c r="G15" s="413" t="s">
        <v>22</v>
      </c>
      <c r="H15" s="413"/>
      <c r="I15" s="413"/>
      <c r="J15" s="413"/>
      <c r="L15" s="413" t="s">
        <v>21</v>
      </c>
      <c r="M15" s="413"/>
      <c r="N15" s="413"/>
      <c r="O15" s="413"/>
      <c r="P15" s="413"/>
      <c r="Q15" s="413" t="s">
        <v>22</v>
      </c>
      <c r="R15" s="413"/>
      <c r="S15" s="413"/>
      <c r="T15" s="413"/>
    </row>
    <row r="16" spans="1:20" ht="27" thickBot="1">
      <c r="A16" s="416"/>
      <c r="B16" s="123">
        <v>2022</v>
      </c>
      <c r="C16" s="123">
        <v>2023</v>
      </c>
      <c r="D16" s="124" t="s">
        <v>45</v>
      </c>
      <c r="E16" s="124" t="s">
        <v>46</v>
      </c>
      <c r="F16" s="125"/>
      <c r="G16" s="276">
        <v>2022</v>
      </c>
      <c r="H16" s="276">
        <v>2023</v>
      </c>
      <c r="I16" s="124" t="s">
        <v>45</v>
      </c>
      <c r="J16" s="124" t="s">
        <v>46</v>
      </c>
      <c r="L16" s="276">
        <v>2022</v>
      </c>
      <c r="M16" s="276">
        <v>2023</v>
      </c>
      <c r="N16" s="124" t="s">
        <v>45</v>
      </c>
      <c r="O16" s="124" t="s">
        <v>46</v>
      </c>
      <c r="P16" s="125"/>
      <c r="Q16" s="276">
        <v>2022</v>
      </c>
      <c r="R16" s="276">
        <v>2023</v>
      </c>
      <c r="S16" s="124" t="s">
        <v>45</v>
      </c>
      <c r="T16" s="124" t="s">
        <v>46</v>
      </c>
    </row>
    <row r="17" spans="1:20" s="5" customFormat="1" ht="13.5">
      <c r="A17" s="126" t="s">
        <v>1</v>
      </c>
      <c r="B17" s="328">
        <v>3500188.277829993</v>
      </c>
      <c r="C17" s="328">
        <v>2232721.4048700104</v>
      </c>
      <c r="D17" s="128">
        <v>-36.21139128395037</v>
      </c>
      <c r="E17" s="128"/>
      <c r="F17" s="127"/>
      <c r="G17" s="328">
        <v>2886209.8153760014</v>
      </c>
      <c r="H17" s="328">
        <v>2847147.27114099</v>
      </c>
      <c r="I17" s="128">
        <v>-1.3534201161297998</v>
      </c>
      <c r="J17" s="128"/>
      <c r="L17" s="128">
        <v>12118836.394900007</v>
      </c>
      <c r="M17" s="128">
        <v>10374257.393240022</v>
      </c>
      <c r="N17" s="128">
        <v>-14.395598263824738</v>
      </c>
      <c r="O17" s="128"/>
      <c r="P17" s="127"/>
      <c r="Q17" s="128">
        <v>11680008.939879041</v>
      </c>
      <c r="R17" s="128">
        <v>13168393.415556062</v>
      </c>
      <c r="S17" s="128">
        <v>12.74300801770134</v>
      </c>
      <c r="T17" s="128"/>
    </row>
    <row r="18" spans="1:20" ht="13.5">
      <c r="A18" s="129" t="s">
        <v>16</v>
      </c>
      <c r="B18" s="329">
        <v>1547483.42376</v>
      </c>
      <c r="C18" s="329">
        <v>802981.4147600037</v>
      </c>
      <c r="D18" s="130">
        <v>-48.110499768135895</v>
      </c>
      <c r="E18" s="130">
        <v>-21.270341761774144</v>
      </c>
      <c r="F18" s="131"/>
      <c r="G18" s="329">
        <v>415272.5817590019</v>
      </c>
      <c r="H18" s="329">
        <v>335316.00370299804</v>
      </c>
      <c r="I18" s="130">
        <v>-19.253998835493935</v>
      </c>
      <c r="J18" s="130">
        <v>-2.7702967965129552</v>
      </c>
      <c r="L18" s="130">
        <v>4529920.86259997</v>
      </c>
      <c r="M18" s="130">
        <v>3365057.7084899815</v>
      </c>
      <c r="N18" s="130">
        <v>-25.714867642111738</v>
      </c>
      <c r="O18" s="130">
        <v>-9.612004949585753</v>
      </c>
      <c r="P18" s="131"/>
      <c r="Q18" s="130">
        <v>1302589.1455499872</v>
      </c>
      <c r="R18" s="130">
        <v>1247676.3859999934</v>
      </c>
      <c r="S18" s="130">
        <v>-4.215662301316669</v>
      </c>
      <c r="T18" s="130">
        <v>-0.4701431294500573</v>
      </c>
    </row>
    <row r="19" spans="1:20" ht="13.5">
      <c r="A19" s="119" t="s">
        <v>54</v>
      </c>
      <c r="B19" s="330">
        <v>1812904.834489993</v>
      </c>
      <c r="C19" s="330">
        <v>1343188.838430007</v>
      </c>
      <c r="D19" s="132">
        <v>-25.909578215236362</v>
      </c>
      <c r="E19" s="132">
        <v>-13.419735133539595</v>
      </c>
      <c r="F19" s="131"/>
      <c r="G19" s="330">
        <v>2255111.0314909993</v>
      </c>
      <c r="H19" s="330">
        <v>2297009.3286309917</v>
      </c>
      <c r="I19" s="132">
        <v>1.8579261311267192</v>
      </c>
      <c r="J19" s="132">
        <v>1.4516719095328197</v>
      </c>
      <c r="L19" s="132">
        <v>7176014.660010039</v>
      </c>
      <c r="M19" s="132">
        <v>6669718.811040038</v>
      </c>
      <c r="N19" s="132">
        <v>-7.055390393660266</v>
      </c>
      <c r="O19" s="132">
        <v>-4.177759584105501</v>
      </c>
      <c r="P19" s="131"/>
      <c r="Q19" s="132">
        <v>9366131.173247056</v>
      </c>
      <c r="R19" s="132">
        <v>11072220.31212207</v>
      </c>
      <c r="S19" s="132">
        <v>18.215516175432178</v>
      </c>
      <c r="T19" s="132">
        <v>14.606916378718813</v>
      </c>
    </row>
    <row r="20" spans="1:20" ht="13.5">
      <c r="A20" s="129" t="s">
        <v>13</v>
      </c>
      <c r="B20" s="329">
        <v>108463.19967999999</v>
      </c>
      <c r="C20" s="329">
        <v>56222.61536999998</v>
      </c>
      <c r="D20" s="130">
        <v>-48.164340038027554</v>
      </c>
      <c r="E20" s="130">
        <v>-1.4925078356752723</v>
      </c>
      <c r="F20" s="131"/>
      <c r="G20" s="329">
        <v>52872.18360399999</v>
      </c>
      <c r="H20" s="329">
        <v>43872.45287700003</v>
      </c>
      <c r="I20" s="130">
        <v>-17.02167399479051</v>
      </c>
      <c r="J20" s="130">
        <v>-0.3118183119970963</v>
      </c>
      <c r="L20" s="130">
        <v>274221.59902999975</v>
      </c>
      <c r="M20" s="130">
        <v>208845.75216999985</v>
      </c>
      <c r="N20" s="130">
        <v>-23.840516972861725</v>
      </c>
      <c r="O20" s="130">
        <v>-0.5394564686714654</v>
      </c>
      <c r="P20" s="131"/>
      <c r="Q20" s="130">
        <v>200201.41645999986</v>
      </c>
      <c r="R20" s="130">
        <v>176628.63370600017</v>
      </c>
      <c r="S20" s="130">
        <v>-11.774533452768809</v>
      </c>
      <c r="T20" s="130">
        <v>-0.20182161567972065</v>
      </c>
    </row>
    <row r="21" spans="1:20" ht="14.25" thickBot="1">
      <c r="A21" s="122" t="s">
        <v>48</v>
      </c>
      <c r="B21" s="331">
        <v>31336.819899999988</v>
      </c>
      <c r="C21" s="331">
        <v>30328.53631</v>
      </c>
      <c r="D21" s="134">
        <v>-3.2175683212832595</v>
      </c>
      <c r="E21" s="134">
        <v>-0.028806552961347903</v>
      </c>
      <c r="F21" s="133"/>
      <c r="G21" s="331">
        <v>162954.01852200003</v>
      </c>
      <c r="H21" s="331">
        <v>170949.48592999997</v>
      </c>
      <c r="I21" s="134">
        <v>4.906578849984289</v>
      </c>
      <c r="J21" s="134">
        <v>0.2770230828474377</v>
      </c>
      <c r="K21" s="280"/>
      <c r="L21" s="134">
        <v>138679.27325999987</v>
      </c>
      <c r="M21" s="134">
        <v>130635.12154000014</v>
      </c>
      <c r="N21" s="134">
        <v>-5.800543607492326</v>
      </c>
      <c r="O21" s="134">
        <v>-0.06637726146204076</v>
      </c>
      <c r="P21" s="133"/>
      <c r="Q21" s="134">
        <v>811087.2046219988</v>
      </c>
      <c r="R21" s="134">
        <v>671868.0837279996</v>
      </c>
      <c r="S21" s="134">
        <v>-17.164507108564397</v>
      </c>
      <c r="T21" s="134">
        <v>-1.1919436158876862</v>
      </c>
    </row>
    <row r="22" spans="1:10" ht="15">
      <c r="A22" s="242" t="s">
        <v>70</v>
      </c>
      <c r="B22" s="260"/>
      <c r="C22" s="260"/>
      <c r="D22" s="260"/>
      <c r="E22" s="260"/>
      <c r="F22" s="260"/>
      <c r="G22" s="69"/>
      <c r="H22" s="69"/>
      <c r="I22" s="69"/>
      <c r="J22" s="69"/>
    </row>
    <row r="23" spans="1:10" ht="15">
      <c r="A23" s="242" t="s">
        <v>157</v>
      </c>
      <c r="B23" s="260"/>
      <c r="C23" s="260"/>
      <c r="D23" s="260"/>
      <c r="E23" s="260"/>
      <c r="F23" s="260"/>
      <c r="G23" s="69"/>
      <c r="H23" s="69"/>
      <c r="I23" s="69"/>
      <c r="J23" s="69"/>
    </row>
    <row r="24" spans="1:8" ht="15">
      <c r="A24" s="242" t="s">
        <v>71</v>
      </c>
      <c r="B24" s="261"/>
      <c r="C24" s="262"/>
      <c r="D24" s="117"/>
      <c r="E24" s="117"/>
      <c r="F24" s="117"/>
      <c r="G24" s="32"/>
      <c r="H24" s="32"/>
    </row>
    <row r="25" spans="1:6" ht="12.75">
      <c r="A25" s="414"/>
      <c r="B25" s="414"/>
      <c r="C25" s="414"/>
      <c r="D25" s="414"/>
      <c r="E25" s="414"/>
      <c r="F25" s="414"/>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10">
    <mergeCell ref="A6:T7"/>
    <mergeCell ref="A8:T12"/>
    <mergeCell ref="L14:T14"/>
    <mergeCell ref="L15:P15"/>
    <mergeCell ref="Q15:T15"/>
    <mergeCell ref="A25:F25"/>
    <mergeCell ref="B14:J14"/>
    <mergeCell ref="A15:A16"/>
    <mergeCell ref="B15:F15"/>
    <mergeCell ref="G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1">
      <selection activeCell="B17" sqref="B17:J21"/>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7" width="14.57421875" style="15" bestFit="1" customWidth="1"/>
    <col min="8" max="8" width="12.8515625" style="15" bestFit="1" customWidth="1"/>
    <col min="9" max="9" width="11.57421875" style="15" bestFit="1" customWidth="1"/>
    <col min="10" max="10" width="14.57421875" style="15" bestFit="1" customWidth="1"/>
    <col min="11" max="11" width="1.8515625" style="15" customWidth="1"/>
    <col min="12" max="16384" width="11.421875" style="15" customWidth="1"/>
  </cols>
  <sheetData>
    <row r="1" spans="1:10" ht="12.75" customHeight="1">
      <c r="A1" s="118"/>
      <c r="B1" s="118"/>
      <c r="C1" s="118"/>
      <c r="D1" s="118"/>
      <c r="E1" s="118"/>
      <c r="F1" s="118"/>
      <c r="G1" s="119"/>
      <c r="H1" s="119"/>
      <c r="I1" s="118"/>
      <c r="J1" s="118"/>
    </row>
    <row r="2" spans="1:10" ht="12.75" customHeight="1">
      <c r="A2" s="118"/>
      <c r="B2" s="118"/>
      <c r="C2" s="118"/>
      <c r="D2" s="118"/>
      <c r="E2" s="118"/>
      <c r="F2" s="118"/>
      <c r="G2" s="119"/>
      <c r="H2" s="119"/>
      <c r="I2" s="118"/>
      <c r="J2" s="118"/>
    </row>
    <row r="3" spans="1:10" ht="12.75" customHeight="1">
      <c r="A3" s="118"/>
      <c r="B3" s="118"/>
      <c r="C3" s="118"/>
      <c r="D3" s="118"/>
      <c r="E3" s="118"/>
      <c r="F3" s="118"/>
      <c r="G3" s="119"/>
      <c r="H3" s="119"/>
      <c r="I3" s="118"/>
      <c r="J3" s="118"/>
    </row>
    <row r="4" spans="1:10" ht="12.75" customHeight="1">
      <c r="A4" s="118"/>
      <c r="B4" s="118"/>
      <c r="C4" s="118"/>
      <c r="D4" s="118"/>
      <c r="E4" s="118"/>
      <c r="F4" s="118"/>
      <c r="G4" s="119"/>
      <c r="H4" s="119"/>
      <c r="I4" s="118"/>
      <c r="J4" s="118"/>
    </row>
    <row r="5" spans="1:10" ht="13.5" customHeight="1">
      <c r="A5" s="118"/>
      <c r="B5" s="118"/>
      <c r="C5" s="118"/>
      <c r="D5" s="118"/>
      <c r="E5" s="118"/>
      <c r="F5" s="118"/>
      <c r="G5" s="119"/>
      <c r="H5" s="119"/>
      <c r="I5" s="118"/>
      <c r="J5" s="118"/>
    </row>
    <row r="6" spans="1:11" ht="12.75" customHeight="1">
      <c r="A6" s="315" t="s">
        <v>50</v>
      </c>
      <c r="B6" s="315"/>
      <c r="C6" s="315"/>
      <c r="D6" s="315"/>
      <c r="E6" s="315"/>
      <c r="F6" s="315"/>
      <c r="G6" s="315"/>
      <c r="H6" s="315"/>
      <c r="I6" s="315"/>
      <c r="J6" s="315"/>
      <c r="K6" s="315"/>
    </row>
    <row r="7" spans="1:11" ht="12.75" customHeight="1">
      <c r="A7" s="315"/>
      <c r="B7" s="315"/>
      <c r="C7" s="315"/>
      <c r="D7" s="315"/>
      <c r="E7" s="315"/>
      <c r="F7" s="315"/>
      <c r="G7" s="315"/>
      <c r="H7" s="315"/>
      <c r="I7" s="315"/>
      <c r="J7" s="315"/>
      <c r="K7" s="315"/>
    </row>
    <row r="8" spans="1:11" ht="12.75" customHeight="1">
      <c r="A8" s="412" t="s">
        <v>161</v>
      </c>
      <c r="B8" s="412"/>
      <c r="C8" s="412"/>
      <c r="D8" s="412"/>
      <c r="E8" s="412"/>
      <c r="F8" s="412"/>
      <c r="G8" s="412"/>
      <c r="H8" s="412"/>
      <c r="I8" s="412"/>
      <c r="J8" s="412"/>
      <c r="K8" s="316"/>
    </row>
    <row r="9" spans="1:11" ht="12.75">
      <c r="A9" s="412"/>
      <c r="B9" s="412"/>
      <c r="C9" s="412"/>
      <c r="D9" s="412"/>
      <c r="E9" s="412"/>
      <c r="F9" s="412"/>
      <c r="G9" s="412"/>
      <c r="H9" s="412"/>
      <c r="I9" s="412"/>
      <c r="J9" s="412"/>
      <c r="K9" s="316"/>
    </row>
    <row r="10" spans="1:11" ht="12.75">
      <c r="A10" s="412"/>
      <c r="B10" s="412"/>
      <c r="C10" s="412"/>
      <c r="D10" s="412"/>
      <c r="E10" s="412"/>
      <c r="F10" s="412"/>
      <c r="G10" s="412"/>
      <c r="H10" s="412"/>
      <c r="I10" s="412"/>
      <c r="J10" s="412"/>
      <c r="K10" s="316"/>
    </row>
    <row r="11" spans="1:11" ht="12.75">
      <c r="A11" s="412"/>
      <c r="B11" s="412"/>
      <c r="C11" s="412"/>
      <c r="D11" s="412"/>
      <c r="E11" s="412"/>
      <c r="F11" s="412"/>
      <c r="G11" s="412"/>
      <c r="H11" s="412"/>
      <c r="I11" s="412"/>
      <c r="J11" s="412"/>
      <c r="K11" s="316"/>
    </row>
    <row r="12" spans="1:11" ht="12.75">
      <c r="A12" s="412"/>
      <c r="B12" s="412"/>
      <c r="C12" s="412"/>
      <c r="D12" s="412"/>
      <c r="E12" s="412"/>
      <c r="F12" s="412"/>
      <c r="G12" s="412"/>
      <c r="H12" s="412"/>
      <c r="I12" s="412"/>
      <c r="J12" s="412"/>
      <c r="K12" s="316"/>
    </row>
    <row r="13" spans="1:10" ht="13.5" thickBot="1">
      <c r="A13" s="281"/>
      <c r="B13" s="281"/>
      <c r="C13" s="281"/>
      <c r="D13" s="281"/>
      <c r="E13" s="281"/>
      <c r="F13" s="281"/>
      <c r="G13" s="281"/>
      <c r="H13" s="281"/>
      <c r="I13" s="281"/>
      <c r="J13" s="281"/>
    </row>
    <row r="14" spans="1:11" ht="14.25" thickBot="1">
      <c r="A14" s="122"/>
      <c r="B14" s="413" t="s">
        <v>159</v>
      </c>
      <c r="C14" s="413"/>
      <c r="D14" s="413"/>
      <c r="E14" s="413"/>
      <c r="F14" s="413"/>
      <c r="G14" s="413"/>
      <c r="H14" s="413"/>
      <c r="I14" s="413"/>
      <c r="J14" s="413"/>
      <c r="K14" s="279"/>
    </row>
    <row r="15" spans="1:10" ht="14.25" thickBot="1">
      <c r="A15" s="415" t="s">
        <v>37</v>
      </c>
      <c r="B15" s="413" t="s">
        <v>21</v>
      </c>
      <c r="C15" s="413"/>
      <c r="D15" s="413"/>
      <c r="E15" s="413"/>
      <c r="F15" s="413"/>
      <c r="G15" s="413" t="s">
        <v>22</v>
      </c>
      <c r="H15" s="413"/>
      <c r="I15" s="413"/>
      <c r="J15" s="413"/>
    </row>
    <row r="16" spans="1:10" ht="27" thickBot="1">
      <c r="A16" s="416"/>
      <c r="B16" s="312">
        <v>2019</v>
      </c>
      <c r="C16" s="312">
        <v>2023</v>
      </c>
      <c r="D16" s="124" t="s">
        <v>45</v>
      </c>
      <c r="E16" s="124" t="s">
        <v>46</v>
      </c>
      <c r="F16" s="125"/>
      <c r="G16" s="312">
        <v>2019</v>
      </c>
      <c r="H16" s="312">
        <v>2023</v>
      </c>
      <c r="I16" s="124" t="s">
        <v>45</v>
      </c>
      <c r="J16" s="124" t="s">
        <v>46</v>
      </c>
    </row>
    <row r="17" spans="1:16" s="5" customFormat="1" ht="13.5">
      <c r="A17" s="126" t="s">
        <v>1</v>
      </c>
      <c r="B17" s="128">
        <v>2033116.5727800017</v>
      </c>
      <c r="C17" s="128">
        <v>2232721.4048700104</v>
      </c>
      <c r="D17" s="314">
        <v>9.817677685695969</v>
      </c>
      <c r="E17" s="128"/>
      <c r="F17" s="127"/>
      <c r="G17" s="128">
        <v>2489480.188339958</v>
      </c>
      <c r="H17" s="128">
        <v>2847147.27114099</v>
      </c>
      <c r="I17" s="128">
        <v>14.367139151227093</v>
      </c>
      <c r="J17" s="128"/>
      <c r="L17" s="15"/>
      <c r="M17" s="15"/>
      <c r="N17" s="15"/>
      <c r="O17" s="15"/>
      <c r="P17" s="15"/>
    </row>
    <row r="18" spans="1:10" ht="13.5">
      <c r="A18" s="129" t="s">
        <v>16</v>
      </c>
      <c r="B18" s="130">
        <v>735110.0119900084</v>
      </c>
      <c r="C18" s="130">
        <v>802981.4147600037</v>
      </c>
      <c r="D18" s="130">
        <v>9.232822524925389</v>
      </c>
      <c r="E18" s="130">
        <v>3.3382937151110155</v>
      </c>
      <c r="F18" s="130"/>
      <c r="G18" s="130">
        <v>340487.5093290017</v>
      </c>
      <c r="H18" s="130">
        <v>335316.00370299804</v>
      </c>
      <c r="I18" s="130">
        <v>-1.518853257259023</v>
      </c>
      <c r="J18" s="130">
        <v>-0.2077343555584647</v>
      </c>
    </row>
    <row r="19" spans="1:10" ht="13.5">
      <c r="A19" s="119" t="s">
        <v>54</v>
      </c>
      <c r="B19" s="132">
        <v>1197684.0907699936</v>
      </c>
      <c r="C19" s="132">
        <v>1343188.838430007</v>
      </c>
      <c r="D19" s="313">
        <v>12.148841984405756</v>
      </c>
      <c r="E19" s="132">
        <v>7.156734129664589</v>
      </c>
      <c r="F19" s="131"/>
      <c r="G19" s="132">
        <v>2013597.6976469567</v>
      </c>
      <c r="H19" s="132">
        <v>2297009.3286309917</v>
      </c>
      <c r="I19" s="132">
        <v>14.07488851001486</v>
      </c>
      <c r="J19" s="132">
        <v>11.38436980986864</v>
      </c>
    </row>
    <row r="20" spans="1:10" ht="13.5">
      <c r="A20" s="129" t="s">
        <v>13</v>
      </c>
      <c r="B20" s="130">
        <v>21953.31401999998</v>
      </c>
      <c r="C20" s="130">
        <v>56222.61536999998</v>
      </c>
      <c r="D20" s="130">
        <v>156.10081156211706</v>
      </c>
      <c r="E20" s="130">
        <v>1.68555516239492</v>
      </c>
      <c r="F20" s="130"/>
      <c r="G20" s="130">
        <v>33376.525904</v>
      </c>
      <c r="H20" s="130">
        <v>43872.45287700003</v>
      </c>
      <c r="I20" s="130">
        <v>31.447032573699186</v>
      </c>
      <c r="J20" s="130">
        <v>0.42161118703254086</v>
      </c>
    </row>
    <row r="21" spans="1:11" ht="13.5">
      <c r="A21" s="323" t="s">
        <v>48</v>
      </c>
      <c r="B21" s="324">
        <v>78369.15599999964</v>
      </c>
      <c r="C21" s="324">
        <v>30328.53631</v>
      </c>
      <c r="D21" s="325">
        <v>-61.300417335105486</v>
      </c>
      <c r="E21" s="324">
        <v>-2.3629053214745497</v>
      </c>
      <c r="F21" s="326"/>
      <c r="G21" s="324">
        <v>102018.45546000004</v>
      </c>
      <c r="H21" s="324">
        <v>170949.48592999997</v>
      </c>
      <c r="I21" s="324">
        <v>67.56721630335483</v>
      </c>
      <c r="J21" s="324">
        <v>2.768892509884351</v>
      </c>
      <c r="K21" s="327"/>
    </row>
    <row r="22" spans="1:10" ht="15">
      <c r="A22" s="242" t="s">
        <v>70</v>
      </c>
      <c r="B22" s="260"/>
      <c r="C22" s="260"/>
      <c r="D22" s="260"/>
      <c r="E22" s="260"/>
      <c r="F22" s="260"/>
      <c r="G22" s="69"/>
      <c r="H22" s="69"/>
      <c r="I22" s="69"/>
      <c r="J22" s="69"/>
    </row>
    <row r="23" spans="1:10" ht="15">
      <c r="A23" s="242" t="str">
        <f>+'Cuadro I.1'!A23</f>
        <v>Actualizado: 20 de junio de 2023</v>
      </c>
      <c r="B23" s="260"/>
      <c r="C23" s="260"/>
      <c r="D23" s="260"/>
      <c r="E23" s="260"/>
      <c r="F23" s="260"/>
      <c r="G23" s="69"/>
      <c r="H23" s="69"/>
      <c r="I23" s="69"/>
      <c r="J23" s="69"/>
    </row>
    <row r="24" spans="1:8" ht="15">
      <c r="A24" s="242" t="s">
        <v>71</v>
      </c>
      <c r="B24" s="261"/>
      <c r="C24" s="262"/>
      <c r="D24" s="117"/>
      <c r="E24" s="117"/>
      <c r="F24" s="117"/>
      <c r="G24" s="32"/>
      <c r="H24" s="32"/>
    </row>
    <row r="25" spans="1:6" ht="12.75">
      <c r="A25" s="414"/>
      <c r="B25" s="414"/>
      <c r="C25" s="414"/>
      <c r="D25" s="414"/>
      <c r="E25" s="414"/>
      <c r="F25" s="414"/>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6">
    <mergeCell ref="A25:F25"/>
    <mergeCell ref="B14:J14"/>
    <mergeCell ref="A15:A16"/>
    <mergeCell ref="B15:F15"/>
    <mergeCell ref="G15:J15"/>
    <mergeCell ref="A8:J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5:M63"/>
  <sheetViews>
    <sheetView zoomScale="85" zoomScaleNormal="85" zoomScalePageLayoutView="0" workbookViewId="0" topLeftCell="A1">
      <selection activeCell="H14" sqref="H14:L14"/>
    </sheetView>
  </sheetViews>
  <sheetFormatPr defaultColWidth="11.421875" defaultRowHeight="12.75"/>
  <cols>
    <col min="1" max="1" width="38.140625" style="19" customWidth="1"/>
    <col min="2" max="2" width="13.8515625" style="19" bestFit="1" customWidth="1"/>
    <col min="3" max="3" width="10.28125" style="19" bestFit="1" customWidth="1"/>
    <col min="4" max="4" width="10.7109375" style="33" customWidth="1"/>
    <col min="5" max="5" width="14.7109375" style="19" bestFit="1" customWidth="1"/>
    <col min="6" max="6" width="12.8515625" style="19" customWidth="1"/>
    <col min="7" max="7" width="1.28515625" style="82" customWidth="1"/>
    <col min="8" max="9" width="11.421875" style="19" customWidth="1"/>
    <col min="10" max="10" width="15.57421875" style="33" bestFit="1" customWidth="1"/>
    <col min="11" max="16384" width="11.421875" style="19" customWidth="1"/>
  </cols>
  <sheetData>
    <row r="1" ht="12.75" customHeight="1"/>
    <row r="2" ht="12.75" customHeight="1"/>
    <row r="3" ht="12.75" customHeight="1"/>
    <row r="4" ht="12.75" customHeight="1"/>
    <row r="5" spans="4:10" s="82" customFormat="1" ht="12.75" customHeight="1">
      <c r="D5" s="33"/>
      <c r="J5" s="33"/>
    </row>
    <row r="6" spans="1:12" s="82" customFormat="1" ht="12.75" customHeight="1">
      <c r="A6" s="411" t="s">
        <v>50</v>
      </c>
      <c r="B6" s="411"/>
      <c r="C6" s="411"/>
      <c r="D6" s="411"/>
      <c r="E6" s="411"/>
      <c r="F6" s="411"/>
      <c r="G6" s="411"/>
      <c r="H6" s="411"/>
      <c r="I6" s="411"/>
      <c r="J6" s="411"/>
      <c r="K6" s="411"/>
      <c r="L6" s="411"/>
    </row>
    <row r="7" spans="1:12" s="82" customFormat="1" ht="12.75" customHeight="1">
      <c r="A7" s="411"/>
      <c r="B7" s="411"/>
      <c r="C7" s="411"/>
      <c r="D7" s="411"/>
      <c r="E7" s="411"/>
      <c r="F7" s="411"/>
      <c r="G7" s="411"/>
      <c r="H7" s="411"/>
      <c r="I7" s="411"/>
      <c r="J7" s="411"/>
      <c r="K7" s="411"/>
      <c r="L7" s="411"/>
    </row>
    <row r="8" spans="1:12" ht="12.75" customHeight="1">
      <c r="A8" s="412" t="s">
        <v>162</v>
      </c>
      <c r="B8" s="412"/>
      <c r="C8" s="412"/>
      <c r="D8" s="412"/>
      <c r="E8" s="412"/>
      <c r="F8" s="412"/>
      <c r="G8" s="412"/>
      <c r="H8" s="412"/>
      <c r="I8" s="412"/>
      <c r="J8" s="412"/>
      <c r="K8" s="412"/>
      <c r="L8" s="412"/>
    </row>
    <row r="9" spans="1:12" ht="12.75">
      <c r="A9" s="412"/>
      <c r="B9" s="412"/>
      <c r="C9" s="412"/>
      <c r="D9" s="412"/>
      <c r="E9" s="412"/>
      <c r="F9" s="412"/>
      <c r="G9" s="412"/>
      <c r="H9" s="412"/>
      <c r="I9" s="412"/>
      <c r="J9" s="412"/>
      <c r="K9" s="412"/>
      <c r="L9" s="412"/>
    </row>
    <row r="10" spans="1:12" ht="12.75">
      <c r="A10" s="412"/>
      <c r="B10" s="412"/>
      <c r="C10" s="412"/>
      <c r="D10" s="412"/>
      <c r="E10" s="412"/>
      <c r="F10" s="412"/>
      <c r="G10" s="412"/>
      <c r="H10" s="412"/>
      <c r="I10" s="412"/>
      <c r="J10" s="412"/>
      <c r="K10" s="412"/>
      <c r="L10" s="412"/>
    </row>
    <row r="11" spans="1:12" ht="12.75">
      <c r="A11" s="412"/>
      <c r="B11" s="412"/>
      <c r="C11" s="412"/>
      <c r="D11" s="412"/>
      <c r="E11" s="412"/>
      <c r="F11" s="412"/>
      <c r="G11" s="412"/>
      <c r="H11" s="412"/>
      <c r="I11" s="412"/>
      <c r="J11" s="412"/>
      <c r="K11" s="412"/>
      <c r="L11" s="412"/>
    </row>
    <row r="12" spans="1:12" ht="8.25" customHeight="1">
      <c r="A12" s="412"/>
      <c r="B12" s="412"/>
      <c r="C12" s="412"/>
      <c r="D12" s="412"/>
      <c r="E12" s="412"/>
      <c r="F12" s="412"/>
      <c r="G12" s="412"/>
      <c r="H12" s="412"/>
      <c r="I12" s="412"/>
      <c r="J12" s="412"/>
      <c r="K12" s="412"/>
      <c r="L12" s="412"/>
    </row>
    <row r="13" spans="1:7" ht="13.5" thickBot="1">
      <c r="A13" s="29"/>
      <c r="B13" s="92"/>
      <c r="C13" s="92"/>
      <c r="D13" s="92"/>
      <c r="E13" s="92"/>
      <c r="F13" s="92"/>
      <c r="G13" s="92"/>
    </row>
    <row r="14" spans="1:12" s="57" customFormat="1" ht="12" thickBot="1">
      <c r="A14" s="135"/>
      <c r="B14" s="417" t="s">
        <v>159</v>
      </c>
      <c r="C14" s="417"/>
      <c r="D14" s="417"/>
      <c r="E14" s="417"/>
      <c r="F14" s="417"/>
      <c r="G14" s="353"/>
      <c r="H14" s="417" t="s">
        <v>218</v>
      </c>
      <c r="I14" s="417"/>
      <c r="J14" s="417"/>
      <c r="K14" s="417"/>
      <c r="L14" s="417"/>
    </row>
    <row r="15" spans="1:12" s="57" customFormat="1" ht="12.75" customHeight="1" thickBot="1">
      <c r="A15" s="421" t="s">
        <v>40</v>
      </c>
      <c r="B15" s="417" t="s">
        <v>21</v>
      </c>
      <c r="C15" s="417"/>
      <c r="D15" s="417"/>
      <c r="E15" s="417"/>
      <c r="F15" s="418" t="s">
        <v>156</v>
      </c>
      <c r="G15" s="136"/>
      <c r="H15" s="417" t="s">
        <v>21</v>
      </c>
      <c r="I15" s="417"/>
      <c r="J15" s="417"/>
      <c r="K15" s="417"/>
      <c r="L15" s="418" t="s">
        <v>156</v>
      </c>
    </row>
    <row r="16" spans="1:12" s="57" customFormat="1" ht="24" thickBot="1">
      <c r="A16" s="422"/>
      <c r="B16" s="350">
        <v>2022</v>
      </c>
      <c r="C16" s="350">
        <v>2023</v>
      </c>
      <c r="D16" s="332" t="s">
        <v>45</v>
      </c>
      <c r="E16" s="137" t="s">
        <v>46</v>
      </c>
      <c r="F16" s="419"/>
      <c r="G16" s="138"/>
      <c r="H16" s="350">
        <v>2022</v>
      </c>
      <c r="I16" s="350">
        <v>2023</v>
      </c>
      <c r="J16" s="332" t="s">
        <v>45</v>
      </c>
      <c r="K16" s="137" t="s">
        <v>46</v>
      </c>
      <c r="L16" s="419"/>
    </row>
    <row r="17" spans="1:12" s="24" customFormat="1" ht="12">
      <c r="A17" s="368" t="s">
        <v>1</v>
      </c>
      <c r="B17" s="333">
        <v>3500188.2778300215</v>
      </c>
      <c r="C17" s="333">
        <v>2232721.4048700063</v>
      </c>
      <c r="D17" s="333">
        <v>-36.21139128395101</v>
      </c>
      <c r="E17" s="333"/>
      <c r="F17" s="333">
        <v>100</v>
      </c>
      <c r="G17" s="372"/>
      <c r="H17" s="298">
        <v>12118836.394900024</v>
      </c>
      <c r="I17" s="298">
        <v>10374257.393240014</v>
      </c>
      <c r="J17" s="333">
        <v>-14.395598263824915</v>
      </c>
      <c r="K17" s="298"/>
      <c r="L17" s="298">
        <v>100.00000000000001</v>
      </c>
    </row>
    <row r="18" spans="1:12" s="24" customFormat="1" ht="12">
      <c r="A18" s="139" t="s">
        <v>77</v>
      </c>
      <c r="B18" s="334">
        <v>885404.8430000009</v>
      </c>
      <c r="C18" s="334">
        <v>773369.0935500038</v>
      </c>
      <c r="D18" s="334">
        <v>-12.653618323386217</v>
      </c>
      <c r="E18" s="334">
        <v>-3.2008492274436975</v>
      </c>
      <c r="F18" s="334">
        <v>34.63795760022425</v>
      </c>
      <c r="G18" s="373"/>
      <c r="H18" s="299">
        <v>3458151.724469998</v>
      </c>
      <c r="I18" s="299">
        <v>3413398.1252900017</v>
      </c>
      <c r="J18" s="334">
        <v>-1.2941479364053987</v>
      </c>
      <c r="K18" s="299">
        <v>-0.36928957303879323</v>
      </c>
      <c r="L18" s="299">
        <v>32.90257794754747</v>
      </c>
    </row>
    <row r="19" spans="1:12" s="24" customFormat="1" ht="12">
      <c r="A19" s="369" t="s">
        <v>78</v>
      </c>
      <c r="B19" s="333">
        <v>2614783.4348300206</v>
      </c>
      <c r="C19" s="333">
        <v>1459352.3113200022</v>
      </c>
      <c r="D19" s="395">
        <v>-44.18840612645726</v>
      </c>
      <c r="E19" s="333">
        <v>-33.01054205650732</v>
      </c>
      <c r="F19" s="333">
        <v>65.36204239977575</v>
      </c>
      <c r="G19" s="372"/>
      <c r="H19" s="298">
        <v>8660684.670430027</v>
      </c>
      <c r="I19" s="298">
        <v>6960859.267950012</v>
      </c>
      <c r="J19" s="333">
        <v>-19.626917122195763</v>
      </c>
      <c r="K19" s="298">
        <v>-14.026308690786129</v>
      </c>
      <c r="L19" s="298">
        <v>67.09742205245254</v>
      </c>
    </row>
    <row r="20" spans="1:12" s="57" customFormat="1" ht="11.25">
      <c r="A20" s="370" t="s">
        <v>178</v>
      </c>
      <c r="B20" s="335">
        <v>447177.8906700001</v>
      </c>
      <c r="C20" s="335">
        <v>0</v>
      </c>
      <c r="D20" s="335">
        <v>-100</v>
      </c>
      <c r="E20" s="335">
        <v>-12.775823903599631</v>
      </c>
      <c r="F20" s="335">
        <v>0</v>
      </c>
      <c r="G20" s="374"/>
      <c r="H20" s="300">
        <v>458296.97077000013</v>
      </c>
      <c r="I20" s="300">
        <v>0</v>
      </c>
      <c r="J20" s="335">
        <v>-100</v>
      </c>
      <c r="K20" s="300">
        <v>-3.78169121057584</v>
      </c>
      <c r="L20" s="300">
        <v>0</v>
      </c>
    </row>
    <row r="21" spans="1:12" s="57" customFormat="1" ht="11.25">
      <c r="A21" s="371" t="s">
        <v>179</v>
      </c>
      <c r="B21" s="336">
        <v>619435.6155799993</v>
      </c>
      <c r="C21" s="336">
        <v>305290.8490499999</v>
      </c>
      <c r="D21" s="336">
        <v>-50.71467617112306</v>
      </c>
      <c r="E21" s="336">
        <v>-8.975081955441459</v>
      </c>
      <c r="F21" s="336">
        <v>13.673486015053212</v>
      </c>
      <c r="G21" s="375"/>
      <c r="H21" s="301">
        <v>2364426.980809999</v>
      </c>
      <c r="I21" s="301">
        <v>1435612.5291199991</v>
      </c>
      <c r="J21" s="336">
        <v>-39.282856236558814</v>
      </c>
      <c r="K21" s="301">
        <v>-7.664221394067779</v>
      </c>
      <c r="L21" s="301">
        <v>13.838219688432455</v>
      </c>
    </row>
    <row r="22" spans="1:12" s="57" customFormat="1" ht="11.25">
      <c r="A22" s="370" t="s">
        <v>180</v>
      </c>
      <c r="B22" s="335">
        <v>137706.32703000004</v>
      </c>
      <c r="C22" s="335">
        <v>0</v>
      </c>
      <c r="D22" s="335">
        <v>-100</v>
      </c>
      <c r="E22" s="335">
        <v>-3.9342548485812463</v>
      </c>
      <c r="F22" s="335">
        <v>0</v>
      </c>
      <c r="G22" s="374"/>
      <c r="H22" s="300">
        <v>137706.32703000004</v>
      </c>
      <c r="I22" s="300">
        <v>0</v>
      </c>
      <c r="J22" s="335">
        <v>-100</v>
      </c>
      <c r="K22" s="300">
        <v>-1.136299909849027</v>
      </c>
      <c r="L22" s="300">
        <v>0</v>
      </c>
    </row>
    <row r="23" spans="1:12" s="57" customFormat="1" ht="11.25">
      <c r="A23" s="371" t="s">
        <v>181</v>
      </c>
      <c r="B23" s="336">
        <v>140934.6602999999</v>
      </c>
      <c r="C23" s="336">
        <v>101984.55629</v>
      </c>
      <c r="D23" s="336">
        <v>-27.636994283087603</v>
      </c>
      <c r="E23" s="336">
        <v>-1.1128002529666043</v>
      </c>
      <c r="F23" s="336">
        <v>4.567724216176345</v>
      </c>
      <c r="G23" s="375"/>
      <c r="H23" s="301">
        <v>500379.67861</v>
      </c>
      <c r="I23" s="301">
        <v>400542.0974500003</v>
      </c>
      <c r="J23" s="336">
        <v>-19.952365259384152</v>
      </c>
      <c r="K23" s="301">
        <v>-0.8238215114614008</v>
      </c>
      <c r="L23" s="301">
        <v>3.86092307398309</v>
      </c>
    </row>
    <row r="24" spans="1:12" s="57" customFormat="1" ht="11.25">
      <c r="A24" s="370" t="s">
        <v>182</v>
      </c>
      <c r="B24" s="335">
        <v>41254.31700000002</v>
      </c>
      <c r="C24" s="335">
        <v>14163.46976</v>
      </c>
      <c r="D24" s="335">
        <v>-65.66790874273838</v>
      </c>
      <c r="E24" s="335">
        <v>-0.7739825714974188</v>
      </c>
      <c r="F24" s="335">
        <v>0.6343590261242033</v>
      </c>
      <c r="G24" s="374"/>
      <c r="H24" s="300">
        <v>91123.42480000001</v>
      </c>
      <c r="I24" s="300">
        <v>108893.43209999998</v>
      </c>
      <c r="J24" s="335">
        <v>19.501030979687208</v>
      </c>
      <c r="K24" s="300">
        <v>0.14663129958151863</v>
      </c>
      <c r="L24" s="300">
        <v>1.0496503795149346</v>
      </c>
    </row>
    <row r="25" spans="1:12" s="57" customFormat="1" ht="11.25">
      <c r="A25" s="371" t="s">
        <v>183</v>
      </c>
      <c r="B25" s="336">
        <v>32313.51632000002</v>
      </c>
      <c r="C25" s="336">
        <v>9336.883810000001</v>
      </c>
      <c r="D25" s="336">
        <v>-71.10533029727544</v>
      </c>
      <c r="E25" s="336">
        <v>-0.6564399022627612</v>
      </c>
      <c r="F25" s="336">
        <v>0.41818400583406484</v>
      </c>
      <c r="G25" s="375"/>
      <c r="H25" s="301">
        <v>121993.59850000004</v>
      </c>
      <c r="I25" s="301">
        <v>52448.84566</v>
      </c>
      <c r="J25" s="336">
        <v>-57.006886996615656</v>
      </c>
      <c r="K25" s="301">
        <v>-0.5738566853602098</v>
      </c>
      <c r="L25" s="301">
        <v>0.5055672292667066</v>
      </c>
    </row>
    <row r="26" spans="1:12" s="57" customFormat="1" ht="11.25">
      <c r="A26" s="370" t="s">
        <v>184</v>
      </c>
      <c r="B26" s="335">
        <v>162084.7405099999</v>
      </c>
      <c r="C26" s="335">
        <v>143171.25449999998</v>
      </c>
      <c r="D26" s="335">
        <v>-11.668887490881986</v>
      </c>
      <c r="E26" s="335">
        <v>-0.5403562468281141</v>
      </c>
      <c r="F26" s="335">
        <v>6.412410172971657</v>
      </c>
      <c r="G26" s="374"/>
      <c r="H26" s="300">
        <v>749963.7332900006</v>
      </c>
      <c r="I26" s="300">
        <v>572530.5113699994</v>
      </c>
      <c r="J26" s="335">
        <v>-23.658906963623828</v>
      </c>
      <c r="K26" s="300">
        <v>-1.4641110428280928</v>
      </c>
      <c r="L26" s="300">
        <v>5.518761388579648</v>
      </c>
    </row>
    <row r="27" spans="1:12" s="57" customFormat="1" ht="11.25">
      <c r="A27" s="371" t="s">
        <v>185</v>
      </c>
      <c r="B27" s="336">
        <v>52100.57157999999</v>
      </c>
      <c r="C27" s="336">
        <v>37576.099370000025</v>
      </c>
      <c r="D27" s="336">
        <v>-27.877759820154292</v>
      </c>
      <c r="E27" s="336">
        <v>-0.4149625979264339</v>
      </c>
      <c r="F27" s="336">
        <v>1.682973043033454</v>
      </c>
      <c r="G27" s="375"/>
      <c r="H27" s="301">
        <v>174244.95119000005</v>
      </c>
      <c r="I27" s="301">
        <v>189824.51117</v>
      </c>
      <c r="J27" s="336">
        <v>8.94118301483049</v>
      </c>
      <c r="K27" s="301">
        <v>0.12855656659047163</v>
      </c>
      <c r="L27" s="301">
        <v>1.8297648108643598</v>
      </c>
    </row>
    <row r="28" spans="1:12" s="57" customFormat="1" ht="11.25">
      <c r="A28" s="370" t="s">
        <v>186</v>
      </c>
      <c r="B28" s="335">
        <v>30021.033070000005</v>
      </c>
      <c r="C28" s="335">
        <v>16265.195889999995</v>
      </c>
      <c r="D28" s="335">
        <v>-45.82066562441586</v>
      </c>
      <c r="E28" s="335">
        <v>-0.39300277836848496</v>
      </c>
      <c r="F28" s="335">
        <v>0.7284919584916592</v>
      </c>
      <c r="G28" s="374"/>
      <c r="H28" s="300">
        <v>108462.14046000002</v>
      </c>
      <c r="I28" s="300">
        <v>54959.905889999995</v>
      </c>
      <c r="J28" s="335">
        <v>-49.32802758925013</v>
      </c>
      <c r="K28" s="300">
        <v>-0.441479964136783</v>
      </c>
      <c r="L28" s="300">
        <v>0.5297719519260483</v>
      </c>
    </row>
    <row r="29" spans="1:12" s="57" customFormat="1" ht="11.25">
      <c r="A29" s="371" t="s">
        <v>187</v>
      </c>
      <c r="B29" s="336">
        <v>50965.26782000001</v>
      </c>
      <c r="C29" s="336">
        <v>37861.65691999996</v>
      </c>
      <c r="D29" s="336">
        <v>-25.710864399417275</v>
      </c>
      <c r="E29" s="336">
        <v>-0.37436874419006316</v>
      </c>
      <c r="F29" s="336">
        <v>1.6957627063285283</v>
      </c>
      <c r="G29" s="375"/>
      <c r="H29" s="301">
        <v>223655.49730999983</v>
      </c>
      <c r="I29" s="301">
        <v>159196.26901999998</v>
      </c>
      <c r="J29" s="336">
        <v>-28.820766341663195</v>
      </c>
      <c r="K29" s="301">
        <v>-0.531892883025686</v>
      </c>
      <c r="L29" s="301">
        <v>1.5345317065656585</v>
      </c>
    </row>
    <row r="30" spans="1:12" s="57" customFormat="1" ht="11.25">
      <c r="A30" s="370" t="s">
        <v>188</v>
      </c>
      <c r="B30" s="335">
        <v>46716.26645000001</v>
      </c>
      <c r="C30" s="335">
        <v>33675.34560000001</v>
      </c>
      <c r="D30" s="335">
        <v>-27.915160694525063</v>
      </c>
      <c r="E30" s="335">
        <v>-0.3725776962513816</v>
      </c>
      <c r="F30" s="335">
        <v>1.508264556722009</v>
      </c>
      <c r="G30" s="374"/>
      <c r="H30" s="300">
        <v>185591.71297999992</v>
      </c>
      <c r="I30" s="300">
        <v>147850.0398900001</v>
      </c>
      <c r="J30" s="335">
        <v>-20.335861167501058</v>
      </c>
      <c r="K30" s="300">
        <v>-0.3114298424383604</v>
      </c>
      <c r="L30" s="300">
        <v>1.425162633677673</v>
      </c>
    </row>
    <row r="31" spans="1:12" s="57" customFormat="1" ht="11.25">
      <c r="A31" s="371" t="s">
        <v>189</v>
      </c>
      <c r="B31" s="336">
        <v>85602.42835000025</v>
      </c>
      <c r="C31" s="336">
        <v>73423.03977000006</v>
      </c>
      <c r="D31" s="336">
        <v>-14.227854062974322</v>
      </c>
      <c r="E31" s="336">
        <v>-0.34796381260813003</v>
      </c>
      <c r="F31" s="336">
        <v>3.2884998374562056</v>
      </c>
      <c r="G31" s="375"/>
      <c r="H31" s="301">
        <v>379568.7037999996</v>
      </c>
      <c r="I31" s="301">
        <v>314829.3119399994</v>
      </c>
      <c r="J31" s="336">
        <v>-17.05604050383257</v>
      </c>
      <c r="K31" s="301">
        <v>-0.5342046855855279</v>
      </c>
      <c r="L31" s="301">
        <v>3.034716606753422</v>
      </c>
    </row>
    <row r="32" spans="1:12" s="57" customFormat="1" ht="11.25">
      <c r="A32" s="370" t="s">
        <v>190</v>
      </c>
      <c r="B32" s="335">
        <v>22357.36288000002</v>
      </c>
      <c r="C32" s="335">
        <v>10533.90532</v>
      </c>
      <c r="D32" s="335">
        <v>-52.88395426357193</v>
      </c>
      <c r="E32" s="335">
        <v>-0.3377949019168219</v>
      </c>
      <c r="F32" s="335">
        <v>0.47179667364783945</v>
      </c>
      <c r="G32" s="374"/>
      <c r="H32" s="300">
        <v>76074.73747999995</v>
      </c>
      <c r="I32" s="300">
        <v>55803.33187999996</v>
      </c>
      <c r="J32" s="335">
        <v>-26.64669806495138</v>
      </c>
      <c r="K32" s="300">
        <v>-0.1672718810572508</v>
      </c>
      <c r="L32" s="300">
        <v>0.5379019409751878</v>
      </c>
    </row>
    <row r="33" spans="1:12" s="57" customFormat="1" ht="11.25">
      <c r="A33" s="371" t="s">
        <v>191</v>
      </c>
      <c r="B33" s="336">
        <v>30073.38629</v>
      </c>
      <c r="C33" s="336">
        <v>20677.943390000022</v>
      </c>
      <c r="D33" s="336">
        <v>-31.241719204478645</v>
      </c>
      <c r="E33" s="336">
        <v>-0.2684267860534857</v>
      </c>
      <c r="F33" s="336">
        <v>0.9261318203380566</v>
      </c>
      <c r="G33" s="375"/>
      <c r="H33" s="301">
        <v>142549.49227000005</v>
      </c>
      <c r="I33" s="301">
        <v>128498.94673000003</v>
      </c>
      <c r="J33" s="336">
        <v>-9.856608617999962</v>
      </c>
      <c r="K33" s="301">
        <v>-0.11593972459198244</v>
      </c>
      <c r="L33" s="301">
        <v>1.2386327219308384</v>
      </c>
    </row>
    <row r="34" spans="1:12" s="57" customFormat="1" ht="11.25">
      <c r="A34" s="370" t="s">
        <v>192</v>
      </c>
      <c r="B34" s="335">
        <v>34848.94390000003</v>
      </c>
      <c r="C34" s="335">
        <v>28254.09499000004</v>
      </c>
      <c r="D34" s="335">
        <v>-18.92409976303466</v>
      </c>
      <c r="E34" s="335">
        <v>-0.1884141190852891</v>
      </c>
      <c r="F34" s="335">
        <v>1.2654554629329158</v>
      </c>
      <c r="G34" s="374"/>
      <c r="H34" s="300">
        <v>173319.5753400001</v>
      </c>
      <c r="I34" s="300">
        <v>123445.31966999998</v>
      </c>
      <c r="J34" s="335">
        <v>-28.775893070452106</v>
      </c>
      <c r="K34" s="300">
        <v>-0.41154327069708385</v>
      </c>
      <c r="L34" s="300">
        <v>1.1899195768020792</v>
      </c>
    </row>
    <row r="35" spans="1:12" s="57" customFormat="1" ht="11.25">
      <c r="A35" s="371" t="s">
        <v>193</v>
      </c>
      <c r="B35" s="336">
        <v>77423.98026000003</v>
      </c>
      <c r="C35" s="336">
        <v>73095.99784</v>
      </c>
      <c r="D35" s="336">
        <v>-5.589976652538509</v>
      </c>
      <c r="E35" s="336">
        <v>-0.1236499889852556</v>
      </c>
      <c r="F35" s="336">
        <v>3.273852155515829</v>
      </c>
      <c r="G35" s="375"/>
      <c r="H35" s="301">
        <v>395837.71680999984</v>
      </c>
      <c r="I35" s="301">
        <v>866201.4567900007</v>
      </c>
      <c r="J35" s="336">
        <v>118.82741841040203</v>
      </c>
      <c r="K35" s="301">
        <v>3.8812615720923858</v>
      </c>
      <c r="L35" s="301">
        <v>8.349527334403978</v>
      </c>
    </row>
    <row r="36" spans="1:12" s="57" customFormat="1" ht="11.25">
      <c r="A36" s="370" t="s">
        <v>194</v>
      </c>
      <c r="B36" s="335">
        <v>13763.18533000001</v>
      </c>
      <c r="C36" s="335">
        <v>9699.509040000003</v>
      </c>
      <c r="D36" s="335">
        <v>-29.525696214685816</v>
      </c>
      <c r="E36" s="335">
        <v>-0.11609879147756377</v>
      </c>
      <c r="F36" s="335">
        <v>0.43442540653945716</v>
      </c>
      <c r="G36" s="374"/>
      <c r="H36" s="300">
        <v>63985.718240000024</v>
      </c>
      <c r="I36" s="300">
        <v>48533.58243000001</v>
      </c>
      <c r="J36" s="335">
        <v>-24.149351191216716</v>
      </c>
      <c r="K36" s="300">
        <v>-0.12750511110540896</v>
      </c>
      <c r="L36" s="300">
        <v>0.46782705103909467</v>
      </c>
    </row>
    <row r="37" spans="1:12" s="57" customFormat="1" ht="11.25">
      <c r="A37" s="371" t="s">
        <v>195</v>
      </c>
      <c r="B37" s="336">
        <v>28549.266760000013</v>
      </c>
      <c r="C37" s="336">
        <v>26141.635599999994</v>
      </c>
      <c r="D37" s="336">
        <v>-8.433250423696759</v>
      </c>
      <c r="E37" s="336">
        <v>-0.0687857614760271</v>
      </c>
      <c r="F37" s="336">
        <v>1.1708418051163896</v>
      </c>
      <c r="G37" s="375"/>
      <c r="H37" s="301">
        <v>127346.80728000004</v>
      </c>
      <c r="I37" s="301">
        <v>103223.02135999993</v>
      </c>
      <c r="J37" s="336">
        <v>-18.94337709382745</v>
      </c>
      <c r="K37" s="301">
        <v>-0.19906024913540493</v>
      </c>
      <c r="L37" s="301">
        <v>0.9949919059002839</v>
      </c>
    </row>
    <row r="38" spans="1:12" s="57" customFormat="1" ht="11.25">
      <c r="A38" s="370" t="s">
        <v>196</v>
      </c>
      <c r="B38" s="335">
        <v>14211.068719999996</v>
      </c>
      <c r="C38" s="335">
        <v>11951.142140000002</v>
      </c>
      <c r="D38" s="335">
        <v>-15.902580055921334</v>
      </c>
      <c r="E38" s="335">
        <v>-0.06456585762298075</v>
      </c>
      <c r="F38" s="335">
        <v>0.5352724309415496</v>
      </c>
      <c r="G38" s="374"/>
      <c r="H38" s="300">
        <v>72550.34651999996</v>
      </c>
      <c r="I38" s="300">
        <v>48325.25303999999</v>
      </c>
      <c r="J38" s="335">
        <v>-33.39073435482744</v>
      </c>
      <c r="K38" s="300">
        <v>-0.19989620034968564</v>
      </c>
      <c r="L38" s="300">
        <v>0.4658189131830225</v>
      </c>
    </row>
    <row r="39" spans="1:12" s="57" customFormat="1" ht="11.25">
      <c r="A39" s="371" t="s">
        <v>197</v>
      </c>
      <c r="B39" s="336">
        <v>4756.810520000003</v>
      </c>
      <c r="C39" s="336">
        <v>3609.785410000001</v>
      </c>
      <c r="D39" s="336">
        <v>-24.113323521660924</v>
      </c>
      <c r="E39" s="336">
        <v>-0.032770383160962764</v>
      </c>
      <c r="F39" s="336">
        <v>0.1616764815407039</v>
      </c>
      <c r="G39" s="375"/>
      <c r="H39" s="301">
        <v>15816.436940000001</v>
      </c>
      <c r="I39" s="301">
        <v>14765.336159999997</v>
      </c>
      <c r="J39" s="336">
        <v>-6.645623056491035</v>
      </c>
      <c r="K39" s="301">
        <v>-0.00867328137577911</v>
      </c>
      <c r="L39" s="301">
        <v>0.14232668036192414</v>
      </c>
    </row>
    <row r="40" spans="1:12" s="57" customFormat="1" ht="11.25">
      <c r="A40" s="370" t="s">
        <v>198</v>
      </c>
      <c r="B40" s="335">
        <v>37932.25600000002</v>
      </c>
      <c r="C40" s="335">
        <v>36869.79094999999</v>
      </c>
      <c r="D40" s="335">
        <v>-2.800954021822577</v>
      </c>
      <c r="E40" s="335">
        <v>-0.03035451140527565</v>
      </c>
      <c r="F40" s="335">
        <v>1.651338625122673</v>
      </c>
      <c r="G40" s="374"/>
      <c r="H40" s="300">
        <v>170511.39768000002</v>
      </c>
      <c r="I40" s="300">
        <v>188737.04817000005</v>
      </c>
      <c r="J40" s="335">
        <v>10.688816547152014</v>
      </c>
      <c r="K40" s="300">
        <v>0.15039109280879426</v>
      </c>
      <c r="L40" s="300">
        <v>1.8192824894915687</v>
      </c>
    </row>
    <row r="41" spans="1:12" s="57" customFormat="1" ht="11.25">
      <c r="A41" s="371" t="s">
        <v>199</v>
      </c>
      <c r="B41" s="336">
        <v>15881.1042</v>
      </c>
      <c r="C41" s="336">
        <v>15186.024630000005</v>
      </c>
      <c r="D41" s="336">
        <v>-4.376771043413941</v>
      </c>
      <c r="E41" s="336">
        <v>-0.019858348032378313</v>
      </c>
      <c r="F41" s="336">
        <v>0.6801576137925801</v>
      </c>
      <c r="G41" s="375"/>
      <c r="H41" s="301">
        <v>70331.80490999999</v>
      </c>
      <c r="I41" s="301">
        <v>69299.06658000001</v>
      </c>
      <c r="J41" s="336">
        <v>-1.4683802460658035</v>
      </c>
      <c r="K41" s="301">
        <v>-0.00852176146576734</v>
      </c>
      <c r="L41" s="301">
        <v>0.6679906228773164</v>
      </c>
    </row>
    <row r="42" spans="1:12" s="57" customFormat="1" ht="11.25">
      <c r="A42" s="370" t="s">
        <v>200</v>
      </c>
      <c r="B42" s="335">
        <v>34241.74443</v>
      </c>
      <c r="C42" s="335">
        <v>34039.57924000001</v>
      </c>
      <c r="D42" s="335">
        <v>-0.5904056389804402</v>
      </c>
      <c r="E42" s="335">
        <v>-0.005775837582237915</v>
      </c>
      <c r="F42" s="335">
        <v>1.5245779955238914</v>
      </c>
      <c r="G42" s="374"/>
      <c r="H42" s="300">
        <v>126365.82747</v>
      </c>
      <c r="I42" s="300">
        <v>113307.41935000003</v>
      </c>
      <c r="J42" s="335">
        <v>-10.33381285229199</v>
      </c>
      <c r="K42" s="300">
        <v>-0.107752986297392</v>
      </c>
      <c r="L42" s="300">
        <v>1.0921978803401626</v>
      </c>
    </row>
    <row r="43" spans="1:12" s="57" customFormat="1" ht="11.25">
      <c r="A43" s="371" t="s">
        <v>201</v>
      </c>
      <c r="B43" s="336">
        <v>37064.71181000001</v>
      </c>
      <c r="C43" s="336">
        <v>37056.28994000001</v>
      </c>
      <c r="D43" s="336">
        <v>-0.02272207064004661</v>
      </c>
      <c r="E43" s="336">
        <v>-0.0002406119137459524</v>
      </c>
      <c r="F43" s="336">
        <v>1.659691614868426</v>
      </c>
      <c r="G43" s="375"/>
      <c r="H43" s="301">
        <v>173446.73950999993</v>
      </c>
      <c r="I43" s="301">
        <v>212198.94814000005</v>
      </c>
      <c r="J43" s="336">
        <v>22.342425541972144</v>
      </c>
      <c r="K43" s="301">
        <v>0.3197683949781535</v>
      </c>
      <c r="L43" s="301">
        <v>2.0454374717777037</v>
      </c>
    </row>
    <row r="44" spans="1:12" s="57" customFormat="1" ht="11.25">
      <c r="A44" s="370" t="s">
        <v>202</v>
      </c>
      <c r="B44" s="335">
        <v>274.3199799999999</v>
      </c>
      <c r="C44" s="335">
        <v>293.52897999999993</v>
      </c>
      <c r="D44" s="335">
        <v>7.002406459784694</v>
      </c>
      <c r="E44" s="335">
        <v>0.0005487990495159558</v>
      </c>
      <c r="F44" s="335">
        <v>0.01314669082133379</v>
      </c>
      <c r="G44" s="374"/>
      <c r="H44" s="300">
        <v>1755.48306</v>
      </c>
      <c r="I44" s="300">
        <v>1498.3199500000003</v>
      </c>
      <c r="J44" s="335">
        <v>-14.649136517443795</v>
      </c>
      <c r="K44" s="300">
        <v>-0.002122011566293789</v>
      </c>
      <c r="L44" s="300">
        <v>0.014442671828986264</v>
      </c>
    </row>
    <row r="45" spans="1:12" s="57" customFormat="1" ht="11.25">
      <c r="A45" s="371" t="s">
        <v>203</v>
      </c>
      <c r="B45" s="336">
        <v>5454.437980000004</v>
      </c>
      <c r="C45" s="336">
        <v>6628.53899</v>
      </c>
      <c r="D45" s="336">
        <v>21.525609316764015</v>
      </c>
      <c r="E45" s="336">
        <v>0.03354393869143211</v>
      </c>
      <c r="F45" s="336">
        <v>0.2968815981941073</v>
      </c>
      <c r="G45" s="375"/>
      <c r="H45" s="301">
        <v>29945.58096</v>
      </c>
      <c r="I45" s="301">
        <v>29721.259200000004</v>
      </c>
      <c r="J45" s="336">
        <v>-0.749098039873175</v>
      </c>
      <c r="K45" s="301">
        <v>-0.0018510173146193863</v>
      </c>
      <c r="L45" s="301">
        <v>0.28649047419400564</v>
      </c>
    </row>
    <row r="46" spans="1:12" s="57" customFormat="1" ht="11.25">
      <c r="A46" s="370" t="s">
        <v>204</v>
      </c>
      <c r="B46" s="335">
        <v>22502.192679999996</v>
      </c>
      <c r="C46" s="335">
        <v>23696.497900000006</v>
      </c>
      <c r="D46" s="335">
        <v>5.307505970569304</v>
      </c>
      <c r="E46" s="335">
        <v>0.03412117078285947</v>
      </c>
      <c r="F46" s="335">
        <v>1.0613280209663984</v>
      </c>
      <c r="G46" s="374"/>
      <c r="H46" s="300">
        <v>91587.38289</v>
      </c>
      <c r="I46" s="300">
        <v>96378.35393000001</v>
      </c>
      <c r="J46" s="335">
        <v>5.23103825966309</v>
      </c>
      <c r="K46" s="300">
        <v>0.03953325949689531</v>
      </c>
      <c r="L46" s="300">
        <v>0.9290144853433198</v>
      </c>
    </row>
    <row r="47" spans="1:12" s="57" customFormat="1" ht="11.25">
      <c r="A47" s="371" t="s">
        <v>205</v>
      </c>
      <c r="B47" s="365">
        <v>32778.99269999997</v>
      </c>
      <c r="C47" s="365">
        <v>34860.40128</v>
      </c>
      <c r="D47" s="336">
        <v>6.349824715632657</v>
      </c>
      <c r="E47" s="336">
        <v>0.059465617697868976</v>
      </c>
      <c r="F47" s="336">
        <v>1.56134129425922</v>
      </c>
      <c r="G47" s="375"/>
      <c r="H47" s="301">
        <v>107740.16570999997</v>
      </c>
      <c r="I47" s="301">
        <v>130385.18953999996</v>
      </c>
      <c r="J47" s="336">
        <v>21.01818173451926</v>
      </c>
      <c r="K47" s="301">
        <v>0.18685807029732415</v>
      </c>
      <c r="L47" s="301">
        <v>1.256814676922904</v>
      </c>
    </row>
    <row r="48" spans="1:12" s="57" customFormat="1" ht="11.25">
      <c r="A48" s="370" t="s">
        <v>206</v>
      </c>
      <c r="B48" s="367">
        <v>27896.586389999997</v>
      </c>
      <c r="C48" s="367">
        <v>31825.55674000003</v>
      </c>
      <c r="D48" s="335">
        <v>14.084054210333207</v>
      </c>
      <c r="E48" s="335">
        <v>0.1122502573614651</v>
      </c>
      <c r="F48" s="335">
        <v>1.4254154893925504</v>
      </c>
      <c r="G48" s="374"/>
      <c r="H48" s="300">
        <v>122808.06545000001</v>
      </c>
      <c r="I48" s="300">
        <v>145032.38070999997</v>
      </c>
      <c r="J48" s="335">
        <v>18.096788007012734</v>
      </c>
      <c r="K48" s="300">
        <v>0.18338654418465974</v>
      </c>
      <c r="L48" s="300">
        <v>1.3980025288798479</v>
      </c>
    </row>
    <row r="49" spans="1:12" s="57" customFormat="1" ht="11.25">
      <c r="A49" s="371" t="s">
        <v>207</v>
      </c>
      <c r="B49" s="365">
        <v>170803.82048000032</v>
      </c>
      <c r="C49" s="365">
        <v>175291.39375000075</v>
      </c>
      <c r="D49" s="336">
        <v>2.627326050078538</v>
      </c>
      <c r="E49" s="336">
        <v>0.1282094822848372</v>
      </c>
      <c r="F49" s="336">
        <v>7.851019539099487</v>
      </c>
      <c r="G49" s="375"/>
      <c r="H49" s="301">
        <v>680026.2421700001</v>
      </c>
      <c r="I49" s="301">
        <v>721329.6824800009</v>
      </c>
      <c r="J49" s="336">
        <v>6.073800943063512</v>
      </c>
      <c r="K49" s="301">
        <v>0.34082018243420253</v>
      </c>
      <c r="L49" s="301">
        <v>6.953072929827514</v>
      </c>
    </row>
    <row r="50" spans="1:12" s="57" customFormat="1" ht="11.25">
      <c r="A50" s="370" t="s">
        <v>208</v>
      </c>
      <c r="B50" s="367">
        <v>326.2305699999999</v>
      </c>
      <c r="C50" s="367">
        <v>5435.97443</v>
      </c>
      <c r="D50" s="335" t="s">
        <v>209</v>
      </c>
      <c r="E50" s="335">
        <v>0.1459848286552128</v>
      </c>
      <c r="F50" s="335">
        <v>0.24346855000104656</v>
      </c>
      <c r="G50" s="374"/>
      <c r="H50" s="300">
        <v>1812.7485299999996</v>
      </c>
      <c r="I50" s="300">
        <v>6484.88636</v>
      </c>
      <c r="J50" s="335">
        <v>257.73778065068973</v>
      </c>
      <c r="K50" s="300">
        <v>0.038552693325954776</v>
      </c>
      <c r="L50" s="300">
        <v>0.06250940297881588</v>
      </c>
    </row>
    <row r="51" spans="1:12" s="57" customFormat="1" ht="11.25">
      <c r="A51" s="371" t="s">
        <v>210</v>
      </c>
      <c r="B51" s="365">
        <v>25607.784640000013</v>
      </c>
      <c r="C51" s="365">
        <v>31082.11825000001</v>
      </c>
      <c r="D51" s="336">
        <v>21.37761499856161</v>
      </c>
      <c r="E51" s="336">
        <v>0.15640111832480819</v>
      </c>
      <c r="F51" s="336">
        <v>1.3921180753767028</v>
      </c>
      <c r="G51" s="375"/>
      <c r="H51" s="301">
        <v>136657.4123400001</v>
      </c>
      <c r="I51" s="301">
        <v>148707.20403000002</v>
      </c>
      <c r="J51" s="336">
        <v>8.81751782334379</v>
      </c>
      <c r="K51" s="301">
        <v>0.09943026951886935</v>
      </c>
      <c r="L51" s="301">
        <v>1.4334250481089794</v>
      </c>
    </row>
    <row r="52" spans="1:12" s="57" customFormat="1" ht="11.25">
      <c r="A52" s="370" t="s">
        <v>211</v>
      </c>
      <c r="B52" s="367">
        <v>5666.801830000001</v>
      </c>
      <c r="C52" s="367">
        <v>12568.531449999999</v>
      </c>
      <c r="D52" s="335">
        <v>121.79232355474826</v>
      </c>
      <c r="E52" s="335">
        <v>0.19718166773242257</v>
      </c>
      <c r="F52" s="335">
        <v>0.5629243049574187</v>
      </c>
      <c r="G52" s="374"/>
      <c r="H52" s="300">
        <v>19246.834750000005</v>
      </c>
      <c r="I52" s="300">
        <v>48823.93863</v>
      </c>
      <c r="J52" s="335">
        <v>153.67256104279681</v>
      </c>
      <c r="K52" s="300">
        <v>0.24405894193312933</v>
      </c>
      <c r="L52" s="300">
        <v>0.47062586534448475</v>
      </c>
    </row>
    <row r="53" spans="1:12" s="57" customFormat="1" ht="11.25">
      <c r="A53" s="371" t="s">
        <v>212</v>
      </c>
      <c r="B53" s="365">
        <v>1025.4633100000003</v>
      </c>
      <c r="C53" s="365">
        <v>9182.17734</v>
      </c>
      <c r="D53" s="336">
        <v>795.4174420925891</v>
      </c>
      <c r="E53" s="336">
        <v>0.23303643640155383</v>
      </c>
      <c r="F53" s="336">
        <v>0.4112549519152662</v>
      </c>
      <c r="G53" s="375"/>
      <c r="H53" s="301">
        <v>4058.5177999999996</v>
      </c>
      <c r="I53" s="301">
        <v>36831.64164999999</v>
      </c>
      <c r="J53" s="336">
        <v>807.5146017592923</v>
      </c>
      <c r="K53" s="301">
        <v>0.2704312755950061</v>
      </c>
      <c r="L53" s="301">
        <v>0.3550291867059315</v>
      </c>
    </row>
    <row r="54" spans="1:12" s="57" customFormat="1" ht="11.25">
      <c r="A54" s="370" t="s">
        <v>213</v>
      </c>
      <c r="B54" s="367">
        <v>29522.323089999998</v>
      </c>
      <c r="C54" s="367">
        <v>41506.65037000001</v>
      </c>
      <c r="D54" s="335">
        <v>40.59412006116627</v>
      </c>
      <c r="E54" s="335">
        <v>0.34239093239378027</v>
      </c>
      <c r="F54" s="335">
        <v>1.8590160993425247</v>
      </c>
      <c r="G54" s="374"/>
      <c r="H54" s="300">
        <v>116188.47788</v>
      </c>
      <c r="I54" s="300">
        <v>134958.67840999996</v>
      </c>
      <c r="J54" s="335">
        <v>16.15495862626406</v>
      </c>
      <c r="K54" s="300">
        <v>0.15488451133723558</v>
      </c>
      <c r="L54" s="300">
        <v>1.300899652807348</v>
      </c>
    </row>
    <row r="55" spans="1:12" s="57" customFormat="1" ht="11.25">
      <c r="A55" s="384" t="s">
        <v>151</v>
      </c>
      <c r="B55" s="385">
        <v>95508.02540002111</v>
      </c>
      <c r="C55" s="385">
        <v>7116.892390001565</v>
      </c>
      <c r="D55" s="385">
        <v>-92.54838286081875</v>
      </c>
      <c r="E55" s="385">
        <v>-2.5253250966493312</v>
      </c>
      <c r="F55" s="385">
        <v>0.3187541613780482</v>
      </c>
      <c r="G55" s="386"/>
      <c r="H55" s="387">
        <v>245307.43889002502</v>
      </c>
      <c r="I55" s="387">
        <v>51681.5491500115</v>
      </c>
      <c r="J55" s="385">
        <v>-78.93192746870545</v>
      </c>
      <c r="K55" s="387">
        <v>-1.597726740675344</v>
      </c>
      <c r="L55" s="387">
        <v>0.4981710708632292</v>
      </c>
    </row>
    <row r="56" spans="1:12" s="57" customFormat="1" ht="11.25">
      <c r="A56" s="85"/>
      <c r="B56" s="302"/>
      <c r="C56" s="302"/>
      <c r="D56" s="365"/>
      <c r="E56" s="302"/>
      <c r="F56" s="302"/>
      <c r="G56" s="302"/>
      <c r="H56" s="302"/>
      <c r="I56" s="302"/>
      <c r="J56" s="365"/>
      <c r="K56" s="302"/>
      <c r="L56" s="302"/>
    </row>
    <row r="57" spans="1:13" ht="12.75">
      <c r="A57" s="242" t="s">
        <v>70</v>
      </c>
      <c r="B57" s="253"/>
      <c r="C57" s="253"/>
      <c r="D57" s="337"/>
      <c r="E57" s="253"/>
      <c r="F57" s="253"/>
      <c r="G57" s="253"/>
      <c r="H57" s="253"/>
      <c r="I57" s="253"/>
      <c r="J57" s="337"/>
      <c r="K57" s="253"/>
      <c r="L57" s="253"/>
      <c r="M57" s="253"/>
    </row>
    <row r="58" spans="1:13" s="82" customFormat="1" ht="12.75">
      <c r="A58" s="242" t="str">
        <f>+'Cuadro I.1.1'!A23</f>
        <v>Actualizado: 20 de junio de 2023</v>
      </c>
      <c r="B58" s="253"/>
      <c r="C58" s="253"/>
      <c r="D58" s="337"/>
      <c r="E58" s="253"/>
      <c r="F58" s="253"/>
      <c r="G58" s="253"/>
      <c r="H58" s="253"/>
      <c r="I58" s="253"/>
      <c r="J58" s="337"/>
      <c r="K58" s="253"/>
      <c r="L58" s="253"/>
      <c r="M58" s="253"/>
    </row>
    <row r="59" spans="1:7" ht="12.75">
      <c r="A59" s="242" t="s">
        <v>71</v>
      </c>
      <c r="B59" s="253"/>
      <c r="C59" s="253"/>
      <c r="D59" s="337"/>
      <c r="E59" s="253"/>
      <c r="F59" s="253"/>
      <c r="G59" s="35"/>
    </row>
    <row r="60" spans="1:7" ht="12.75">
      <c r="A60" s="258" t="s">
        <v>38</v>
      </c>
      <c r="B60" s="259"/>
      <c r="C60" s="257"/>
      <c r="D60" s="257"/>
      <c r="E60" s="257"/>
      <c r="F60" s="257"/>
      <c r="G60" s="36"/>
    </row>
    <row r="61" spans="1:7" ht="12.75">
      <c r="A61" s="414" t="s">
        <v>47</v>
      </c>
      <c r="B61" s="414"/>
      <c r="C61" s="414"/>
      <c r="D61" s="414"/>
      <c r="E61" s="414"/>
      <c r="F61" s="414"/>
      <c r="G61" s="99"/>
    </row>
    <row r="62" spans="1:6" ht="12.75">
      <c r="A62" s="414" t="s">
        <v>66</v>
      </c>
      <c r="B62" s="414"/>
      <c r="C62" s="414"/>
      <c r="D62" s="414"/>
      <c r="E62" s="414"/>
      <c r="F62" s="414"/>
    </row>
    <row r="63" spans="1:6" ht="12.75">
      <c r="A63" s="420" t="s">
        <v>65</v>
      </c>
      <c r="B63" s="420"/>
      <c r="C63" s="420"/>
      <c r="D63" s="420"/>
      <c r="E63" s="420"/>
      <c r="F63" s="420"/>
    </row>
  </sheetData>
  <sheetProtection/>
  <mergeCells count="12">
    <mergeCell ref="A63:F63"/>
    <mergeCell ref="A62:F62"/>
    <mergeCell ref="A61:F61"/>
    <mergeCell ref="B14:F14"/>
    <mergeCell ref="A15:A16"/>
    <mergeCell ref="B15:E15"/>
    <mergeCell ref="H14:L14"/>
    <mergeCell ref="H15:K15"/>
    <mergeCell ref="L15:L16"/>
    <mergeCell ref="A6:L7"/>
    <mergeCell ref="A8:L12"/>
    <mergeCell ref="F15:F16"/>
  </mergeCell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M62"/>
  <sheetViews>
    <sheetView zoomScale="85" zoomScaleNormal="85" zoomScalePageLayoutView="0" workbookViewId="0" topLeftCell="A4">
      <selection activeCell="H16" sqref="H16:K16"/>
    </sheetView>
  </sheetViews>
  <sheetFormatPr defaultColWidth="11.421875" defaultRowHeight="12.75"/>
  <cols>
    <col min="1" max="1" width="39.421875" style="15" customWidth="1"/>
    <col min="2" max="3" width="12.8515625" style="15" bestFit="1" customWidth="1"/>
    <col min="4" max="4" width="11.57421875" style="338" bestFit="1" customWidth="1"/>
    <col min="5" max="5" width="15.00390625" style="15" bestFit="1" customWidth="1"/>
    <col min="6" max="6" width="14.00390625" style="15" customWidth="1"/>
    <col min="7" max="7" width="1.57421875" style="15" customWidth="1"/>
    <col min="8" max="9" width="13.7109375" style="15" bestFit="1" customWidth="1"/>
    <col min="10" max="10" width="18.140625" style="338" bestFit="1" customWidth="1"/>
    <col min="11" max="11" width="13.421875" style="15" customWidth="1"/>
    <col min="12" max="12" width="12.8515625" style="15" bestFit="1" customWidth="1"/>
    <col min="13" max="16384" width="11.421875" style="15" customWidth="1"/>
  </cols>
  <sheetData>
    <row r="1" ht="12.75" customHeight="1">
      <c r="G1" s="107"/>
    </row>
    <row r="2" ht="12.75">
      <c r="G2" s="91"/>
    </row>
    <row r="3" ht="12.75">
      <c r="G3" s="91"/>
    </row>
    <row r="4" ht="12.75">
      <c r="G4" s="91"/>
    </row>
    <row r="5" ht="12.75">
      <c r="G5" s="91"/>
    </row>
    <row r="6" ht="9" customHeight="1">
      <c r="G6" s="91"/>
    </row>
    <row r="7" spans="1:12" ht="12.75" customHeight="1">
      <c r="A7" s="411" t="s">
        <v>50</v>
      </c>
      <c r="B7" s="411"/>
      <c r="C7" s="411"/>
      <c r="D7" s="411"/>
      <c r="E7" s="411"/>
      <c r="F7" s="411"/>
      <c r="G7" s="411"/>
      <c r="H7" s="411"/>
      <c r="I7" s="411"/>
      <c r="J7" s="411"/>
      <c r="K7" s="411"/>
      <c r="L7" s="411"/>
    </row>
    <row r="8" spans="1:12" ht="12.75" customHeight="1">
      <c r="A8" s="411"/>
      <c r="B8" s="411"/>
      <c r="C8" s="411"/>
      <c r="D8" s="411"/>
      <c r="E8" s="411"/>
      <c r="F8" s="411"/>
      <c r="G8" s="411"/>
      <c r="H8" s="411"/>
      <c r="I8" s="411"/>
      <c r="J8" s="411"/>
      <c r="K8" s="411"/>
      <c r="L8" s="411"/>
    </row>
    <row r="9" spans="1:12" ht="12.75" customHeight="1">
      <c r="A9" s="412" t="s">
        <v>163</v>
      </c>
      <c r="B9" s="412"/>
      <c r="C9" s="412"/>
      <c r="D9" s="412"/>
      <c r="E9" s="412"/>
      <c r="F9" s="412"/>
      <c r="G9" s="412"/>
      <c r="H9" s="412"/>
      <c r="I9" s="412"/>
      <c r="J9" s="412"/>
      <c r="K9" s="412"/>
      <c r="L9" s="412"/>
    </row>
    <row r="10" spans="1:12" ht="12.75">
      <c r="A10" s="412"/>
      <c r="B10" s="412"/>
      <c r="C10" s="412"/>
      <c r="D10" s="412"/>
      <c r="E10" s="412"/>
      <c r="F10" s="412"/>
      <c r="G10" s="412"/>
      <c r="H10" s="412"/>
      <c r="I10" s="412"/>
      <c r="J10" s="412"/>
      <c r="K10" s="412"/>
      <c r="L10" s="412"/>
    </row>
    <row r="11" spans="1:12" ht="12.75">
      <c r="A11" s="412"/>
      <c r="B11" s="412"/>
      <c r="C11" s="412"/>
      <c r="D11" s="412"/>
      <c r="E11" s="412"/>
      <c r="F11" s="412"/>
      <c r="G11" s="412"/>
      <c r="H11" s="412"/>
      <c r="I11" s="412"/>
      <c r="J11" s="412"/>
      <c r="K11" s="412"/>
      <c r="L11" s="412"/>
    </row>
    <row r="12" spans="1:12" ht="12.75">
      <c r="A12" s="412"/>
      <c r="B12" s="412"/>
      <c r="C12" s="412"/>
      <c r="D12" s="412"/>
      <c r="E12" s="412"/>
      <c r="F12" s="412"/>
      <c r="G12" s="412"/>
      <c r="H12" s="412"/>
      <c r="I12" s="412"/>
      <c r="J12" s="412"/>
      <c r="K12" s="412"/>
      <c r="L12" s="412"/>
    </row>
    <row r="13" spans="1:12" ht="12.75">
      <c r="A13" s="412"/>
      <c r="B13" s="412"/>
      <c r="C13" s="412"/>
      <c r="D13" s="412"/>
      <c r="E13" s="412"/>
      <c r="F13" s="412"/>
      <c r="G13" s="412"/>
      <c r="H13" s="412"/>
      <c r="I13" s="412"/>
      <c r="J13" s="412"/>
      <c r="K13" s="412"/>
      <c r="L13" s="412"/>
    </row>
    <row r="14" spans="1:7" ht="15">
      <c r="A14" s="117"/>
      <c r="B14" s="117"/>
      <c r="C14" s="117"/>
      <c r="D14" s="339"/>
      <c r="E14" s="117"/>
      <c r="F14" s="117"/>
      <c r="G14" s="117"/>
    </row>
    <row r="15" spans="1:12" ht="14.25" thickBot="1">
      <c r="A15" s="140"/>
      <c r="B15" s="423" t="s">
        <v>159</v>
      </c>
      <c r="C15" s="423"/>
      <c r="D15" s="423"/>
      <c r="E15" s="423"/>
      <c r="F15" s="423"/>
      <c r="G15" s="119"/>
      <c r="H15" s="423" t="s">
        <v>218</v>
      </c>
      <c r="I15" s="423"/>
      <c r="J15" s="423"/>
      <c r="K15" s="423"/>
      <c r="L15" s="423"/>
    </row>
    <row r="16" spans="1:12" ht="13.5" customHeight="1" thickBot="1">
      <c r="A16" s="424" t="s">
        <v>40</v>
      </c>
      <c r="B16" s="413" t="s">
        <v>22</v>
      </c>
      <c r="C16" s="413"/>
      <c r="D16" s="413"/>
      <c r="E16" s="413"/>
      <c r="F16" s="418" t="s">
        <v>156</v>
      </c>
      <c r="G16" s="119"/>
      <c r="H16" s="413" t="s">
        <v>22</v>
      </c>
      <c r="I16" s="413"/>
      <c r="J16" s="413"/>
      <c r="K16" s="413"/>
      <c r="L16" s="418" t="s">
        <v>156</v>
      </c>
    </row>
    <row r="17" spans="1:12" ht="39.75" customHeight="1" thickBot="1">
      <c r="A17" s="425"/>
      <c r="B17" s="350">
        <v>2022</v>
      </c>
      <c r="C17" s="350">
        <v>2023</v>
      </c>
      <c r="D17" s="195" t="s">
        <v>45</v>
      </c>
      <c r="E17" s="124" t="s">
        <v>46</v>
      </c>
      <c r="F17" s="419"/>
      <c r="G17" s="119"/>
      <c r="H17" s="350">
        <v>2022</v>
      </c>
      <c r="I17" s="350">
        <v>2023</v>
      </c>
      <c r="J17" s="195" t="s">
        <v>45</v>
      </c>
      <c r="K17" s="124" t="s">
        <v>46</v>
      </c>
      <c r="L17" s="419"/>
    </row>
    <row r="18" spans="1:12" s="5" customFormat="1" ht="13.5">
      <c r="A18" s="126" t="s">
        <v>1</v>
      </c>
      <c r="B18" s="141">
        <v>2886209.8153759986</v>
      </c>
      <c r="C18" s="141">
        <v>2847147.2711409936</v>
      </c>
      <c r="D18" s="340">
        <v>-1.3534201161295778</v>
      </c>
      <c r="E18" s="141"/>
      <c r="F18" s="141">
        <v>100</v>
      </c>
      <c r="G18" s="141"/>
      <c r="H18" s="141">
        <v>11680008.939878987</v>
      </c>
      <c r="I18" s="141">
        <v>13168393.41555598</v>
      </c>
      <c r="J18" s="340">
        <v>12.743008017701163</v>
      </c>
      <c r="K18" s="141"/>
      <c r="L18" s="141">
        <v>100</v>
      </c>
    </row>
    <row r="19" spans="1:12" s="5" customFormat="1" ht="13.5">
      <c r="A19" s="142" t="s">
        <v>77</v>
      </c>
      <c r="B19" s="143">
        <v>1702737.0567480014</v>
      </c>
      <c r="C19" s="143">
        <v>1790978.0135419948</v>
      </c>
      <c r="D19" s="341">
        <v>5.182300839950105</v>
      </c>
      <c r="E19" s="143">
        <v>3.057329939212959</v>
      </c>
      <c r="F19" s="143">
        <v>62.90429833734103</v>
      </c>
      <c r="G19" s="143"/>
      <c r="H19" s="143">
        <v>7147638.161514991</v>
      </c>
      <c r="I19" s="143">
        <v>8924546.682871982</v>
      </c>
      <c r="J19" s="341">
        <v>24.860079388522994</v>
      </c>
      <c r="K19" s="143">
        <v>15.21324624410263</v>
      </c>
      <c r="L19" s="143">
        <v>67.77247915701933</v>
      </c>
    </row>
    <row r="20" spans="1:12" s="5" customFormat="1" ht="13.5">
      <c r="A20" s="144" t="s">
        <v>78</v>
      </c>
      <c r="B20" s="141">
        <v>1183472.758627997</v>
      </c>
      <c r="C20" s="141">
        <v>1056169.257598999</v>
      </c>
      <c r="D20" s="340">
        <v>-10.756774932156555</v>
      </c>
      <c r="E20" s="141">
        <v>-4.4107500553425245</v>
      </c>
      <c r="F20" s="141">
        <v>37.09570166265897</v>
      </c>
      <c r="G20" s="141"/>
      <c r="H20" s="141">
        <v>4532370.778363996</v>
      </c>
      <c r="I20" s="141">
        <v>4243846.7326839985</v>
      </c>
      <c r="J20" s="340">
        <v>-6.365852658333115</v>
      </c>
      <c r="K20" s="141">
        <v>-2.4702382264014515</v>
      </c>
      <c r="L20" s="141">
        <v>32.22752084298066</v>
      </c>
    </row>
    <row r="21" spans="1:12" ht="13.5">
      <c r="A21" s="129" t="s">
        <v>178</v>
      </c>
      <c r="B21" s="145">
        <v>71627.88936999996</v>
      </c>
      <c r="C21" s="145">
        <v>0</v>
      </c>
      <c r="D21" s="342">
        <v>-100</v>
      </c>
      <c r="E21" s="145">
        <v>-2.4817284241918047</v>
      </c>
      <c r="F21" s="145">
        <v>0</v>
      </c>
      <c r="G21" s="145"/>
      <c r="H21" s="145">
        <v>71974.88237999997</v>
      </c>
      <c r="I21" s="145">
        <v>0</v>
      </c>
      <c r="J21" s="342">
        <v>-100</v>
      </c>
      <c r="K21" s="145">
        <v>-0.6162228363906173</v>
      </c>
      <c r="L21" s="145">
        <v>0</v>
      </c>
    </row>
    <row r="22" spans="1:12" ht="13.5">
      <c r="A22" s="119" t="s">
        <v>180</v>
      </c>
      <c r="B22" s="147">
        <v>40089.42652</v>
      </c>
      <c r="C22" s="147">
        <v>0</v>
      </c>
      <c r="D22" s="343">
        <v>-100</v>
      </c>
      <c r="E22" s="147">
        <v>-1.38899903625951</v>
      </c>
      <c r="F22" s="147">
        <v>0</v>
      </c>
      <c r="G22" s="147"/>
      <c r="H22" s="147">
        <v>40089.42652</v>
      </c>
      <c r="I22" s="147">
        <v>0</v>
      </c>
      <c r="J22" s="343">
        <v>-100</v>
      </c>
      <c r="K22" s="147">
        <v>-0.34323112872904493</v>
      </c>
      <c r="L22" s="147">
        <v>0</v>
      </c>
    </row>
    <row r="23" spans="1:12" ht="13.5">
      <c r="A23" s="129" t="s">
        <v>181</v>
      </c>
      <c r="B23" s="145">
        <v>159470.96940000003</v>
      </c>
      <c r="C23" s="145">
        <v>144273.10809</v>
      </c>
      <c r="D23" s="342">
        <v>-9.53017428010946</v>
      </c>
      <c r="E23" s="145">
        <v>-0.526568138914743</v>
      </c>
      <c r="F23" s="145">
        <v>5.067286457303018</v>
      </c>
      <c r="G23" s="145"/>
      <c r="H23" s="145">
        <v>498686.19086</v>
      </c>
      <c r="I23" s="145">
        <v>464196.0965899998</v>
      </c>
      <c r="J23" s="342">
        <v>-6.916191966439045</v>
      </c>
      <c r="K23" s="145">
        <v>-0.29529167698015063</v>
      </c>
      <c r="L23" s="145">
        <v>3.52507767607884</v>
      </c>
    </row>
    <row r="24" spans="1:12" ht="13.5">
      <c r="A24" s="119" t="s">
        <v>204</v>
      </c>
      <c r="B24" s="147">
        <v>367882.0454000001</v>
      </c>
      <c r="C24" s="147">
        <v>357930.3745700002</v>
      </c>
      <c r="D24" s="343">
        <v>-2.7051254483429266</v>
      </c>
      <c r="E24" s="147">
        <v>-0.34480067169695544</v>
      </c>
      <c r="F24" s="147">
        <v>12.571544092503501</v>
      </c>
      <c r="G24" s="147"/>
      <c r="H24" s="147">
        <v>1495129.1787300003</v>
      </c>
      <c r="I24" s="147">
        <v>1424571.0359200004</v>
      </c>
      <c r="J24" s="343">
        <v>-4.719200441926608</v>
      </c>
      <c r="K24" s="147">
        <v>-0.6040932260684632</v>
      </c>
      <c r="L24" s="147">
        <v>10.818108109051007</v>
      </c>
    </row>
    <row r="25" spans="1:12" ht="13.5">
      <c r="A25" s="129" t="s">
        <v>184</v>
      </c>
      <c r="B25" s="145">
        <v>29435.65263000002</v>
      </c>
      <c r="C25" s="145">
        <v>20522.710149999995</v>
      </c>
      <c r="D25" s="342">
        <v>-30.279411814080838</v>
      </c>
      <c r="E25" s="145">
        <v>-0.30881131484333535</v>
      </c>
      <c r="F25" s="145">
        <v>0.7208165997600652</v>
      </c>
      <c r="G25" s="145"/>
      <c r="H25" s="145">
        <v>114897.69941000009</v>
      </c>
      <c r="I25" s="145">
        <v>81452.88481999992</v>
      </c>
      <c r="J25" s="342">
        <v>-29.108341386937564</v>
      </c>
      <c r="K25" s="145">
        <v>-0.2863423715011872</v>
      </c>
      <c r="L25" s="145">
        <v>0.6185483851338969</v>
      </c>
    </row>
    <row r="26" spans="1:12" ht="13.5">
      <c r="A26" s="119" t="s">
        <v>205</v>
      </c>
      <c r="B26" s="147">
        <v>29363.036989999986</v>
      </c>
      <c r="C26" s="147">
        <v>21361.051290000043</v>
      </c>
      <c r="D26" s="343">
        <v>-27.251900757830793</v>
      </c>
      <c r="E26" s="147">
        <v>-0.2772489254720898</v>
      </c>
      <c r="F26" s="147">
        <v>0.7502615515016758</v>
      </c>
      <c r="G26" s="147"/>
      <c r="H26" s="147">
        <v>107529.70026000003</v>
      </c>
      <c r="I26" s="147">
        <v>67632.18051000003</v>
      </c>
      <c r="J26" s="343">
        <v>-37.103720789261295</v>
      </c>
      <c r="K26" s="147">
        <v>-0.34158809257224215</v>
      </c>
      <c r="L26" s="147">
        <v>0.5135947748197235</v>
      </c>
    </row>
    <row r="27" spans="1:12" ht="13.5">
      <c r="A27" s="129" t="s">
        <v>187</v>
      </c>
      <c r="B27" s="145">
        <v>27779.828769999996</v>
      </c>
      <c r="C27" s="145">
        <v>22351.93359999997</v>
      </c>
      <c r="D27" s="342">
        <v>-19.538979937348355</v>
      </c>
      <c r="E27" s="145">
        <v>-0.1880630833241384</v>
      </c>
      <c r="F27" s="145">
        <v>0.78506418781219</v>
      </c>
      <c r="G27" s="145"/>
      <c r="H27" s="145">
        <v>129424.11320000004</v>
      </c>
      <c r="I27" s="145">
        <v>97761.43141999992</v>
      </c>
      <c r="J27" s="342">
        <v>-24.464283352725424</v>
      </c>
      <c r="K27" s="145">
        <v>-0.27108439679266344</v>
      </c>
      <c r="L27" s="145">
        <v>0.7423945225126185</v>
      </c>
    </row>
    <row r="28" spans="1:12" ht="13.5">
      <c r="A28" s="119" t="s">
        <v>185</v>
      </c>
      <c r="B28" s="147">
        <v>23823.87127</v>
      </c>
      <c r="C28" s="147">
        <v>19006.802570000007</v>
      </c>
      <c r="D28" s="343">
        <v>-20.219504401309642</v>
      </c>
      <c r="E28" s="147">
        <v>-0.16689946359192367</v>
      </c>
      <c r="F28" s="147">
        <v>0.6675735660973742</v>
      </c>
      <c r="G28" s="147"/>
      <c r="H28" s="147">
        <v>86647.40475999999</v>
      </c>
      <c r="I28" s="147">
        <v>100842.97038000001</v>
      </c>
      <c r="J28" s="343">
        <v>16.38313999053931</v>
      </c>
      <c r="K28" s="147">
        <v>0.12153728385885205</v>
      </c>
      <c r="L28" s="147">
        <v>0.7657955469410035</v>
      </c>
    </row>
    <row r="29" spans="1:12" ht="13.5">
      <c r="A29" s="129" t="s">
        <v>182</v>
      </c>
      <c r="B29" s="145">
        <v>5643.9222600000085</v>
      </c>
      <c r="C29" s="145">
        <v>1367.40906</v>
      </c>
      <c r="D29" s="342">
        <v>-75.77200753293157</v>
      </c>
      <c r="E29" s="145">
        <v>-0.14817055839867585</v>
      </c>
      <c r="F29" s="145">
        <v>0.04802733858765273</v>
      </c>
      <c r="G29" s="145"/>
      <c r="H29" s="145">
        <v>16613.42150000001</v>
      </c>
      <c r="I29" s="145">
        <v>11405.831840000003</v>
      </c>
      <c r="J29" s="342">
        <v>-31.345678311960036</v>
      </c>
      <c r="K29" s="145">
        <v>-0.044585493785195364</v>
      </c>
      <c r="L29" s="145">
        <v>0.08661521174273361</v>
      </c>
    </row>
    <row r="30" spans="1:12" ht="13.5">
      <c r="A30" s="119" t="s">
        <v>189</v>
      </c>
      <c r="B30" s="147">
        <v>12692.97817999997</v>
      </c>
      <c r="C30" s="147">
        <v>8491.121780000001</v>
      </c>
      <c r="D30" s="343">
        <v>-33.10378652206884</v>
      </c>
      <c r="E30" s="147">
        <v>-0.1455838857457622</v>
      </c>
      <c r="F30" s="147">
        <v>0.29823261571563126</v>
      </c>
      <c r="G30" s="147"/>
      <c r="H30" s="147">
        <v>55470.43406999994</v>
      </c>
      <c r="I30" s="147">
        <v>41185.89678999998</v>
      </c>
      <c r="J30" s="343">
        <v>-25.751623399906766</v>
      </c>
      <c r="K30" s="147">
        <v>-0.1222990269401965</v>
      </c>
      <c r="L30" s="147">
        <v>0.312763261927963</v>
      </c>
    </row>
    <row r="31" spans="1:12" ht="13.5">
      <c r="A31" s="129" t="s">
        <v>179</v>
      </c>
      <c r="B31" s="145">
        <v>23131.066509999982</v>
      </c>
      <c r="C31" s="145">
        <v>19462.723730000005</v>
      </c>
      <c r="D31" s="342">
        <v>-15.858943548556592</v>
      </c>
      <c r="E31" s="145">
        <v>-0.1270989642006358</v>
      </c>
      <c r="F31" s="145">
        <v>0.6835868283764726</v>
      </c>
      <c r="G31" s="145"/>
      <c r="H31" s="145">
        <v>103895.17507999996</v>
      </c>
      <c r="I31" s="145">
        <v>91272.61123000004</v>
      </c>
      <c r="J31" s="342">
        <v>-12.14932631884057</v>
      </c>
      <c r="K31" s="145">
        <v>-0.10806981325932699</v>
      </c>
      <c r="L31" s="145">
        <v>0.6931188061421267</v>
      </c>
    </row>
    <row r="32" spans="1:12" ht="13.5">
      <c r="A32" s="119" t="s">
        <v>191</v>
      </c>
      <c r="B32" s="147">
        <v>4703.856313000003</v>
      </c>
      <c r="C32" s="147">
        <v>1924.2357820000004</v>
      </c>
      <c r="D32" s="343">
        <v>-59.09237753113317</v>
      </c>
      <c r="E32" s="147">
        <v>-0.09630694609213258</v>
      </c>
      <c r="F32" s="147">
        <v>0.06758469438881057</v>
      </c>
      <c r="G32" s="147"/>
      <c r="H32" s="147">
        <v>18043.217792999996</v>
      </c>
      <c r="I32" s="147">
        <v>9341.779312999997</v>
      </c>
      <c r="J32" s="343">
        <v>-48.22553593171052</v>
      </c>
      <c r="K32" s="147">
        <v>-0.0744985601020452</v>
      </c>
      <c r="L32" s="147">
        <v>0.07094091904912593</v>
      </c>
    </row>
    <row r="33" spans="1:12" ht="13.5">
      <c r="A33" s="129" t="s">
        <v>213</v>
      </c>
      <c r="B33" s="145">
        <v>17518.978589999988</v>
      </c>
      <c r="C33" s="145">
        <v>15463.613270000014</v>
      </c>
      <c r="D33" s="342">
        <v>-11.732221199089754</v>
      </c>
      <c r="E33" s="145">
        <v>-0.0712133022710344</v>
      </c>
      <c r="F33" s="145">
        <v>0.5431265683633912</v>
      </c>
      <c r="G33" s="145"/>
      <c r="H33" s="145">
        <v>72373.41766999998</v>
      </c>
      <c r="I33" s="145">
        <v>66354.60237000002</v>
      </c>
      <c r="J33" s="342">
        <v>-8.316334220174404</v>
      </c>
      <c r="K33" s="145">
        <v>-0.05153091346916655</v>
      </c>
      <c r="L33" s="145">
        <v>0.5038929220599875</v>
      </c>
    </row>
    <row r="34" spans="1:12" ht="13.5">
      <c r="A34" s="119" t="s">
        <v>186</v>
      </c>
      <c r="B34" s="147">
        <v>16181.423600000002</v>
      </c>
      <c r="C34" s="147">
        <v>14133.653070000002</v>
      </c>
      <c r="D34" s="343">
        <v>-12.655070286893666</v>
      </c>
      <c r="E34" s="147">
        <v>-0.0709501616649872</v>
      </c>
      <c r="F34" s="147">
        <v>0.4964145414345196</v>
      </c>
      <c r="G34" s="147"/>
      <c r="H34" s="147">
        <v>65335.30603999998</v>
      </c>
      <c r="I34" s="147">
        <v>43743.60218</v>
      </c>
      <c r="J34" s="343">
        <v>-33.04752846306555</v>
      </c>
      <c r="K34" s="147">
        <v>-0.18486033676121214</v>
      </c>
      <c r="L34" s="147">
        <v>0.33218632523786207</v>
      </c>
    </row>
    <row r="35" spans="1:12" ht="13.5">
      <c r="A35" s="129" t="s">
        <v>198</v>
      </c>
      <c r="B35" s="145">
        <v>6159.499429999996</v>
      </c>
      <c r="C35" s="145">
        <v>4829.087739999996</v>
      </c>
      <c r="D35" s="342">
        <v>-21.59934756256647</v>
      </c>
      <c r="E35" s="145">
        <v>-0.046095459966644235</v>
      </c>
      <c r="F35" s="145">
        <v>0.1696114489386684</v>
      </c>
      <c r="G35" s="145"/>
      <c r="H35" s="145">
        <v>26999.40094999999</v>
      </c>
      <c r="I35" s="145">
        <v>27011.22032999999</v>
      </c>
      <c r="J35" s="342">
        <v>0.04377645275126518</v>
      </c>
      <c r="K35" s="145">
        <v>0.0001011932444644454</v>
      </c>
      <c r="L35" s="145">
        <v>0.2051216080626154</v>
      </c>
    </row>
    <row r="36" spans="1:12" ht="13.5">
      <c r="A36" s="119" t="s">
        <v>202</v>
      </c>
      <c r="B36" s="147">
        <v>1481.7460899999999</v>
      </c>
      <c r="C36" s="147">
        <v>157.58454000000006</v>
      </c>
      <c r="D36" s="343">
        <v>-89.36494308549179</v>
      </c>
      <c r="E36" s="147">
        <v>-0.04587890814263258</v>
      </c>
      <c r="F36" s="147">
        <v>0.005534822227051434</v>
      </c>
      <c r="G36" s="147"/>
      <c r="H36" s="147">
        <v>6072.940320000001</v>
      </c>
      <c r="I36" s="147">
        <v>1306.5603600000004</v>
      </c>
      <c r="J36" s="343">
        <v>-78.485539274985</v>
      </c>
      <c r="K36" s="147">
        <v>-0.040808016368259585</v>
      </c>
      <c r="L36" s="147">
        <v>0.009921942022605015</v>
      </c>
    </row>
    <row r="37" spans="1:12" ht="13.5">
      <c r="A37" s="129" t="s">
        <v>192</v>
      </c>
      <c r="B37" s="145">
        <v>28985.65247999997</v>
      </c>
      <c r="C37" s="145">
        <v>27856.340180000003</v>
      </c>
      <c r="D37" s="342">
        <v>-3.896107913317426</v>
      </c>
      <c r="E37" s="145">
        <v>-0.039127865686814194</v>
      </c>
      <c r="F37" s="145">
        <v>0.9783947764962851</v>
      </c>
      <c r="G37" s="145"/>
      <c r="H37" s="145">
        <v>154751.98487000001</v>
      </c>
      <c r="I37" s="145">
        <v>135041.07203000004</v>
      </c>
      <c r="J37" s="342">
        <v>-12.737098562295145</v>
      </c>
      <c r="K37" s="145">
        <v>-0.1687576862437247</v>
      </c>
      <c r="L37" s="145">
        <v>1.025493906268584</v>
      </c>
    </row>
    <row r="38" spans="1:12" ht="13.5">
      <c r="A38" s="119" t="s">
        <v>210</v>
      </c>
      <c r="B38" s="147">
        <v>6097.909120000002</v>
      </c>
      <c r="C38" s="147">
        <v>5545.855660000002</v>
      </c>
      <c r="D38" s="343">
        <v>-9.053159847682346</v>
      </c>
      <c r="E38" s="147">
        <v>-0.019127280943297666</v>
      </c>
      <c r="F38" s="147">
        <v>0.19478639957312435</v>
      </c>
      <c r="G38" s="147"/>
      <c r="H38" s="147">
        <v>29751.460070000005</v>
      </c>
      <c r="I38" s="147">
        <v>26212.30470000001</v>
      </c>
      <c r="J38" s="343">
        <v>-11.895736752660124</v>
      </c>
      <c r="K38" s="147">
        <v>-0.03030096456447285</v>
      </c>
      <c r="L38" s="147">
        <v>0.19905469006595067</v>
      </c>
    </row>
    <row r="39" spans="1:221" ht="13.5">
      <c r="A39" s="129" t="s">
        <v>195</v>
      </c>
      <c r="B39" s="145">
        <v>5633.42468</v>
      </c>
      <c r="C39" s="145">
        <v>5508.207449999999</v>
      </c>
      <c r="D39" s="342">
        <v>-2.2227550222611803</v>
      </c>
      <c r="E39" s="145">
        <v>-0.0043384659470326326</v>
      </c>
      <c r="F39" s="145">
        <v>0.1934640861690511</v>
      </c>
      <c r="G39" s="145"/>
      <c r="H39" s="145">
        <v>25771.896339999996</v>
      </c>
      <c r="I39" s="145">
        <v>26688.1217</v>
      </c>
      <c r="J39" s="342">
        <v>3.5551336537775535</v>
      </c>
      <c r="K39" s="145">
        <v>0.007844389201379299</v>
      </c>
      <c r="L39" s="145">
        <v>0.202668016194542</v>
      </c>
      <c r="M39" s="64"/>
      <c r="N39" s="80"/>
      <c r="O39" s="86"/>
      <c r="P39" s="86"/>
      <c r="Q39" s="87"/>
      <c r="R39" s="88"/>
      <c r="S39" s="88"/>
      <c r="T39" s="64"/>
      <c r="U39" s="86"/>
      <c r="V39" s="86"/>
      <c r="W39" s="87"/>
      <c r="X39" s="88"/>
      <c r="Y39" s="64"/>
      <c r="Z39" s="80"/>
      <c r="AA39" s="86"/>
      <c r="AB39" s="86"/>
      <c r="AC39" s="87"/>
      <c r="AD39" s="88"/>
      <c r="AE39" s="88"/>
      <c r="AF39" s="64"/>
      <c r="AG39" s="86"/>
      <c r="AH39" s="86"/>
      <c r="AI39" s="87"/>
      <c r="AJ39" s="88"/>
      <c r="AK39" s="64"/>
      <c r="AL39" s="80"/>
      <c r="AM39" s="86"/>
      <c r="AN39" s="86"/>
      <c r="AO39" s="87"/>
      <c r="AP39" s="88"/>
      <c r="AQ39" s="88"/>
      <c r="AR39" s="64"/>
      <c r="AS39" s="86"/>
      <c r="AT39" s="86"/>
      <c r="AU39" s="87"/>
      <c r="AV39" s="88"/>
      <c r="AW39" s="64"/>
      <c r="AX39" s="80"/>
      <c r="AY39" s="86"/>
      <c r="AZ39" s="86"/>
      <c r="BA39" s="87"/>
      <c r="BB39" s="88"/>
      <c r="BC39" s="88"/>
      <c r="BD39" s="64"/>
      <c r="BE39" s="86"/>
      <c r="BF39" s="86"/>
      <c r="BG39" s="87"/>
      <c r="BH39" s="88"/>
      <c r="BI39" s="64"/>
      <c r="BJ39" s="80"/>
      <c r="BK39" s="86"/>
      <c r="BL39" s="86"/>
      <c r="BM39" s="87"/>
      <c r="BN39" s="88"/>
      <c r="BO39" s="88"/>
      <c r="BP39" s="64"/>
      <c r="BQ39" s="86"/>
      <c r="BR39" s="86"/>
      <c r="BS39" s="87"/>
      <c r="BT39" s="88"/>
      <c r="BU39" s="64"/>
      <c r="BV39" s="80"/>
      <c r="BW39" s="86"/>
      <c r="BX39" s="86"/>
      <c r="BY39" s="87"/>
      <c r="BZ39" s="88"/>
      <c r="CA39" s="88"/>
      <c r="CB39" s="64"/>
      <c r="CC39" s="86"/>
      <c r="CD39" s="86"/>
      <c r="CE39" s="87"/>
      <c r="CF39" s="88"/>
      <c r="CG39" s="64"/>
      <c r="CH39" s="80"/>
      <c r="CI39" s="86"/>
      <c r="CJ39" s="86"/>
      <c r="CK39" s="87"/>
      <c r="CL39" s="88"/>
      <c r="CM39" s="88"/>
      <c r="CN39" s="64"/>
      <c r="CO39" s="86"/>
      <c r="CP39" s="86"/>
      <c r="CQ39" s="87"/>
      <c r="CR39" s="88"/>
      <c r="CS39" s="64"/>
      <c r="CT39" s="80"/>
      <c r="CU39" s="86"/>
      <c r="CV39" s="86"/>
      <c r="CW39" s="87"/>
      <c r="CX39" s="88"/>
      <c r="CY39" s="88"/>
      <c r="CZ39" s="64"/>
      <c r="DA39" s="86"/>
      <c r="DB39" s="86"/>
      <c r="DC39" s="87"/>
      <c r="DD39" s="88"/>
      <c r="DE39" s="64"/>
      <c r="DF39" s="80"/>
      <c r="DG39" s="86"/>
      <c r="DH39" s="86"/>
      <c r="DI39" s="87"/>
      <c r="DJ39" s="88"/>
      <c r="DK39" s="88"/>
      <c r="DL39" s="64"/>
      <c r="DM39" s="86"/>
      <c r="DN39" s="86"/>
      <c r="DO39" s="87"/>
      <c r="DP39" s="88"/>
      <c r="DQ39" s="64"/>
      <c r="DR39" s="80"/>
      <c r="DS39" s="86"/>
      <c r="DT39" s="86"/>
      <c r="DU39" s="87"/>
      <c r="DV39" s="88"/>
      <c r="DW39" s="88"/>
      <c r="DX39" s="64"/>
      <c r="DY39" s="86"/>
      <c r="DZ39" s="86"/>
      <c r="EA39" s="87"/>
      <c r="EB39" s="88"/>
      <c r="EC39" s="64"/>
      <c r="ED39" s="80"/>
      <c r="EE39" s="86"/>
      <c r="EF39" s="86"/>
      <c r="EG39" s="87"/>
      <c r="EH39" s="88"/>
      <c r="EI39" s="88"/>
      <c r="EJ39" s="64"/>
      <c r="EK39" s="86"/>
      <c r="EL39" s="86"/>
      <c r="EM39" s="87"/>
      <c r="EN39" s="88"/>
      <c r="EO39" s="64"/>
      <c r="EP39" s="80"/>
      <c r="EQ39" s="86"/>
      <c r="ER39" s="86"/>
      <c r="ES39" s="87"/>
      <c r="ET39" s="88"/>
      <c r="EU39" s="88"/>
      <c r="EV39" s="64"/>
      <c r="EW39" s="86"/>
      <c r="EX39" s="86"/>
      <c r="EY39" s="87"/>
      <c r="EZ39" s="88"/>
      <c r="FA39" s="64"/>
      <c r="FB39" s="80"/>
      <c r="FC39" s="86"/>
      <c r="FD39" s="86"/>
      <c r="FE39" s="87"/>
      <c r="FF39" s="88"/>
      <c r="FG39" s="88"/>
      <c r="FH39" s="64"/>
      <c r="FI39" s="86"/>
      <c r="FJ39" s="86"/>
      <c r="FK39" s="87"/>
      <c r="FL39" s="88"/>
      <c r="FM39" s="64"/>
      <c r="FN39" s="80"/>
      <c r="FO39" s="86"/>
      <c r="FP39" s="86"/>
      <c r="FQ39" s="87"/>
      <c r="FR39" s="88"/>
      <c r="FS39" s="88"/>
      <c r="FT39" s="64"/>
      <c r="FU39" s="86"/>
      <c r="FV39" s="86"/>
      <c r="FW39" s="87"/>
      <c r="FX39" s="88"/>
      <c r="FY39" s="64"/>
      <c r="FZ39" s="80"/>
      <c r="GA39" s="86"/>
      <c r="GB39" s="86"/>
      <c r="GC39" s="87"/>
      <c r="GD39" s="88"/>
      <c r="GE39" s="88"/>
      <c r="GF39" s="64"/>
      <c r="GG39" s="86"/>
      <c r="GH39" s="86"/>
      <c r="GI39" s="87"/>
      <c r="GJ39" s="88"/>
      <c r="GK39" s="64"/>
      <c r="GL39" s="80"/>
      <c r="GM39" s="86"/>
      <c r="GN39" s="86"/>
      <c r="GO39" s="87"/>
      <c r="GP39" s="88"/>
      <c r="GQ39" s="88"/>
      <c r="GR39" s="64"/>
      <c r="GS39" s="86"/>
      <c r="GT39" s="86"/>
      <c r="GU39" s="87"/>
      <c r="GV39" s="88"/>
      <c r="GW39" s="64"/>
      <c r="GX39" s="80"/>
      <c r="GY39" s="86"/>
      <c r="GZ39" s="86"/>
      <c r="HA39" s="87"/>
      <c r="HB39" s="88"/>
      <c r="HC39" s="88"/>
      <c r="HD39" s="64"/>
      <c r="HE39" s="86"/>
      <c r="HF39" s="86"/>
      <c r="HG39" s="87"/>
      <c r="HH39" s="88"/>
      <c r="HI39" s="64"/>
      <c r="HJ39" s="80"/>
      <c r="HK39" s="86"/>
      <c r="HL39" s="86"/>
      <c r="HM39" s="87"/>
    </row>
    <row r="40" spans="1:12" ht="13.5">
      <c r="A40" s="119" t="s">
        <v>197</v>
      </c>
      <c r="B40" s="147">
        <v>709.7273000000004</v>
      </c>
      <c r="C40" s="147">
        <v>615.8308099999998</v>
      </c>
      <c r="D40" s="343">
        <v>-13.229939161139848</v>
      </c>
      <c r="E40" s="147">
        <v>-0.0032532801149721072</v>
      </c>
      <c r="F40" s="147">
        <v>0.02162974905591047</v>
      </c>
      <c r="G40" s="147"/>
      <c r="H40" s="147">
        <v>2289.0121700000004</v>
      </c>
      <c r="I40" s="147">
        <v>2679.299000000001</v>
      </c>
      <c r="J40" s="343">
        <v>17.050448010505793</v>
      </c>
      <c r="K40" s="147">
        <v>0.003341494274610068</v>
      </c>
      <c r="L40" s="147">
        <v>0.020346437985630905</v>
      </c>
    </row>
    <row r="41" spans="1:12" ht="13.5">
      <c r="A41" s="129" t="s">
        <v>193</v>
      </c>
      <c r="B41" s="145">
        <v>20799.180017000006</v>
      </c>
      <c r="C41" s="145">
        <v>20773.176275000034</v>
      </c>
      <c r="D41" s="342">
        <v>-0.12502291907044993</v>
      </c>
      <c r="E41" s="145">
        <v>-0.0009009650601782068</v>
      </c>
      <c r="F41" s="145">
        <v>0.7296136903615522</v>
      </c>
      <c r="G41" s="145"/>
      <c r="H41" s="145">
        <v>96341.98747699996</v>
      </c>
      <c r="I41" s="145">
        <v>100658.07697000004</v>
      </c>
      <c r="J41" s="342">
        <v>4.4799672562603865</v>
      </c>
      <c r="K41" s="145">
        <v>0.036952792718023354</v>
      </c>
      <c r="L41" s="145">
        <v>0.7643914773315585</v>
      </c>
    </row>
    <row r="42" spans="1:12" ht="13.5">
      <c r="A42" s="119" t="s">
        <v>196</v>
      </c>
      <c r="B42" s="147">
        <v>3290.4390699999985</v>
      </c>
      <c r="C42" s="147">
        <v>3366.0043</v>
      </c>
      <c r="D42" s="343">
        <v>2.2965090187797133</v>
      </c>
      <c r="E42" s="147">
        <v>0.002618147495633727</v>
      </c>
      <c r="F42" s="147">
        <v>0.11822375098465049</v>
      </c>
      <c r="G42" s="147"/>
      <c r="H42" s="147">
        <v>13958.302479999997</v>
      </c>
      <c r="I42" s="147">
        <v>13644.109680000001</v>
      </c>
      <c r="J42" s="343">
        <v>-2.2509384679847977</v>
      </c>
      <c r="K42" s="147">
        <v>-0.002690004790383752</v>
      </c>
      <c r="L42" s="147">
        <v>0.10361256114874312</v>
      </c>
    </row>
    <row r="43" spans="1:12" ht="13.5">
      <c r="A43" s="129" t="s">
        <v>194</v>
      </c>
      <c r="B43" s="145">
        <v>2108.94811</v>
      </c>
      <c r="C43" s="145">
        <v>2271.3913300000004</v>
      </c>
      <c r="D43" s="342">
        <v>7.702570737978021</v>
      </c>
      <c r="E43" s="145">
        <v>0.005628254021402058</v>
      </c>
      <c r="F43" s="145">
        <v>0.07977779558588625</v>
      </c>
      <c r="G43" s="145"/>
      <c r="H43" s="145">
        <v>14556.616270000004</v>
      </c>
      <c r="I43" s="145">
        <v>8983.03604</v>
      </c>
      <c r="J43" s="342">
        <v>-38.28898231992758</v>
      </c>
      <c r="K43" s="145">
        <v>-0.047718972294363234</v>
      </c>
      <c r="L43" s="145">
        <v>0.06821664387235145</v>
      </c>
    </row>
    <row r="44" spans="1:12" ht="13.5">
      <c r="A44" s="119" t="s">
        <v>201</v>
      </c>
      <c r="B44" s="147">
        <v>48643.497820000004</v>
      </c>
      <c r="C44" s="147">
        <v>49937.749660000074</v>
      </c>
      <c r="D44" s="343">
        <v>2.660688268736977</v>
      </c>
      <c r="E44" s="147">
        <v>0.04484261099470561</v>
      </c>
      <c r="F44" s="147">
        <v>1.7539573792397303</v>
      </c>
      <c r="G44" s="147"/>
      <c r="H44" s="147">
        <v>227338.36272999996</v>
      </c>
      <c r="I44" s="147">
        <v>251548.10500000013</v>
      </c>
      <c r="J44" s="343">
        <v>10.649211149089277</v>
      </c>
      <c r="K44" s="147">
        <v>0.2072750320193761</v>
      </c>
      <c r="L44" s="147">
        <v>1.9102414171712347</v>
      </c>
    </row>
    <row r="45" spans="1:12" ht="13.5">
      <c r="A45" s="129" t="s">
        <v>208</v>
      </c>
      <c r="B45" s="145">
        <v>1118.24373</v>
      </c>
      <c r="C45" s="145">
        <v>2481.1038</v>
      </c>
      <c r="D45" s="342">
        <v>121.87504686478322</v>
      </c>
      <c r="E45" s="145">
        <v>0.04721971572335099</v>
      </c>
      <c r="F45" s="145">
        <v>0.08714350062424758</v>
      </c>
      <c r="G45" s="145"/>
      <c r="H45" s="145">
        <v>3780.04457</v>
      </c>
      <c r="I45" s="145">
        <v>5535.31641</v>
      </c>
      <c r="J45" s="342">
        <v>46.43521544509197</v>
      </c>
      <c r="K45" s="145">
        <v>0.015028000826326304</v>
      </c>
      <c r="L45" s="145">
        <v>0.04203486511468487</v>
      </c>
    </row>
    <row r="46" spans="1:12" ht="13.5">
      <c r="A46" s="119" t="s">
        <v>200</v>
      </c>
      <c r="B46" s="147">
        <v>15799.434046999999</v>
      </c>
      <c r="C46" s="147">
        <v>17825.0204</v>
      </c>
      <c r="D46" s="343">
        <v>12.820626023529114</v>
      </c>
      <c r="E46" s="147">
        <v>0.07018153504325605</v>
      </c>
      <c r="F46" s="147">
        <v>0.6260659777130753</v>
      </c>
      <c r="G46" s="147"/>
      <c r="H46" s="147">
        <v>60672.210091000015</v>
      </c>
      <c r="I46" s="147">
        <v>59479.144424</v>
      </c>
      <c r="J46" s="343">
        <v>-1.9664120776391347</v>
      </c>
      <c r="K46" s="147">
        <v>-0.010214595495098809</v>
      </c>
      <c r="L46" s="147">
        <v>0.4516811014602326</v>
      </c>
    </row>
    <row r="47" spans="1:12" ht="13.5">
      <c r="A47" s="129" t="s">
        <v>190</v>
      </c>
      <c r="B47" s="145">
        <v>13944.160530000008</v>
      </c>
      <c r="C47" s="145">
        <v>16383.85093</v>
      </c>
      <c r="D47" s="342">
        <v>17.49614395754515</v>
      </c>
      <c r="E47" s="145">
        <v>0.08452921152865539</v>
      </c>
      <c r="F47" s="145">
        <v>0.5754479614057398</v>
      </c>
      <c r="G47" s="145"/>
      <c r="H47" s="145">
        <v>56619.23078</v>
      </c>
      <c r="I47" s="145">
        <v>57211.744389999985</v>
      </c>
      <c r="J47" s="342">
        <v>1.0464882723367541</v>
      </c>
      <c r="K47" s="145">
        <v>0.005072886613784785</v>
      </c>
      <c r="L47" s="145">
        <v>0.43446259983708463</v>
      </c>
    </row>
    <row r="48" spans="1:12" ht="13.5">
      <c r="A48" s="119" t="s">
        <v>203</v>
      </c>
      <c r="B48" s="147">
        <v>9446.258930000002</v>
      </c>
      <c r="C48" s="147">
        <v>12668.093369999999</v>
      </c>
      <c r="D48" s="343">
        <v>34.10698842658124</v>
      </c>
      <c r="E48" s="147">
        <v>0.11162855946355638</v>
      </c>
      <c r="F48" s="147">
        <v>0.444939870108063</v>
      </c>
      <c r="G48" s="147"/>
      <c r="H48" s="147">
        <v>51780.69805</v>
      </c>
      <c r="I48" s="147">
        <v>45130.230279999996</v>
      </c>
      <c r="J48" s="343">
        <v>-12.843526681657014</v>
      </c>
      <c r="K48" s="147">
        <v>-0.05693889280592371</v>
      </c>
      <c r="L48" s="147">
        <v>0.34271629693784145</v>
      </c>
    </row>
    <row r="49" spans="1:12" ht="13.5">
      <c r="A49" s="129" t="s">
        <v>206</v>
      </c>
      <c r="B49" s="145">
        <v>14640.411660000002</v>
      </c>
      <c r="C49" s="145">
        <v>20100.277369999985</v>
      </c>
      <c r="D49" s="342">
        <v>37.293116046164386</v>
      </c>
      <c r="E49" s="145">
        <v>0.18917078311192367</v>
      </c>
      <c r="F49" s="145">
        <v>0.7059795456925839</v>
      </c>
      <c r="G49" s="145"/>
      <c r="H49" s="145">
        <v>60336.83051000002</v>
      </c>
      <c r="I49" s="145">
        <v>78844.32072</v>
      </c>
      <c r="J49" s="342">
        <v>30.673620164606774</v>
      </c>
      <c r="K49" s="145">
        <v>0.15845441818807146</v>
      </c>
      <c r="L49" s="145">
        <v>0.5987391037912057</v>
      </c>
    </row>
    <row r="50" spans="1:12" ht="13.5">
      <c r="A50" s="119" t="s">
        <v>207</v>
      </c>
      <c r="B50" s="147">
        <v>113278.90750000006</v>
      </c>
      <c r="C50" s="147">
        <v>121911.36805000031</v>
      </c>
      <c r="D50" s="343">
        <v>7.620536550460866</v>
      </c>
      <c r="E50" s="147">
        <v>0.2990933127595807</v>
      </c>
      <c r="F50" s="147">
        <v>4.281877839116639</v>
      </c>
      <c r="G50" s="147"/>
      <c r="H50" s="147">
        <v>535378.7511100001</v>
      </c>
      <c r="I50" s="147">
        <v>523417.47393000015</v>
      </c>
      <c r="J50" s="343">
        <v>-2.2341710714518626</v>
      </c>
      <c r="K50" s="147">
        <v>-0.10240811665101213</v>
      </c>
      <c r="L50" s="147">
        <v>3.974801309563556</v>
      </c>
    </row>
    <row r="51" spans="1:12" ht="13.5">
      <c r="A51" s="129" t="s">
        <v>212</v>
      </c>
      <c r="B51" s="145">
        <v>282.94909</v>
      </c>
      <c r="C51" s="145">
        <v>9185.68211</v>
      </c>
      <c r="D51" s="342" t="s">
        <v>209</v>
      </c>
      <c r="E51" s="145">
        <v>0.308457582417313</v>
      </c>
      <c r="F51" s="145">
        <v>0.32262757192461067</v>
      </c>
      <c r="G51" s="145"/>
      <c r="H51" s="145">
        <v>1116.23579</v>
      </c>
      <c r="I51" s="145">
        <v>30602.984479999996</v>
      </c>
      <c r="J51" s="342" t="s">
        <v>209</v>
      </c>
      <c r="K51" s="145">
        <v>0.2524548469250187</v>
      </c>
      <c r="L51" s="145">
        <v>0.23239725237741093</v>
      </c>
    </row>
    <row r="52" spans="1:12" ht="13.5">
      <c r="A52" s="119" t="s">
        <v>211</v>
      </c>
      <c r="B52" s="147">
        <v>2473.4728600000008</v>
      </c>
      <c r="C52" s="147">
        <v>12345.938450000001</v>
      </c>
      <c r="D52" s="343">
        <v>399.1337746070922</v>
      </c>
      <c r="E52" s="147">
        <v>0.3420564068975655</v>
      </c>
      <c r="F52" s="147">
        <v>0.4336248628632537</v>
      </c>
      <c r="G52" s="147"/>
      <c r="H52" s="147">
        <v>8759.52687</v>
      </c>
      <c r="I52" s="147">
        <v>35988.931990000005</v>
      </c>
      <c r="J52" s="343">
        <v>310.8547473409372</v>
      </c>
      <c r="K52" s="147">
        <v>0.23312829005661803</v>
      </c>
      <c r="L52" s="147">
        <v>0.2732978189084619</v>
      </c>
    </row>
    <row r="53" spans="1:12" ht="13.5">
      <c r="A53" s="129" t="s">
        <v>183</v>
      </c>
      <c r="B53" s="145">
        <v>2473.0175299999987</v>
      </c>
      <c r="C53" s="145">
        <v>12429.568980000002</v>
      </c>
      <c r="D53" s="342">
        <v>402.6073947805783</v>
      </c>
      <c r="E53" s="145">
        <v>0.3449697730552178</v>
      </c>
      <c r="F53" s="145">
        <v>0.43656220758186687</v>
      </c>
      <c r="G53" s="145"/>
      <c r="H53" s="145">
        <v>9779.18157</v>
      </c>
      <c r="I53" s="145">
        <v>52777.75881999998</v>
      </c>
      <c r="J53" s="342">
        <v>439.6950495520862</v>
      </c>
      <c r="K53" s="145">
        <v>0.3681382220795241</v>
      </c>
      <c r="L53" s="145">
        <v>0.40079117592016184</v>
      </c>
    </row>
    <row r="54" spans="1:12" ht="13.5">
      <c r="A54" s="119" t="s">
        <v>188</v>
      </c>
      <c r="B54" s="147">
        <v>10907.978349999994</v>
      </c>
      <c r="C54" s="147">
        <v>22587.658500000012</v>
      </c>
      <c r="D54" s="343">
        <v>107.07465467237589</v>
      </c>
      <c r="E54" s="147">
        <v>0.404671901806226</v>
      </c>
      <c r="F54" s="147">
        <v>0.7933435241988032</v>
      </c>
      <c r="G54" s="147"/>
      <c r="H54" s="147">
        <v>62485.472770000015</v>
      </c>
      <c r="I54" s="147">
        <v>64305.423800000026</v>
      </c>
      <c r="J54" s="343">
        <v>2.9125986398454318</v>
      </c>
      <c r="K54" s="147">
        <v>0.015581760590834505</v>
      </c>
      <c r="L54" s="147">
        <v>0.4883315813152671</v>
      </c>
    </row>
    <row r="55" spans="1:12" ht="13.5">
      <c r="A55" s="129" t="s">
        <v>199</v>
      </c>
      <c r="B55" s="145">
        <v>13623.012980999998</v>
      </c>
      <c r="C55" s="145">
        <v>26188.521271999998</v>
      </c>
      <c r="D55" s="342">
        <v>92.23736561453111</v>
      </c>
      <c r="E55" s="145">
        <v>0.43536364626225343</v>
      </c>
      <c r="F55" s="145">
        <v>0.9198161801270277</v>
      </c>
      <c r="G55" s="145"/>
      <c r="H55" s="145">
        <v>95215.515673</v>
      </c>
      <c r="I55" s="145">
        <v>105398.56046699999</v>
      </c>
      <c r="J55" s="342">
        <v>10.69473259901439</v>
      </c>
      <c r="K55" s="145">
        <v>0.08718353595802547</v>
      </c>
      <c r="L55" s="145">
        <v>0.8003904283607705</v>
      </c>
    </row>
    <row r="56" spans="1:12" ht="13.5">
      <c r="A56" s="323" t="s">
        <v>151</v>
      </c>
      <c r="B56" s="388">
        <v>32229.94149999693</v>
      </c>
      <c r="C56" s="388">
        <v>14912.20945999818</v>
      </c>
      <c r="D56" s="389">
        <v>-53.731813444341505</v>
      </c>
      <c r="E56" s="388">
        <v>-0.6000163933938634</v>
      </c>
      <c r="F56" s="388">
        <v>0.523759680826841</v>
      </c>
      <c r="G56" s="388"/>
      <c r="H56" s="388">
        <v>112505.54862999544</v>
      </c>
      <c r="I56" s="388">
        <v>91622.01379999751</v>
      </c>
      <c r="J56" s="389">
        <v>-18.562226560646366</v>
      </c>
      <c r="K56" s="388">
        <v>-0.17879725039161048</v>
      </c>
      <c r="L56" s="388">
        <v>0.6957721485732902</v>
      </c>
    </row>
    <row r="57" spans="1:12" ht="13.5">
      <c r="A57" s="242" t="s">
        <v>71</v>
      </c>
      <c r="B57" s="253"/>
      <c r="C57" s="253"/>
      <c r="D57" s="337"/>
      <c r="E57" s="253"/>
      <c r="F57" s="253"/>
      <c r="G57" s="105"/>
      <c r="H57" s="146"/>
      <c r="I57" s="146"/>
      <c r="J57" s="343"/>
      <c r="K57" s="147"/>
      <c r="L57" s="147"/>
    </row>
    <row r="58" spans="1:12" ht="13.5">
      <c r="A58" s="242" t="str">
        <f>+'Cuadro I.2'!A58</f>
        <v>Actualizado: 20 de junio de 2023</v>
      </c>
      <c r="B58" s="253"/>
      <c r="C58" s="253"/>
      <c r="D58" s="337"/>
      <c r="E58" s="253"/>
      <c r="F58" s="253"/>
      <c r="G58" s="105"/>
      <c r="H58" s="146"/>
      <c r="I58" s="146"/>
      <c r="J58" s="343"/>
      <c r="K58" s="147"/>
      <c r="L58" s="147"/>
    </row>
    <row r="59" spans="1:6" ht="15">
      <c r="A59" s="242" t="s">
        <v>38</v>
      </c>
      <c r="B59" s="257"/>
      <c r="C59" s="117"/>
      <c r="D59" s="339"/>
      <c r="E59" s="117"/>
      <c r="F59" s="117"/>
    </row>
    <row r="60" spans="1:6" ht="15">
      <c r="A60" s="242" t="s">
        <v>47</v>
      </c>
      <c r="B60" s="242"/>
      <c r="C60" s="117"/>
      <c r="D60" s="339"/>
      <c r="E60" s="117"/>
      <c r="F60" s="117"/>
    </row>
    <row r="61" spans="1:6" ht="12.75">
      <c r="A61" s="414" t="s">
        <v>66</v>
      </c>
      <c r="B61" s="414"/>
      <c r="C61" s="414"/>
      <c r="D61" s="414"/>
      <c r="E61" s="414"/>
      <c r="F61" s="414"/>
    </row>
    <row r="62" spans="1:6" ht="12.75">
      <c r="A62" s="420" t="s">
        <v>65</v>
      </c>
      <c r="B62" s="420"/>
      <c r="C62" s="420"/>
      <c r="D62" s="420"/>
      <c r="E62" s="420"/>
      <c r="F62" s="420"/>
    </row>
  </sheetData>
  <sheetProtection/>
  <mergeCells count="11">
    <mergeCell ref="F16:F17"/>
    <mergeCell ref="H15:L15"/>
    <mergeCell ref="H16:K16"/>
    <mergeCell ref="L16:L17"/>
    <mergeCell ref="A7:L8"/>
    <mergeCell ref="A9:L13"/>
    <mergeCell ref="A62:F62"/>
    <mergeCell ref="A61:F61"/>
    <mergeCell ref="B15:F15"/>
    <mergeCell ref="A16:A17"/>
    <mergeCell ref="B16:E1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5:U28"/>
  <sheetViews>
    <sheetView zoomScalePageLayoutView="0" workbookViewId="0" topLeftCell="A1">
      <selection activeCell="M15" sqref="M15:Q15"/>
    </sheetView>
  </sheetViews>
  <sheetFormatPr defaultColWidth="6.7109375" defaultRowHeight="12.75"/>
  <cols>
    <col min="1" max="1" width="23.7109375" style="19" customWidth="1"/>
    <col min="2" max="2" width="36.421875" style="20" customWidth="1"/>
    <col min="3" max="4" width="12.140625" style="19" bestFit="1" customWidth="1"/>
    <col min="5" max="5" width="9.57421875" style="19" customWidth="1"/>
    <col min="6" max="6" width="12.28125" style="19" customWidth="1"/>
    <col min="7" max="7" width="1.28515625" style="19" customWidth="1"/>
    <col min="8" max="9" width="11.140625" style="19" bestFit="1" customWidth="1"/>
    <col min="10" max="10" width="9.421875" style="19" customWidth="1"/>
    <col min="11" max="11" width="12.57421875" style="19" customWidth="1"/>
    <col min="12" max="12" width="1.1484375" style="82" customWidth="1"/>
    <col min="13" max="14" width="12.140625" style="19" bestFit="1" customWidth="1"/>
    <col min="15" max="15" width="11.28125" style="19" customWidth="1"/>
    <col min="16" max="16" width="15.8515625" style="19" customWidth="1"/>
    <col min="17" max="17" width="1.8515625" style="19" customWidth="1"/>
    <col min="18" max="19" width="13.28125" style="19" bestFit="1" customWidth="1"/>
    <col min="20" max="20" width="11.57421875" style="19" customWidth="1"/>
    <col min="21" max="21" width="13.7109375" style="19" customWidth="1"/>
    <col min="22" max="16384" width="6.7109375" style="19" customWidth="1"/>
  </cols>
  <sheetData>
    <row r="1" ht="12.75" customHeight="1"/>
    <row r="5" s="82" customFormat="1" ht="12.75">
      <c r="B5" s="20"/>
    </row>
    <row r="6" spans="1:21" ht="12.75" customHeight="1">
      <c r="A6" s="411" t="s">
        <v>50</v>
      </c>
      <c r="B6" s="411"/>
      <c r="C6" s="411"/>
      <c r="D6" s="411"/>
      <c r="E6" s="411"/>
      <c r="F6" s="411"/>
      <c r="G6" s="411"/>
      <c r="H6" s="411"/>
      <c r="I6" s="411"/>
      <c r="J6" s="411"/>
      <c r="K6" s="411"/>
      <c r="L6" s="411"/>
      <c r="M6" s="411"/>
      <c r="N6" s="411"/>
      <c r="O6" s="411"/>
      <c r="P6" s="411"/>
      <c r="Q6" s="411"/>
      <c r="R6" s="411"/>
      <c r="S6" s="411"/>
      <c r="T6" s="411"/>
      <c r="U6" s="411"/>
    </row>
    <row r="7" spans="1:21" ht="12.75" customHeight="1">
      <c r="A7" s="411"/>
      <c r="B7" s="411"/>
      <c r="C7" s="411"/>
      <c r="D7" s="411"/>
      <c r="E7" s="411"/>
      <c r="F7" s="411"/>
      <c r="G7" s="411"/>
      <c r="H7" s="411"/>
      <c r="I7" s="411"/>
      <c r="J7" s="411"/>
      <c r="K7" s="411"/>
      <c r="L7" s="411"/>
      <c r="M7" s="411"/>
      <c r="N7" s="411"/>
      <c r="O7" s="411"/>
      <c r="P7" s="411"/>
      <c r="Q7" s="411"/>
      <c r="R7" s="411"/>
      <c r="S7" s="411"/>
      <c r="T7" s="411"/>
      <c r="U7" s="411"/>
    </row>
    <row r="8" spans="1:21" s="82" customFormat="1" ht="12.75" customHeight="1">
      <c r="A8" s="412" t="s">
        <v>164</v>
      </c>
      <c r="B8" s="412"/>
      <c r="C8" s="412"/>
      <c r="D8" s="412"/>
      <c r="E8" s="412"/>
      <c r="F8" s="412"/>
      <c r="G8" s="412"/>
      <c r="H8" s="412"/>
      <c r="I8" s="412"/>
      <c r="J8" s="412"/>
      <c r="K8" s="412"/>
      <c r="L8" s="412"/>
      <c r="M8" s="412"/>
      <c r="N8" s="412"/>
      <c r="O8" s="412"/>
      <c r="P8" s="412"/>
      <c r="Q8" s="412"/>
      <c r="R8" s="412"/>
      <c r="S8" s="412"/>
      <c r="T8" s="412"/>
      <c r="U8" s="412"/>
    </row>
    <row r="9" spans="1:21" s="82" customFormat="1" ht="12.75">
      <c r="A9" s="412"/>
      <c r="B9" s="412"/>
      <c r="C9" s="412"/>
      <c r="D9" s="412"/>
      <c r="E9" s="412"/>
      <c r="F9" s="412"/>
      <c r="G9" s="412"/>
      <c r="H9" s="412"/>
      <c r="I9" s="412"/>
      <c r="J9" s="412"/>
      <c r="K9" s="412"/>
      <c r="L9" s="412"/>
      <c r="M9" s="412"/>
      <c r="N9" s="412"/>
      <c r="O9" s="412"/>
      <c r="P9" s="412"/>
      <c r="Q9" s="412"/>
      <c r="R9" s="412"/>
      <c r="S9" s="412"/>
      <c r="T9" s="412"/>
      <c r="U9" s="412"/>
    </row>
    <row r="10" spans="1:21" s="82" customFormat="1" ht="12.75">
      <c r="A10" s="412"/>
      <c r="B10" s="412"/>
      <c r="C10" s="412"/>
      <c r="D10" s="412"/>
      <c r="E10" s="412"/>
      <c r="F10" s="412"/>
      <c r="G10" s="412"/>
      <c r="H10" s="412"/>
      <c r="I10" s="412"/>
      <c r="J10" s="412"/>
      <c r="K10" s="412"/>
      <c r="L10" s="412"/>
      <c r="M10" s="412"/>
      <c r="N10" s="412"/>
      <c r="O10" s="412"/>
      <c r="P10" s="412"/>
      <c r="Q10" s="412"/>
      <c r="R10" s="412"/>
      <c r="S10" s="412"/>
      <c r="T10" s="412"/>
      <c r="U10" s="412"/>
    </row>
    <row r="11" spans="1:21" s="82" customFormat="1" ht="12.75">
      <c r="A11" s="412"/>
      <c r="B11" s="412"/>
      <c r="C11" s="412"/>
      <c r="D11" s="412"/>
      <c r="E11" s="412"/>
      <c r="F11" s="412"/>
      <c r="G11" s="412"/>
      <c r="H11" s="412"/>
      <c r="I11" s="412"/>
      <c r="J11" s="412"/>
      <c r="K11" s="412"/>
      <c r="L11" s="412"/>
      <c r="M11" s="412"/>
      <c r="N11" s="412"/>
      <c r="O11" s="412"/>
      <c r="P11" s="412"/>
      <c r="Q11" s="412"/>
      <c r="R11" s="412"/>
      <c r="S11" s="412"/>
      <c r="T11" s="412"/>
      <c r="U11" s="412"/>
    </row>
    <row r="12" spans="1:21" s="82" customFormat="1" ht="12.75">
      <c r="A12" s="412"/>
      <c r="B12" s="412"/>
      <c r="C12" s="412"/>
      <c r="D12" s="412"/>
      <c r="E12" s="412"/>
      <c r="F12" s="412"/>
      <c r="G12" s="412"/>
      <c r="H12" s="412"/>
      <c r="I12" s="412"/>
      <c r="J12" s="412"/>
      <c r="K12" s="412"/>
      <c r="L12" s="412"/>
      <c r="M12" s="412"/>
      <c r="N12" s="412"/>
      <c r="O12" s="412"/>
      <c r="P12" s="412"/>
      <c r="Q12" s="412"/>
      <c r="R12" s="412"/>
      <c r="S12" s="412"/>
      <c r="T12" s="412"/>
      <c r="U12" s="412"/>
    </row>
    <row r="13" spans="1:12" s="21" customFormat="1" ht="14.25" thickBot="1">
      <c r="A13" s="49"/>
      <c r="B13" s="49"/>
      <c r="C13" s="49"/>
      <c r="D13" s="49"/>
      <c r="E13" s="22"/>
      <c r="F13" s="22"/>
      <c r="G13" s="22"/>
      <c r="H13" s="22"/>
      <c r="I13" s="22"/>
      <c r="J13" s="22"/>
      <c r="K13" s="22"/>
      <c r="L13" s="267"/>
    </row>
    <row r="14" spans="1:21" ht="14.25" thickBot="1">
      <c r="A14" s="149"/>
      <c r="B14" s="149"/>
      <c r="C14" s="426" t="s">
        <v>159</v>
      </c>
      <c r="D14" s="426"/>
      <c r="E14" s="426"/>
      <c r="F14" s="426"/>
      <c r="G14" s="426"/>
      <c r="H14" s="426"/>
      <c r="I14" s="426"/>
      <c r="J14" s="426"/>
      <c r="K14" s="426"/>
      <c r="L14" s="150"/>
      <c r="M14" s="426" t="s">
        <v>218</v>
      </c>
      <c r="N14" s="426"/>
      <c r="O14" s="426"/>
      <c r="P14" s="426"/>
      <c r="Q14" s="426"/>
      <c r="R14" s="426"/>
      <c r="S14" s="426"/>
      <c r="T14" s="426"/>
      <c r="U14" s="426"/>
    </row>
    <row r="15" spans="1:21" ht="14.25" thickBot="1">
      <c r="A15" s="430" t="s">
        <v>2</v>
      </c>
      <c r="B15" s="430" t="s">
        <v>15</v>
      </c>
      <c r="C15" s="427" t="s">
        <v>21</v>
      </c>
      <c r="D15" s="427"/>
      <c r="E15" s="427"/>
      <c r="F15" s="427"/>
      <c r="G15" s="428"/>
      <c r="H15" s="427" t="s">
        <v>22</v>
      </c>
      <c r="I15" s="427"/>
      <c r="J15" s="427"/>
      <c r="K15" s="427"/>
      <c r="L15" s="150"/>
      <c r="M15" s="427" t="s">
        <v>21</v>
      </c>
      <c r="N15" s="427"/>
      <c r="O15" s="427"/>
      <c r="P15" s="427"/>
      <c r="Q15" s="428"/>
      <c r="R15" s="427" t="s">
        <v>22</v>
      </c>
      <c r="S15" s="427"/>
      <c r="T15" s="427"/>
      <c r="U15" s="427"/>
    </row>
    <row r="16" spans="1:21" ht="27" thickBot="1">
      <c r="A16" s="431"/>
      <c r="B16" s="431"/>
      <c r="C16" s="241">
        <v>2022</v>
      </c>
      <c r="D16" s="241">
        <v>2023</v>
      </c>
      <c r="E16" s="124" t="s">
        <v>45</v>
      </c>
      <c r="F16" s="124" t="s">
        <v>46</v>
      </c>
      <c r="G16" s="151"/>
      <c r="H16" s="241">
        <v>2022</v>
      </c>
      <c r="I16" s="241">
        <v>2023</v>
      </c>
      <c r="J16" s="124" t="s">
        <v>45</v>
      </c>
      <c r="K16" s="124" t="s">
        <v>46</v>
      </c>
      <c r="L16" s="150"/>
      <c r="M16" s="276">
        <v>2022</v>
      </c>
      <c r="N16" s="276">
        <v>2023</v>
      </c>
      <c r="O16" s="124" t="s">
        <v>45</v>
      </c>
      <c r="P16" s="124" t="s">
        <v>46</v>
      </c>
      <c r="Q16" s="151"/>
      <c r="R16" s="276">
        <v>2022</v>
      </c>
      <c r="S16" s="276">
        <v>2023</v>
      </c>
      <c r="T16" s="124" t="s">
        <v>45</v>
      </c>
      <c r="U16" s="124" t="s">
        <v>46</v>
      </c>
    </row>
    <row r="17" spans="1:21" s="25" customFormat="1" ht="13.5">
      <c r="A17" s="429" t="s">
        <v>43</v>
      </c>
      <c r="B17" s="429"/>
      <c r="C17" s="128">
        <v>3500188.278</v>
      </c>
      <c r="D17" s="128">
        <v>2232721.4050000003</v>
      </c>
      <c r="E17" s="128">
        <v>-36.211391283334834</v>
      </c>
      <c r="F17" s="128"/>
      <c r="G17" s="127"/>
      <c r="H17" s="127">
        <v>2886209.815</v>
      </c>
      <c r="I17" s="127">
        <v>2847147.2709999997</v>
      </c>
      <c r="J17" s="128">
        <v>-1.353420108163561</v>
      </c>
      <c r="K17" s="128"/>
      <c r="L17" s="127"/>
      <c r="M17" s="128">
        <v>12118836.396</v>
      </c>
      <c r="N17" s="128">
        <v>10374257.391999999</v>
      </c>
      <c r="O17" s="128">
        <v>-14.395598281826993</v>
      </c>
      <c r="P17" s="128"/>
      <c r="Q17" s="127"/>
      <c r="R17" s="128">
        <v>11680008.939</v>
      </c>
      <c r="S17" s="128">
        <v>13168393.413</v>
      </c>
      <c r="T17" s="128">
        <v>12.74300800430237</v>
      </c>
      <c r="U17" s="128"/>
    </row>
    <row r="18" spans="1:21" ht="13.5">
      <c r="A18" s="396" t="s">
        <v>23</v>
      </c>
      <c r="B18" s="397" t="s">
        <v>57</v>
      </c>
      <c r="C18" s="398">
        <v>2519332.927</v>
      </c>
      <c r="D18" s="398">
        <v>1380898.652</v>
      </c>
      <c r="E18" s="398">
        <v>-45.187925057433276</v>
      </c>
      <c r="F18" s="398">
        <v>-32.52494393388744</v>
      </c>
      <c r="G18" s="120"/>
      <c r="H18" s="120">
        <v>1222618.559</v>
      </c>
      <c r="I18" s="120">
        <v>1106328.125</v>
      </c>
      <c r="J18" s="398">
        <v>-9.51158749750337</v>
      </c>
      <c r="K18" s="398">
        <v>-4.029174642661934</v>
      </c>
      <c r="L18" s="120"/>
      <c r="M18" s="398">
        <v>8048920.795</v>
      </c>
      <c r="N18" s="398">
        <v>6808160.728999999</v>
      </c>
      <c r="O18" s="398">
        <v>-15.415235130289295</v>
      </c>
      <c r="P18" s="398">
        <v>-10.238277219498828</v>
      </c>
      <c r="Q18" s="120"/>
      <c r="R18" s="398">
        <v>4869872.629999999</v>
      </c>
      <c r="S18" s="398">
        <v>4765334.366</v>
      </c>
      <c r="T18" s="398">
        <v>-2.1466324058664</v>
      </c>
      <c r="U18" s="398">
        <v>-0.8950186985811397</v>
      </c>
    </row>
    <row r="19" spans="1:21" s="25" customFormat="1" ht="13.5">
      <c r="A19" s="154" t="s">
        <v>61</v>
      </c>
      <c r="B19" s="157" t="s">
        <v>49</v>
      </c>
      <c r="C19" s="130">
        <v>512562.279</v>
      </c>
      <c r="D19" s="130">
        <v>446583.386</v>
      </c>
      <c r="E19" s="130">
        <v>-12.87236609153597</v>
      </c>
      <c r="F19" s="130">
        <v>-1.8850098268913744</v>
      </c>
      <c r="G19" s="131"/>
      <c r="H19" s="317">
        <v>85286.918</v>
      </c>
      <c r="I19" s="317">
        <v>102771.988</v>
      </c>
      <c r="J19" s="130">
        <v>20.501467763203717</v>
      </c>
      <c r="K19" s="130">
        <v>0.6058142380754115</v>
      </c>
      <c r="L19" s="131"/>
      <c r="M19" s="130">
        <v>2292442.1010000003</v>
      </c>
      <c r="N19" s="130">
        <v>1737584.642</v>
      </c>
      <c r="O19" s="130">
        <v>-24.203771984381305</v>
      </c>
      <c r="P19" s="130">
        <v>-4.578471404920848</v>
      </c>
      <c r="Q19" s="131"/>
      <c r="R19" s="130">
        <v>269007.29099999997</v>
      </c>
      <c r="S19" s="130">
        <v>351011.209</v>
      </c>
      <c r="T19" s="130">
        <v>30.483901642651023</v>
      </c>
      <c r="U19" s="130">
        <v>0.7020878017155087</v>
      </c>
    </row>
    <row r="20" spans="1:21" s="82" customFormat="1" ht="13.5">
      <c r="A20" s="396" t="s">
        <v>64</v>
      </c>
      <c r="B20" s="397" t="s">
        <v>60</v>
      </c>
      <c r="C20" s="398">
        <v>411580.921</v>
      </c>
      <c r="D20" s="398">
        <v>369726.3</v>
      </c>
      <c r="E20" s="398">
        <v>-10.169232552934593</v>
      </c>
      <c r="F20" s="398">
        <v>-1.1957819887310641</v>
      </c>
      <c r="G20" s="120"/>
      <c r="H20" s="120">
        <v>1408806.643</v>
      </c>
      <c r="I20" s="120">
        <v>1446459.386</v>
      </c>
      <c r="J20" s="398">
        <v>2.672669325282273</v>
      </c>
      <c r="K20" s="398">
        <v>1.3045740058229278</v>
      </c>
      <c r="L20" s="120"/>
      <c r="M20" s="398">
        <v>1580596.3029999998</v>
      </c>
      <c r="N20" s="398">
        <v>1663327.965</v>
      </c>
      <c r="O20" s="398">
        <v>5.2342057135635445</v>
      </c>
      <c r="P20" s="398">
        <v>0.6826700129998211</v>
      </c>
      <c r="Q20" s="120"/>
      <c r="R20" s="398">
        <v>5622256.768</v>
      </c>
      <c r="S20" s="398">
        <v>7013680.578</v>
      </c>
      <c r="T20" s="398">
        <v>24.748492774636645</v>
      </c>
      <c r="U20" s="398">
        <v>11.91286596839821</v>
      </c>
    </row>
    <row r="21" spans="1:21" ht="13.5">
      <c r="A21" s="399" t="s">
        <v>58</v>
      </c>
      <c r="B21" s="400" t="s">
        <v>59</v>
      </c>
      <c r="C21" s="401">
        <v>56712.151</v>
      </c>
      <c r="D21" s="401">
        <v>35513.067</v>
      </c>
      <c r="E21" s="401">
        <v>-37.38014451259307</v>
      </c>
      <c r="F21" s="401">
        <v>-0.605655533824972</v>
      </c>
      <c r="G21" s="326"/>
      <c r="H21" s="402">
        <v>169497.695</v>
      </c>
      <c r="I21" s="402">
        <v>191587.772</v>
      </c>
      <c r="J21" s="401">
        <v>13.032671034258003</v>
      </c>
      <c r="K21" s="401">
        <v>0.7653662906000473</v>
      </c>
      <c r="L21" s="326"/>
      <c r="M21" s="401">
        <v>196877.197</v>
      </c>
      <c r="N21" s="401">
        <v>165184.056</v>
      </c>
      <c r="O21" s="401">
        <v>-16.09792372247152</v>
      </c>
      <c r="P21" s="401">
        <v>-0.2615196704071421</v>
      </c>
      <c r="Q21" s="326"/>
      <c r="R21" s="401">
        <v>918872.25</v>
      </c>
      <c r="S21" s="401">
        <v>1038367.26</v>
      </c>
      <c r="T21" s="401">
        <v>13.004529193258364</v>
      </c>
      <c r="U21" s="401">
        <v>1.023072932769782</v>
      </c>
    </row>
    <row r="22" spans="1:12" ht="12.75">
      <c r="A22" s="242" t="s">
        <v>70</v>
      </c>
      <c r="B22" s="252"/>
      <c r="C22" s="253"/>
      <c r="D22" s="253"/>
      <c r="E22" s="253"/>
      <c r="F22" s="253"/>
      <c r="G22" s="47"/>
      <c r="H22" s="45"/>
      <c r="I22" s="45"/>
      <c r="J22" s="47"/>
      <c r="K22" s="47"/>
      <c r="L22" s="47"/>
    </row>
    <row r="23" spans="1:12" s="82" customFormat="1" ht="12.75">
      <c r="A23" s="242" t="str">
        <f>+'Cuadro I.2.1'!A58</f>
        <v>Actualizado: 20 de junio de 2023</v>
      </c>
      <c r="B23" s="252"/>
      <c r="C23" s="253"/>
      <c r="D23" s="253"/>
      <c r="E23" s="253"/>
      <c r="F23" s="253"/>
      <c r="G23" s="47"/>
      <c r="H23" s="45"/>
      <c r="I23" s="45"/>
      <c r="J23" s="47"/>
      <c r="K23" s="47"/>
      <c r="L23" s="47"/>
    </row>
    <row r="24" spans="1:12" s="23" customFormat="1" ht="12.75">
      <c r="A24" s="242" t="s">
        <v>71</v>
      </c>
      <c r="B24" s="252"/>
      <c r="C24" s="243"/>
      <c r="D24" s="243"/>
      <c r="E24" s="254"/>
      <c r="F24" s="255"/>
      <c r="G24" s="19"/>
      <c r="H24" s="19"/>
      <c r="I24" s="19"/>
      <c r="J24" s="70"/>
      <c r="K24" s="65"/>
      <c r="L24" s="82"/>
    </row>
    <row r="25" spans="1:11" ht="33.75" customHeight="1">
      <c r="A25" s="414" t="s">
        <v>152</v>
      </c>
      <c r="B25" s="414"/>
      <c r="C25" s="414"/>
      <c r="D25" s="414"/>
      <c r="E25" s="414"/>
      <c r="F25" s="414"/>
      <c r="J25" s="70"/>
      <c r="K25" s="65"/>
    </row>
    <row r="26" spans="1:11" ht="12.75">
      <c r="A26" s="256"/>
      <c r="B26" s="252"/>
      <c r="C26" s="243"/>
      <c r="D26" s="243"/>
      <c r="E26" s="254"/>
      <c r="F26" s="255"/>
      <c r="J26" s="70"/>
      <c r="K26" s="65"/>
    </row>
    <row r="27" spans="1:11" ht="12.75">
      <c r="A27" s="243"/>
      <c r="B27" s="252"/>
      <c r="C27" s="243"/>
      <c r="D27" s="243"/>
      <c r="E27" s="254"/>
      <c r="F27" s="255"/>
      <c r="J27" s="70"/>
      <c r="K27" s="65"/>
    </row>
    <row r="28" spans="1:11" ht="12.75">
      <c r="A28" s="243"/>
      <c r="B28" s="252"/>
      <c r="C28" s="243"/>
      <c r="D28" s="243"/>
      <c r="E28" s="254"/>
      <c r="F28" s="255"/>
      <c r="J28" s="70"/>
      <c r="K28" s="65"/>
    </row>
  </sheetData>
  <sheetProtection/>
  <mergeCells count="12">
    <mergeCell ref="A25:F25"/>
    <mergeCell ref="A17:B17"/>
    <mergeCell ref="C14:K14"/>
    <mergeCell ref="A15:A16"/>
    <mergeCell ref="B15:B16"/>
    <mergeCell ref="C15:G15"/>
    <mergeCell ref="M14:U14"/>
    <mergeCell ref="M15:Q15"/>
    <mergeCell ref="R15:U15"/>
    <mergeCell ref="A6:U7"/>
    <mergeCell ref="A8:U12"/>
    <mergeCell ref="H15:K15"/>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O65"/>
  <sheetViews>
    <sheetView zoomScale="85" zoomScaleNormal="85" zoomScalePageLayoutView="0" workbookViewId="0" topLeftCell="C1">
      <selection activeCell="G15" sqref="G15:J15"/>
    </sheetView>
  </sheetViews>
  <sheetFormatPr defaultColWidth="11.421875" defaultRowHeight="12.75"/>
  <cols>
    <col min="1" max="1" width="23.7109375" style="19" customWidth="1"/>
    <col min="2" max="2" width="16.57421875" style="27" bestFit="1" customWidth="1"/>
    <col min="3" max="3" width="14.8515625" style="28" bestFit="1" customWidth="1"/>
    <col min="4" max="4" width="11.7109375" style="28" bestFit="1" customWidth="1"/>
    <col min="5" max="5" width="16.421875" style="28" customWidth="1"/>
    <col min="6" max="6" width="0.9921875" style="82" customWidth="1"/>
    <col min="7" max="7" width="16.57421875" style="82" bestFit="1" customWidth="1"/>
    <col min="8" max="8" width="14.140625" style="82" bestFit="1" customWidth="1"/>
    <col min="9" max="9" width="12.8515625" style="82" bestFit="1" customWidth="1"/>
    <col min="10" max="10" width="16.00390625" style="19" customWidth="1"/>
    <col min="11" max="16384" width="11.421875" style="19" customWidth="1"/>
  </cols>
  <sheetData>
    <row r="1" spans="6:9" ht="12.75">
      <c r="F1" s="108"/>
      <c r="G1" s="108"/>
      <c r="H1" s="108"/>
      <c r="I1" s="108"/>
    </row>
    <row r="2" spans="6:9" ht="12.75">
      <c r="F2" s="108"/>
      <c r="G2" s="108"/>
      <c r="H2" s="108"/>
      <c r="I2" s="108"/>
    </row>
    <row r="3" spans="6:9" ht="12.75">
      <c r="F3" s="108"/>
      <c r="G3" s="108"/>
      <c r="H3" s="108"/>
      <c r="I3" s="108"/>
    </row>
    <row r="4" spans="6:9" ht="12.75">
      <c r="F4" s="108"/>
      <c r="G4" s="108"/>
      <c r="H4" s="108"/>
      <c r="I4" s="108"/>
    </row>
    <row r="5" spans="2:9" s="82" customFormat="1" ht="12.75">
      <c r="B5" s="27"/>
      <c r="C5" s="28"/>
      <c r="D5" s="28"/>
      <c r="E5" s="28"/>
      <c r="F5" s="108"/>
      <c r="G5" s="108"/>
      <c r="H5" s="108"/>
      <c r="I5" s="108"/>
    </row>
    <row r="6" spans="1:10" ht="12.75" customHeight="1">
      <c r="A6" s="411" t="s">
        <v>50</v>
      </c>
      <c r="B6" s="411"/>
      <c r="C6" s="411"/>
      <c r="D6" s="411"/>
      <c r="E6" s="411"/>
      <c r="F6" s="411"/>
      <c r="G6" s="411"/>
      <c r="H6" s="411"/>
      <c r="I6" s="411"/>
      <c r="J6" s="411"/>
    </row>
    <row r="7" spans="1:10" ht="14.25" customHeight="1">
      <c r="A7" s="411"/>
      <c r="B7" s="411"/>
      <c r="C7" s="411"/>
      <c r="D7" s="411"/>
      <c r="E7" s="411"/>
      <c r="F7" s="411"/>
      <c r="G7" s="411"/>
      <c r="H7" s="411"/>
      <c r="I7" s="411"/>
      <c r="J7" s="411"/>
    </row>
    <row r="8" spans="1:10" s="82" customFormat="1" ht="12.75" customHeight="1">
      <c r="A8" s="412" t="s">
        <v>165</v>
      </c>
      <c r="B8" s="412"/>
      <c r="C8" s="412"/>
      <c r="D8" s="412"/>
      <c r="E8" s="412"/>
      <c r="F8" s="412"/>
      <c r="G8" s="412"/>
      <c r="H8" s="412"/>
      <c r="I8" s="412"/>
      <c r="J8" s="412"/>
    </row>
    <row r="9" spans="1:10" s="82" customFormat="1" ht="12.75">
      <c r="A9" s="412"/>
      <c r="B9" s="412"/>
      <c r="C9" s="412"/>
      <c r="D9" s="412"/>
      <c r="E9" s="412"/>
      <c r="F9" s="412"/>
      <c r="G9" s="412"/>
      <c r="H9" s="412"/>
      <c r="I9" s="412"/>
      <c r="J9" s="412"/>
    </row>
    <row r="10" spans="1:10" s="82" customFormat="1" ht="12.75">
      <c r="A10" s="412"/>
      <c r="B10" s="412"/>
      <c r="C10" s="412"/>
      <c r="D10" s="412"/>
      <c r="E10" s="412"/>
      <c r="F10" s="412"/>
      <c r="G10" s="412"/>
      <c r="H10" s="412"/>
      <c r="I10" s="412"/>
      <c r="J10" s="412"/>
    </row>
    <row r="11" spans="1:10" s="82" customFormat="1" ht="12.75">
      <c r="A11" s="412"/>
      <c r="B11" s="412"/>
      <c r="C11" s="412"/>
      <c r="D11" s="412"/>
      <c r="E11" s="412"/>
      <c r="F11" s="412"/>
      <c r="G11" s="412"/>
      <c r="H11" s="412"/>
      <c r="I11" s="412"/>
      <c r="J11" s="412"/>
    </row>
    <row r="12" spans="1:10" s="82" customFormat="1" ht="12.75">
      <c r="A12" s="412"/>
      <c r="B12" s="412"/>
      <c r="C12" s="412"/>
      <c r="D12" s="412"/>
      <c r="E12" s="412"/>
      <c r="F12" s="412"/>
      <c r="G12" s="412"/>
      <c r="H12" s="412"/>
      <c r="I12" s="412"/>
      <c r="J12" s="412"/>
    </row>
    <row r="13" spans="1:9" s="82" customFormat="1" ht="13.5">
      <c r="A13" s="161"/>
      <c r="B13" s="162"/>
      <c r="C13" s="162"/>
      <c r="D13" s="162"/>
      <c r="E13" s="162"/>
      <c r="F13" s="162"/>
      <c r="G13" s="162"/>
      <c r="H13" s="162"/>
      <c r="I13" s="162"/>
    </row>
    <row r="14" spans="1:10" ht="14.25" thickBot="1">
      <c r="A14" s="163"/>
      <c r="B14" s="427" t="s">
        <v>159</v>
      </c>
      <c r="C14" s="427"/>
      <c r="D14" s="427"/>
      <c r="E14" s="427"/>
      <c r="F14" s="162"/>
      <c r="G14" s="427" t="s">
        <v>219</v>
      </c>
      <c r="H14" s="427"/>
      <c r="I14" s="427"/>
      <c r="J14" s="427"/>
    </row>
    <row r="15" spans="1:10" ht="14.25" thickBot="1">
      <c r="A15" s="432" t="s">
        <v>28</v>
      </c>
      <c r="B15" s="426" t="s">
        <v>21</v>
      </c>
      <c r="C15" s="426"/>
      <c r="D15" s="426"/>
      <c r="E15" s="426"/>
      <c r="F15" s="162"/>
      <c r="G15" s="426" t="s">
        <v>21</v>
      </c>
      <c r="H15" s="426"/>
      <c r="I15" s="426"/>
      <c r="J15" s="426"/>
    </row>
    <row r="16" spans="1:10" ht="41.25" customHeight="1" thickBot="1">
      <c r="A16" s="433"/>
      <c r="B16" s="350">
        <v>2022</v>
      </c>
      <c r="C16" s="350">
        <v>2023</v>
      </c>
      <c r="D16" s="164" t="s">
        <v>45</v>
      </c>
      <c r="E16" s="164" t="s">
        <v>46</v>
      </c>
      <c r="F16" s="162"/>
      <c r="G16" s="350">
        <v>2022</v>
      </c>
      <c r="H16" s="350">
        <v>2023</v>
      </c>
      <c r="I16" s="164" t="s">
        <v>45</v>
      </c>
      <c r="J16" s="164" t="s">
        <v>46</v>
      </c>
    </row>
    <row r="17" spans="1:15" s="25" customFormat="1" ht="13.5">
      <c r="A17" s="161" t="s">
        <v>43</v>
      </c>
      <c r="B17" s="162">
        <v>1547483.42376</v>
      </c>
      <c r="C17" s="162">
        <v>802981.4147600003</v>
      </c>
      <c r="D17" s="303">
        <v>-48.110499768136116</v>
      </c>
      <c r="E17" s="303"/>
      <c r="F17" s="293"/>
      <c r="G17" s="162">
        <v>4529920.8626</v>
      </c>
      <c r="H17" s="162">
        <v>3365057.7084900015</v>
      </c>
      <c r="I17" s="303">
        <v>-25.714867642111784</v>
      </c>
      <c r="J17" s="303"/>
      <c r="K17" s="162"/>
      <c r="L17" s="44"/>
      <c r="M17" s="44"/>
      <c r="N17" s="44"/>
      <c r="O17" s="44"/>
    </row>
    <row r="18" spans="1:15" ht="13.5">
      <c r="A18" s="165"/>
      <c r="B18" s="319"/>
      <c r="C18" s="319"/>
      <c r="D18" s="287"/>
      <c r="E18" s="287"/>
      <c r="F18" s="293"/>
      <c r="G18" s="319"/>
      <c r="H18" s="319"/>
      <c r="I18" s="287"/>
      <c r="J18" s="287"/>
      <c r="K18" s="162"/>
      <c r="L18" s="44"/>
      <c r="M18" s="44"/>
      <c r="N18" s="44"/>
      <c r="O18" s="44"/>
    </row>
    <row r="19" spans="1:15" s="30" customFormat="1" ht="13.5">
      <c r="A19" s="161" t="s">
        <v>93</v>
      </c>
      <c r="B19" s="162">
        <v>119373.79455000002</v>
      </c>
      <c r="C19" s="162">
        <v>138974.14231000005</v>
      </c>
      <c r="D19" s="303">
        <v>16.41930528713349</v>
      </c>
      <c r="E19" s="303">
        <v>1.2665950057400979</v>
      </c>
      <c r="F19" s="293"/>
      <c r="G19" s="162">
        <v>481382.60387999984</v>
      </c>
      <c r="H19" s="162">
        <v>562716.2085599999</v>
      </c>
      <c r="I19" s="303">
        <v>16.8958337971588</v>
      </c>
      <c r="J19" s="303">
        <v>1.7954751781980967</v>
      </c>
      <c r="K19" s="162"/>
      <c r="L19" s="44"/>
      <c r="M19" s="44"/>
      <c r="N19" s="44"/>
      <c r="O19" s="44"/>
    </row>
    <row r="20" spans="1:15" s="30" customFormat="1" ht="13.5">
      <c r="A20" s="166" t="s">
        <v>94</v>
      </c>
      <c r="B20" s="320">
        <v>9047.96331</v>
      </c>
      <c r="C20" s="320">
        <v>11082.147399999998</v>
      </c>
      <c r="D20" s="304">
        <v>22.482231860420733</v>
      </c>
      <c r="E20" s="304">
        <v>0.13145110692413348</v>
      </c>
      <c r="F20" s="293"/>
      <c r="G20" s="320">
        <v>39651.35359</v>
      </c>
      <c r="H20" s="320">
        <v>49321.20933</v>
      </c>
      <c r="I20" s="304">
        <v>24.387202111654304</v>
      </c>
      <c r="J20" s="304">
        <v>0.21346632829364431</v>
      </c>
      <c r="K20" s="162"/>
      <c r="L20" s="44"/>
      <c r="M20" s="44"/>
      <c r="N20" s="44"/>
      <c r="O20" s="44"/>
    </row>
    <row r="21" spans="1:15" s="31" customFormat="1" ht="13.5">
      <c r="A21" s="167" t="s">
        <v>95</v>
      </c>
      <c r="B21" s="168">
        <v>157.57425</v>
      </c>
      <c r="C21" s="168">
        <v>51.04</v>
      </c>
      <c r="D21" s="286">
        <v>-67.60892087381029</v>
      </c>
      <c r="E21" s="286">
        <v>-0.0068843548411748594</v>
      </c>
      <c r="F21" s="293"/>
      <c r="G21" s="168">
        <v>4610.56054</v>
      </c>
      <c r="H21" s="168">
        <v>164.87231</v>
      </c>
      <c r="I21" s="286">
        <v>-96.42402895332116</v>
      </c>
      <c r="J21" s="286">
        <v>-0.09814052750246828</v>
      </c>
      <c r="K21" s="162"/>
      <c r="L21" s="44"/>
      <c r="M21" s="44"/>
      <c r="N21" s="44"/>
      <c r="O21" s="44"/>
    </row>
    <row r="22" spans="1:15" s="31" customFormat="1" ht="13.5">
      <c r="A22" s="165" t="s">
        <v>96</v>
      </c>
      <c r="B22" s="319">
        <v>6207.38782</v>
      </c>
      <c r="C22" s="319">
        <v>7228.1825899999985</v>
      </c>
      <c r="D22" s="287">
        <v>16.44483637241145</v>
      </c>
      <c r="E22" s="287">
        <v>0.06596482743057248</v>
      </c>
      <c r="F22" s="293"/>
      <c r="G22" s="319">
        <v>20891.08907</v>
      </c>
      <c r="H22" s="319">
        <v>28510.94012</v>
      </c>
      <c r="I22" s="287">
        <v>36.474168601110634</v>
      </c>
      <c r="J22" s="287">
        <v>0.16821157104335147</v>
      </c>
      <c r="K22" s="162"/>
      <c r="L22" s="44"/>
      <c r="M22" s="44"/>
      <c r="N22" s="44"/>
      <c r="O22" s="44"/>
    </row>
    <row r="23" spans="1:15" s="39" customFormat="1" ht="13.5">
      <c r="A23" s="167" t="s">
        <v>97</v>
      </c>
      <c r="B23" s="168">
        <v>2683.00124</v>
      </c>
      <c r="C23" s="168">
        <v>3802.9248099999995</v>
      </c>
      <c r="D23" s="286">
        <v>41.74144809564082</v>
      </c>
      <c r="E23" s="286">
        <v>0.07237063433473578</v>
      </c>
      <c r="F23" s="293"/>
      <c r="G23" s="168">
        <v>14149.703980000002</v>
      </c>
      <c r="H23" s="168">
        <v>20645.3969</v>
      </c>
      <c r="I23" s="286">
        <v>45.906917411002944</v>
      </c>
      <c r="J23" s="286">
        <v>0.14339528475276103</v>
      </c>
      <c r="K23" s="162"/>
      <c r="L23" s="44"/>
      <c r="M23" s="44"/>
      <c r="N23" s="44"/>
      <c r="O23" s="44"/>
    </row>
    <row r="24" spans="1:15" s="25" customFormat="1" ht="13.5">
      <c r="A24" s="166" t="s">
        <v>98</v>
      </c>
      <c r="B24" s="320">
        <v>110325.83124000003</v>
      </c>
      <c r="C24" s="320">
        <v>127891.99491000005</v>
      </c>
      <c r="D24" s="304">
        <v>15.92207688133076</v>
      </c>
      <c r="E24" s="304">
        <v>1.1351438988159637</v>
      </c>
      <c r="F24" s="293"/>
      <c r="G24" s="320">
        <v>441731.2502899998</v>
      </c>
      <c r="H24" s="320">
        <v>513394.99922999996</v>
      </c>
      <c r="I24" s="304">
        <v>16.22338217931205</v>
      </c>
      <c r="J24" s="304">
        <v>1.5820088499044531</v>
      </c>
      <c r="K24" s="162"/>
      <c r="L24" s="44"/>
      <c r="M24" s="44"/>
      <c r="N24" s="44"/>
      <c r="O24" s="44"/>
    </row>
    <row r="25" spans="1:15" ht="13.5">
      <c r="A25" s="167" t="s">
        <v>99</v>
      </c>
      <c r="B25" s="168">
        <v>58571.902120000006</v>
      </c>
      <c r="C25" s="168">
        <v>64444.19689000002</v>
      </c>
      <c r="D25" s="286">
        <v>10.025788061260265</v>
      </c>
      <c r="E25" s="286">
        <v>0.37947383990271116</v>
      </c>
      <c r="F25" s="293"/>
      <c r="G25" s="168">
        <v>234680.2793099999</v>
      </c>
      <c r="H25" s="168">
        <v>269505.14398999995</v>
      </c>
      <c r="I25" s="286">
        <v>14.83928039560507</v>
      </c>
      <c r="J25" s="286">
        <v>0.7687742399104943</v>
      </c>
      <c r="K25" s="162"/>
      <c r="L25" s="44"/>
      <c r="M25" s="44"/>
      <c r="N25" s="44"/>
      <c r="O25" s="44"/>
    </row>
    <row r="26" spans="1:15" ht="13.5">
      <c r="A26" s="165" t="s">
        <v>100</v>
      </c>
      <c r="B26" s="319">
        <v>6652.523590000001</v>
      </c>
      <c r="C26" s="319">
        <v>3590.1500300000002</v>
      </c>
      <c r="D26" s="287">
        <v>-46.03326119133687</v>
      </c>
      <c r="E26" s="287">
        <v>-0.19789378761545595</v>
      </c>
      <c r="F26" s="293"/>
      <c r="G26" s="319">
        <v>14606.003980000001</v>
      </c>
      <c r="H26" s="319">
        <v>20683.872260000004</v>
      </c>
      <c r="I26" s="287">
        <v>41.61212257864935</v>
      </c>
      <c r="J26" s="287">
        <v>0.13417162163207286</v>
      </c>
      <c r="K26" s="162"/>
      <c r="L26" s="44"/>
      <c r="M26" s="44"/>
      <c r="N26" s="44"/>
      <c r="O26" s="44"/>
    </row>
    <row r="27" spans="1:15" ht="13.5">
      <c r="A27" s="167" t="s">
        <v>101</v>
      </c>
      <c r="B27" s="168">
        <v>31002.565640000004</v>
      </c>
      <c r="C27" s="168">
        <v>42355.21183000002</v>
      </c>
      <c r="D27" s="286">
        <v>36.618408688578505</v>
      </c>
      <c r="E27" s="286">
        <v>0.7336198899252769</v>
      </c>
      <c r="F27" s="293"/>
      <c r="G27" s="168">
        <v>135600.71067999993</v>
      </c>
      <c r="H27" s="168">
        <v>155877.41410999995</v>
      </c>
      <c r="I27" s="286">
        <v>14.95324274358001</v>
      </c>
      <c r="J27" s="286">
        <v>0.44761716694454523</v>
      </c>
      <c r="K27" s="162"/>
      <c r="L27" s="44"/>
      <c r="M27" s="44"/>
      <c r="N27" s="44"/>
      <c r="O27" s="44"/>
    </row>
    <row r="28" spans="1:15" ht="13.5">
      <c r="A28" s="165" t="s">
        <v>102</v>
      </c>
      <c r="B28" s="319">
        <v>4484.840460000003</v>
      </c>
      <c r="C28" s="319">
        <v>5069.741019999999</v>
      </c>
      <c r="D28" s="287">
        <v>13.041725011551364</v>
      </c>
      <c r="E28" s="287">
        <v>0.03779688693393772</v>
      </c>
      <c r="F28" s="293"/>
      <c r="G28" s="319">
        <v>16573.966560000004</v>
      </c>
      <c r="H28" s="319">
        <v>20334.62401</v>
      </c>
      <c r="I28" s="287">
        <v>22.69014744530771</v>
      </c>
      <c r="J28" s="287">
        <v>0.08301817104684525</v>
      </c>
      <c r="K28" s="162"/>
      <c r="L28" s="44"/>
      <c r="M28" s="44"/>
      <c r="N28" s="44"/>
      <c r="O28" s="44"/>
    </row>
    <row r="29" spans="1:15" s="82" customFormat="1" ht="13.5">
      <c r="A29" s="167" t="s">
        <v>103</v>
      </c>
      <c r="B29" s="168">
        <v>5973.195900000001</v>
      </c>
      <c r="C29" s="168">
        <v>8025.66601</v>
      </c>
      <c r="D29" s="286">
        <v>34.36133929576961</v>
      </c>
      <c r="E29" s="286">
        <v>0.1326327686931216</v>
      </c>
      <c r="F29" s="293"/>
      <c r="G29" s="168">
        <v>25583.13274</v>
      </c>
      <c r="H29" s="168">
        <v>26527.458700000003</v>
      </c>
      <c r="I29" s="286">
        <v>3.6912053328149286</v>
      </c>
      <c r="J29" s="286">
        <v>0.020846411861111306</v>
      </c>
      <c r="K29" s="162"/>
      <c r="L29" s="44"/>
      <c r="M29" s="44"/>
      <c r="N29" s="44"/>
      <c r="O29" s="44"/>
    </row>
    <row r="30" spans="1:15" s="82" customFormat="1" ht="13.5">
      <c r="A30" s="165" t="s">
        <v>104</v>
      </c>
      <c r="B30" s="319">
        <v>1652.81668</v>
      </c>
      <c r="C30" s="319">
        <v>2465.61228</v>
      </c>
      <c r="D30" s="287">
        <v>49.176391419283114</v>
      </c>
      <c r="E30" s="287">
        <v>0.05252370316349552</v>
      </c>
      <c r="F30" s="293"/>
      <c r="G30" s="319">
        <v>6705.10653</v>
      </c>
      <c r="H30" s="319">
        <v>9304.94582</v>
      </c>
      <c r="I30" s="287">
        <v>38.77401915044594</v>
      </c>
      <c r="J30" s="287">
        <v>0.0573925984328961</v>
      </c>
      <c r="K30" s="162"/>
      <c r="L30" s="44"/>
      <c r="M30" s="44"/>
      <c r="N30" s="44"/>
      <c r="O30" s="44"/>
    </row>
    <row r="31" spans="1:15" s="82" customFormat="1" ht="13.5">
      <c r="A31" s="167" t="s">
        <v>105</v>
      </c>
      <c r="B31" s="168">
        <v>600.6495600000001</v>
      </c>
      <c r="C31" s="168">
        <v>826.93101</v>
      </c>
      <c r="D31" s="286">
        <v>37.67279043707281</v>
      </c>
      <c r="E31" s="286">
        <v>0.014622544353347082</v>
      </c>
      <c r="F31" s="293"/>
      <c r="G31" s="168">
        <v>3047.3632799999996</v>
      </c>
      <c r="H31" s="168">
        <v>4992.62604</v>
      </c>
      <c r="I31" s="286">
        <v>63.834291525623456</v>
      </c>
      <c r="J31" s="286">
        <v>0.04294253297139268</v>
      </c>
      <c r="K31" s="162"/>
      <c r="L31" s="44"/>
      <c r="M31" s="44"/>
      <c r="N31" s="44"/>
      <c r="O31" s="44"/>
    </row>
    <row r="32" spans="1:15" s="82" customFormat="1" ht="13.5">
      <c r="A32" s="165" t="s">
        <v>106</v>
      </c>
      <c r="B32" s="319">
        <v>102.00000999999999</v>
      </c>
      <c r="C32" s="319">
        <v>214.83217000000002</v>
      </c>
      <c r="D32" s="287">
        <v>110.61975386080847</v>
      </c>
      <c r="E32" s="287">
        <v>0.0072913323831182595</v>
      </c>
      <c r="F32" s="293"/>
      <c r="G32" s="319">
        <v>410.2008</v>
      </c>
      <c r="H32" s="319">
        <v>791.10961</v>
      </c>
      <c r="I32" s="287">
        <v>92.85910948979132</v>
      </c>
      <c r="J32" s="287">
        <v>0.008408729899563257</v>
      </c>
      <c r="K32" s="162"/>
      <c r="L32" s="44"/>
      <c r="M32" s="44"/>
      <c r="N32" s="44"/>
      <c r="O32" s="44"/>
    </row>
    <row r="33" spans="1:15" s="82" customFormat="1" ht="13.5">
      <c r="A33" s="167" t="s">
        <v>107</v>
      </c>
      <c r="B33" s="168">
        <v>1285.3372799999997</v>
      </c>
      <c r="C33" s="168">
        <v>899.6536699999999</v>
      </c>
      <c r="D33" s="286">
        <v>-30.00641279151258</v>
      </c>
      <c r="E33" s="286">
        <v>-0.024923278923588373</v>
      </c>
      <c r="F33" s="293"/>
      <c r="G33" s="168">
        <v>4524.48641</v>
      </c>
      <c r="H33" s="168">
        <v>5377.804689999999</v>
      </c>
      <c r="I33" s="286">
        <v>18.860003162215232</v>
      </c>
      <c r="J33" s="286">
        <v>0.018837377205530845</v>
      </c>
      <c r="K33" s="162"/>
      <c r="L33" s="44"/>
      <c r="M33" s="44"/>
      <c r="N33" s="44"/>
      <c r="O33" s="44"/>
    </row>
    <row r="34" spans="1:15" s="82" customFormat="1" ht="13.5">
      <c r="A34" s="167"/>
      <c r="B34" s="168"/>
      <c r="C34" s="168"/>
      <c r="D34" s="286"/>
      <c r="E34" s="286"/>
      <c r="F34" s="293"/>
      <c r="G34" s="318"/>
      <c r="H34" s="318"/>
      <c r="I34" s="286"/>
      <c r="J34" s="286"/>
      <c r="K34" s="162"/>
      <c r="L34" s="44"/>
      <c r="M34" s="44"/>
      <c r="N34" s="44"/>
      <c r="O34" s="44"/>
    </row>
    <row r="35" spans="1:15" ht="13.5">
      <c r="A35" s="165" t="s">
        <v>108</v>
      </c>
      <c r="B35" s="319">
        <v>595764.8773600002</v>
      </c>
      <c r="C35" s="319">
        <v>143045.09795999996</v>
      </c>
      <c r="D35" s="287">
        <v>-75.9896725376171</v>
      </c>
      <c r="E35" s="287">
        <v>-29.25522641787036</v>
      </c>
      <c r="F35" s="293"/>
      <c r="G35" s="319">
        <v>1167247.7299300001</v>
      </c>
      <c r="H35" s="319">
        <v>631170.2283899998</v>
      </c>
      <c r="I35" s="287">
        <v>-45.9266261817574</v>
      </c>
      <c r="J35" s="287">
        <v>-11.834147169456566</v>
      </c>
      <c r="K35" s="162"/>
      <c r="L35" s="44"/>
      <c r="M35" s="44"/>
      <c r="N35" s="44"/>
      <c r="O35" s="44"/>
    </row>
    <row r="36" spans="1:15" s="82" customFormat="1" ht="13.5">
      <c r="A36" s="167" t="s">
        <v>109</v>
      </c>
      <c r="B36" s="168">
        <v>131.90922</v>
      </c>
      <c r="C36" s="168">
        <v>116.1816</v>
      </c>
      <c r="D36" s="286">
        <v>-11.923063452274219</v>
      </c>
      <c r="E36" s="286">
        <v>-0.0010163352807867755</v>
      </c>
      <c r="F36" s="293"/>
      <c r="G36" s="168">
        <v>295.10863</v>
      </c>
      <c r="H36" s="168">
        <v>571.52249</v>
      </c>
      <c r="I36" s="286">
        <v>93.66512256859447</v>
      </c>
      <c r="J36" s="286">
        <v>0.00610195781304111</v>
      </c>
      <c r="K36" s="162"/>
      <c r="L36" s="44"/>
      <c r="M36" s="44"/>
      <c r="N36" s="44"/>
      <c r="O36" s="44"/>
    </row>
    <row r="37" spans="1:15" s="25" customFormat="1" ht="13.5">
      <c r="A37" s="165" t="s">
        <v>110</v>
      </c>
      <c r="B37" s="319">
        <v>1843.3669900000002</v>
      </c>
      <c r="C37" s="319">
        <v>4401.570869999999</v>
      </c>
      <c r="D37" s="287">
        <v>138.77887007187852</v>
      </c>
      <c r="E37" s="287">
        <v>0.16531381472146559</v>
      </c>
      <c r="F37" s="293"/>
      <c r="G37" s="319">
        <v>13221.57158</v>
      </c>
      <c r="H37" s="319">
        <v>15773.016779999998</v>
      </c>
      <c r="I37" s="287">
        <v>19.29759397029258</v>
      </c>
      <c r="J37" s="287">
        <v>0.05632427756222583</v>
      </c>
      <c r="K37" s="162"/>
      <c r="L37" s="44"/>
      <c r="M37" s="44"/>
      <c r="N37" s="44"/>
      <c r="O37" s="44"/>
    </row>
    <row r="38" spans="1:15" s="25" customFormat="1" ht="13.5">
      <c r="A38" s="167"/>
      <c r="B38" s="168"/>
      <c r="C38" s="168"/>
      <c r="D38" s="286"/>
      <c r="E38" s="286"/>
      <c r="F38" s="293"/>
      <c r="G38" s="168"/>
      <c r="H38" s="168"/>
      <c r="I38" s="286"/>
      <c r="J38" s="286"/>
      <c r="K38" s="162"/>
      <c r="L38" s="44"/>
      <c r="M38" s="44"/>
      <c r="N38" s="44"/>
      <c r="O38" s="44"/>
    </row>
    <row r="39" spans="1:15" s="25" customFormat="1" ht="13.5">
      <c r="A39" s="161" t="s">
        <v>80</v>
      </c>
      <c r="B39" s="162">
        <v>120961.36097000007</v>
      </c>
      <c r="C39" s="162">
        <v>108057.50246999993</v>
      </c>
      <c r="D39" s="303">
        <v>-10.667752409962095</v>
      </c>
      <c r="E39" s="303">
        <v>-0.8338608544605257</v>
      </c>
      <c r="F39" s="293"/>
      <c r="G39" s="162">
        <v>519508.1939400001</v>
      </c>
      <c r="H39" s="162">
        <v>487656.94109</v>
      </c>
      <c r="I39" s="303">
        <v>-6.131039552704099</v>
      </c>
      <c r="J39" s="303">
        <v>-0.7031304478842202</v>
      </c>
      <c r="K39" s="162"/>
      <c r="L39" s="44"/>
      <c r="M39" s="44"/>
      <c r="N39" s="44"/>
      <c r="O39" s="44"/>
    </row>
    <row r="40" spans="1:11" ht="13.5">
      <c r="A40" s="165" t="s">
        <v>81</v>
      </c>
      <c r="B40" s="319">
        <v>36382.79804000006</v>
      </c>
      <c r="C40" s="319">
        <v>25797.25501999996</v>
      </c>
      <c r="D40" s="287">
        <v>-29.09491185466856</v>
      </c>
      <c r="E40" s="287">
        <v>-0.68404887945616</v>
      </c>
      <c r="F40" s="293"/>
      <c r="G40" s="319">
        <v>130958.86757000009</v>
      </c>
      <c r="H40" s="319">
        <v>129815.05654999998</v>
      </c>
      <c r="I40" s="287">
        <v>-0.8734124242397834</v>
      </c>
      <c r="J40" s="287">
        <v>-0.025250132501069937</v>
      </c>
      <c r="K40" s="162"/>
    </row>
    <row r="41" spans="1:11" ht="13.5">
      <c r="A41" s="167" t="s">
        <v>82</v>
      </c>
      <c r="B41" s="168">
        <v>20974.376669999994</v>
      </c>
      <c r="C41" s="168">
        <v>15139.03849</v>
      </c>
      <c r="D41" s="286">
        <v>-27.82127102898069</v>
      </c>
      <c r="E41" s="286">
        <v>-0.3770856663408757</v>
      </c>
      <c r="F41" s="293"/>
      <c r="G41" s="168">
        <v>77412.53718000001</v>
      </c>
      <c r="H41" s="168">
        <v>72438.62813999999</v>
      </c>
      <c r="I41" s="286">
        <v>-6.425198322120185</v>
      </c>
      <c r="J41" s="286">
        <v>-0.10980123474265721</v>
      </c>
      <c r="K41" s="162"/>
    </row>
    <row r="42" spans="1:11" ht="13.5">
      <c r="A42" s="165" t="s">
        <v>83</v>
      </c>
      <c r="B42" s="319">
        <v>14049.35792</v>
      </c>
      <c r="C42" s="319">
        <v>23396.510169999998</v>
      </c>
      <c r="D42" s="287">
        <v>66.53081445589648</v>
      </c>
      <c r="E42" s="287">
        <v>0.604022770550184</v>
      </c>
      <c r="F42" s="293"/>
      <c r="G42" s="319">
        <v>63302.93071999997</v>
      </c>
      <c r="H42" s="319">
        <v>99565.23273999996</v>
      </c>
      <c r="I42" s="287">
        <v>57.283764918238234</v>
      </c>
      <c r="J42" s="287">
        <v>0.800506302866996</v>
      </c>
      <c r="K42" s="162"/>
    </row>
    <row r="43" spans="1:11" ht="13.5">
      <c r="A43" s="167" t="s">
        <v>84</v>
      </c>
      <c r="B43" s="168">
        <v>5228.11355</v>
      </c>
      <c r="C43" s="168">
        <v>9604.287710000004</v>
      </c>
      <c r="D43" s="286">
        <v>83.70465021747671</v>
      </c>
      <c r="E43" s="286">
        <v>0.28279295873599664</v>
      </c>
      <c r="F43" s="293"/>
      <c r="G43" s="168">
        <v>25042.334579999995</v>
      </c>
      <c r="H43" s="168">
        <v>26483.564760000005</v>
      </c>
      <c r="I43" s="286">
        <v>5.7551750033363325</v>
      </c>
      <c r="J43" s="286">
        <v>0.03181579157152867</v>
      </c>
      <c r="K43" s="162"/>
    </row>
    <row r="44" spans="1:11" s="82" customFormat="1" ht="13.5">
      <c r="A44" s="165" t="s">
        <v>85</v>
      </c>
      <c r="B44" s="319">
        <v>851.5013800000002</v>
      </c>
      <c r="C44" s="319">
        <v>3495.3351499999994</v>
      </c>
      <c r="D44" s="287">
        <v>310.4908379596518</v>
      </c>
      <c r="E44" s="287">
        <v>0.17084730791985744</v>
      </c>
      <c r="F44" s="293"/>
      <c r="G44" s="319">
        <v>5737.555339999999</v>
      </c>
      <c r="H44" s="319">
        <v>14619.858209999997</v>
      </c>
      <c r="I44" s="287">
        <v>154.80988580756764</v>
      </c>
      <c r="J44" s="287">
        <v>0.19608075150570953</v>
      </c>
      <c r="K44" s="162"/>
    </row>
    <row r="45" spans="1:11" s="82" customFormat="1" ht="13.5">
      <c r="A45" s="167" t="s">
        <v>86</v>
      </c>
      <c r="B45" s="168">
        <v>12032.197450000001</v>
      </c>
      <c r="C45" s="168">
        <v>4445.826630000007</v>
      </c>
      <c r="D45" s="286">
        <v>-63.050584496516834</v>
      </c>
      <c r="E45" s="286">
        <v>-0.4902392299341727</v>
      </c>
      <c r="F45" s="293"/>
      <c r="G45" s="168">
        <v>24842.08864</v>
      </c>
      <c r="H45" s="168">
        <v>14975.983010000007</v>
      </c>
      <c r="I45" s="286">
        <v>-39.715282289565145</v>
      </c>
      <c r="J45" s="286">
        <v>-0.21779863112966683</v>
      </c>
      <c r="K45" s="162"/>
    </row>
    <row r="46" spans="1:11" s="82" customFormat="1" ht="13.5">
      <c r="A46" s="165" t="s">
        <v>87</v>
      </c>
      <c r="B46" s="319">
        <v>283.3465400000002</v>
      </c>
      <c r="C46" s="319">
        <v>505.1302600000001</v>
      </c>
      <c r="D46" s="287">
        <v>78.27295861809351</v>
      </c>
      <c r="E46" s="287">
        <v>0.014331896328887364</v>
      </c>
      <c r="F46" s="293"/>
      <c r="G46" s="319">
        <v>944.95923</v>
      </c>
      <c r="H46" s="319">
        <v>1839.2534499999995</v>
      </c>
      <c r="I46" s="287">
        <v>94.63839196533372</v>
      </c>
      <c r="J46" s="287">
        <v>0.019741939144753824</v>
      </c>
      <c r="K46" s="162"/>
    </row>
    <row r="47" spans="1:11" s="82" customFormat="1" ht="13.5">
      <c r="A47" s="167" t="s">
        <v>88</v>
      </c>
      <c r="B47" s="168">
        <v>41.641709999999996</v>
      </c>
      <c r="C47" s="168">
        <v>448.238</v>
      </c>
      <c r="D47" s="286">
        <v>976.4159300854841</v>
      </c>
      <c r="E47" s="286">
        <v>0.026274678213487553</v>
      </c>
      <c r="F47" s="293"/>
      <c r="G47" s="168">
        <v>41.74171</v>
      </c>
      <c r="H47" s="168">
        <v>533.30267</v>
      </c>
      <c r="I47" s="286" t="s">
        <v>209</v>
      </c>
      <c r="J47" s="286">
        <v>0.010851424890408858</v>
      </c>
      <c r="K47" s="162"/>
    </row>
    <row r="48" spans="1:11" s="82" customFormat="1" ht="13.5">
      <c r="A48" s="165" t="s">
        <v>89</v>
      </c>
      <c r="B48" s="319">
        <v>479.27227</v>
      </c>
      <c r="C48" s="319">
        <v>608.2636600000001</v>
      </c>
      <c r="D48" s="287">
        <v>26.91401069375452</v>
      </c>
      <c r="E48" s="287">
        <v>0.0083355587542633</v>
      </c>
      <c r="F48" s="293"/>
      <c r="G48" s="319">
        <v>2188.36078</v>
      </c>
      <c r="H48" s="319">
        <v>5028.26476</v>
      </c>
      <c r="I48" s="287">
        <v>129.77311629575087</v>
      </c>
      <c r="J48" s="287">
        <v>0.06269213229411706</v>
      </c>
      <c r="K48" s="162"/>
    </row>
    <row r="49" spans="1:11" s="82" customFormat="1" ht="13.5">
      <c r="A49" s="167" t="s">
        <v>90</v>
      </c>
      <c r="B49" s="168">
        <v>6425.20502</v>
      </c>
      <c r="C49" s="168">
        <v>1144.0898599999998</v>
      </c>
      <c r="D49" s="286">
        <v>-82.19372212343818</v>
      </c>
      <c r="E49" s="286">
        <v>-0.3412711941797867</v>
      </c>
      <c r="F49" s="293"/>
      <c r="G49" s="168">
        <v>7396.56073</v>
      </c>
      <c r="H49" s="168">
        <v>3706.2292399999997</v>
      </c>
      <c r="I49" s="286">
        <v>-49.89253282315713</v>
      </c>
      <c r="J49" s="286">
        <v>-0.08146569447753868</v>
      </c>
      <c r="K49" s="162"/>
    </row>
    <row r="50" spans="1:11" s="82" customFormat="1" ht="13.5">
      <c r="A50" s="165" t="s">
        <v>91</v>
      </c>
      <c r="B50" s="319">
        <v>1398.33399</v>
      </c>
      <c r="C50" s="319">
        <v>2536.5343900000003</v>
      </c>
      <c r="D50" s="287">
        <v>81.3968914536648</v>
      </c>
      <c r="E50" s="287">
        <v>0.07355170223629641</v>
      </c>
      <c r="F50" s="293"/>
      <c r="G50" s="319">
        <v>5315.87671</v>
      </c>
      <c r="H50" s="319">
        <v>14476.80869</v>
      </c>
      <c r="I50" s="287">
        <v>172.33153588319396</v>
      </c>
      <c r="J50" s="287">
        <v>0.20223161193906555</v>
      </c>
      <c r="K50" s="162"/>
    </row>
    <row r="51" spans="1:11" s="82" customFormat="1" ht="13.5">
      <c r="A51" s="167" t="s">
        <v>92</v>
      </c>
      <c r="B51" s="168">
        <v>4159.39483</v>
      </c>
      <c r="C51" s="168">
        <v>2090.57771</v>
      </c>
      <c r="D51" s="286">
        <v>-49.738416393617534</v>
      </c>
      <c r="E51" s="286">
        <v>-0.13368912960458657</v>
      </c>
      <c r="F51" s="293"/>
      <c r="G51" s="168">
        <v>27923.63775</v>
      </c>
      <c r="H51" s="168">
        <v>11945.116119999997</v>
      </c>
      <c r="I51" s="286">
        <v>-57.2222064082607</v>
      </c>
      <c r="J51" s="286">
        <v>-0.3527329089106636</v>
      </c>
      <c r="K51" s="162"/>
    </row>
    <row r="52" spans="1:11" s="82" customFormat="1" ht="13.5">
      <c r="A52" s="165" t="s">
        <v>76</v>
      </c>
      <c r="B52" s="319">
        <v>18655.821600000025</v>
      </c>
      <c r="C52" s="319">
        <v>18846.415419999976</v>
      </c>
      <c r="D52" s="287">
        <v>1.0216318749529218</v>
      </c>
      <c r="E52" s="287">
        <v>0.012316372316083058</v>
      </c>
      <c r="F52" s="293"/>
      <c r="G52" s="319">
        <v>148400.74300000002</v>
      </c>
      <c r="H52" s="319">
        <v>92229.64275000006</v>
      </c>
      <c r="I52" s="287">
        <v>-37.85095621118282</v>
      </c>
      <c r="J52" s="287">
        <v>-1.2400018003352031</v>
      </c>
      <c r="K52" s="162"/>
    </row>
    <row r="53" spans="1:11" s="82" customFormat="1" ht="13.5">
      <c r="A53" s="167"/>
      <c r="B53" s="168"/>
      <c r="C53" s="168"/>
      <c r="D53" s="286"/>
      <c r="E53" s="286"/>
      <c r="F53" s="293"/>
      <c r="G53" s="168"/>
      <c r="H53" s="168"/>
      <c r="I53" s="286"/>
      <c r="J53" s="286"/>
      <c r="K53" s="162"/>
    </row>
    <row r="54" spans="1:14" ht="13.5">
      <c r="A54" s="167" t="s">
        <v>117</v>
      </c>
      <c r="B54" s="168">
        <v>374930.57272000035</v>
      </c>
      <c r="C54" s="168">
        <v>209674.27646000005</v>
      </c>
      <c r="D54" s="286">
        <v>-44.076505967790034</v>
      </c>
      <c r="E54" s="286">
        <v>-10.679034988204823</v>
      </c>
      <c r="F54" s="293"/>
      <c r="G54" s="168">
        <v>1482020.6596999997</v>
      </c>
      <c r="H54" s="168">
        <v>883500.8394399995</v>
      </c>
      <c r="I54" s="286">
        <v>-40.38538979484648</v>
      </c>
      <c r="J54" s="286">
        <v>-13.212588882104068</v>
      </c>
      <c r="K54" s="162"/>
      <c r="L54" s="47"/>
      <c r="M54" s="47"/>
      <c r="N54" s="47"/>
    </row>
    <row r="55" spans="1:14" ht="13.5">
      <c r="A55" s="165" t="s">
        <v>214</v>
      </c>
      <c r="B55" s="319">
        <v>0</v>
      </c>
      <c r="C55" s="319">
        <v>60.260049999999985</v>
      </c>
      <c r="D55" s="287" t="s">
        <v>215</v>
      </c>
      <c r="E55" s="287">
        <v>0.0038940675599343773</v>
      </c>
      <c r="F55" s="293"/>
      <c r="G55" s="319">
        <v>133.64538000000002</v>
      </c>
      <c r="H55" s="319">
        <v>108.0478</v>
      </c>
      <c r="I55" s="287">
        <v>-19.153359435245733</v>
      </c>
      <c r="J55" s="287">
        <v>-0.0005650778628681826</v>
      </c>
      <c r="K55" s="162"/>
      <c r="L55" s="47"/>
      <c r="M55" s="47"/>
      <c r="N55" s="47"/>
    </row>
    <row r="56" spans="1:14" ht="13.5">
      <c r="A56" s="167" t="s">
        <v>119</v>
      </c>
      <c r="B56" s="168">
        <v>29418.81387000002</v>
      </c>
      <c r="C56" s="168">
        <v>25956.433439999986</v>
      </c>
      <c r="D56" s="286">
        <v>-11.769272701816213</v>
      </c>
      <c r="E56" s="286">
        <v>-0.22374265060541393</v>
      </c>
      <c r="F56" s="293"/>
      <c r="G56" s="168">
        <v>129063.92872000001</v>
      </c>
      <c r="H56" s="168">
        <v>143693.64411999998</v>
      </c>
      <c r="I56" s="286">
        <v>11.335247225999655</v>
      </c>
      <c r="J56" s="286">
        <v>0.3229574167793095</v>
      </c>
      <c r="K56" s="162"/>
      <c r="L56" s="47"/>
      <c r="M56" s="47"/>
      <c r="N56" s="47"/>
    </row>
    <row r="57" spans="1:14" ht="13.5">
      <c r="A57" s="165" t="s">
        <v>149</v>
      </c>
      <c r="B57" s="319">
        <v>3364.0538500000007</v>
      </c>
      <c r="C57" s="319">
        <v>34214.950950000006</v>
      </c>
      <c r="D57" s="287">
        <v>917.0750075834844</v>
      </c>
      <c r="E57" s="287">
        <v>1.9936172902608544</v>
      </c>
      <c r="F57" s="293"/>
      <c r="G57" s="319">
        <v>6199.1712800000005</v>
      </c>
      <c r="H57" s="319">
        <v>69912.24578</v>
      </c>
      <c r="I57" s="287" t="s">
        <v>209</v>
      </c>
      <c r="J57" s="287">
        <v>1.4064942066875568</v>
      </c>
      <c r="K57" s="162"/>
      <c r="L57" s="47"/>
      <c r="M57" s="47"/>
      <c r="N57" s="47"/>
    </row>
    <row r="58" spans="1:14" s="82" customFormat="1" ht="13.5">
      <c r="A58" s="167" t="s">
        <v>148</v>
      </c>
      <c r="B58" s="344">
        <v>812.7808500000001</v>
      </c>
      <c r="C58" s="344">
        <v>2273.0689700000003</v>
      </c>
      <c r="D58" s="345">
        <v>179.66566510517566</v>
      </c>
      <c r="E58" s="345">
        <v>0.09436534812449643</v>
      </c>
      <c r="F58" s="346"/>
      <c r="G58" s="344">
        <v>2578.82344</v>
      </c>
      <c r="H58" s="344">
        <v>9793.01413</v>
      </c>
      <c r="I58" s="345">
        <v>279.74736766003645</v>
      </c>
      <c r="J58" s="345">
        <v>0.15925643976613166</v>
      </c>
      <c r="K58" s="162"/>
      <c r="L58" s="47"/>
      <c r="M58" s="47"/>
      <c r="N58" s="47"/>
    </row>
    <row r="59" spans="1:14" s="82" customFormat="1" ht="13.5">
      <c r="A59" s="167"/>
      <c r="B59" s="344"/>
      <c r="C59" s="344"/>
      <c r="D59" s="345"/>
      <c r="E59" s="345"/>
      <c r="F59" s="346"/>
      <c r="G59" s="344"/>
      <c r="H59" s="344"/>
      <c r="I59" s="345"/>
      <c r="J59" s="345"/>
      <c r="K59" s="162"/>
      <c r="L59" s="47"/>
      <c r="M59" s="47"/>
      <c r="N59" s="47"/>
    </row>
    <row r="60" spans="1:14" ht="14.25" thickBot="1">
      <c r="A60" s="169" t="s">
        <v>75</v>
      </c>
      <c r="B60" s="347">
        <v>300881.8933799993</v>
      </c>
      <c r="C60" s="347">
        <v>136207.9296800003</v>
      </c>
      <c r="D60" s="348">
        <v>-54.73043321088908</v>
      </c>
      <c r="E60" s="348">
        <v>-10.64140404812106</v>
      </c>
      <c r="F60" s="349"/>
      <c r="G60" s="347">
        <v>728269.42612</v>
      </c>
      <c r="H60" s="347">
        <v>560161.9999100026</v>
      </c>
      <c r="I60" s="348">
        <v>-23.083136567413398</v>
      </c>
      <c r="J60" s="348">
        <v>-3.711045541610416</v>
      </c>
      <c r="K60" s="162"/>
      <c r="L60" s="47"/>
      <c r="M60" s="47"/>
      <c r="N60" s="47"/>
    </row>
    <row r="61" spans="1:11" ht="15">
      <c r="A61" s="242" t="s">
        <v>70</v>
      </c>
      <c r="B61" s="250"/>
      <c r="C61" s="250"/>
      <c r="D61" s="251"/>
      <c r="E61" s="250"/>
      <c r="F61" s="162"/>
      <c r="G61" s="162"/>
      <c r="H61" s="162"/>
      <c r="I61" s="162"/>
      <c r="K61" s="162"/>
    </row>
    <row r="62" spans="1:11" s="82" customFormat="1" ht="15">
      <c r="A62" s="242" t="str">
        <f>+'Cuadro I.3.1'!A23</f>
        <v>Actualizado: 20 de junio de 2023</v>
      </c>
      <c r="B62" s="250"/>
      <c r="C62" s="250"/>
      <c r="D62" s="251"/>
      <c r="E62" s="250"/>
      <c r="F62" s="162"/>
      <c r="G62" s="162"/>
      <c r="H62" s="162"/>
      <c r="I62" s="162"/>
      <c r="K62" s="162"/>
    </row>
    <row r="63" spans="1:9" ht="12.75">
      <c r="A63" s="414" t="s">
        <v>69</v>
      </c>
      <c r="B63" s="414"/>
      <c r="C63" s="414"/>
      <c r="D63" s="414"/>
      <c r="E63" s="414"/>
      <c r="F63" s="47"/>
      <c r="G63" s="47"/>
      <c r="I63" s="47"/>
    </row>
    <row r="64" spans="1:5" ht="12.75">
      <c r="A64" s="414" t="s">
        <v>66</v>
      </c>
      <c r="B64" s="414"/>
      <c r="C64" s="414"/>
      <c r="D64" s="414"/>
      <c r="E64" s="414"/>
    </row>
    <row r="65" spans="1:9" ht="15">
      <c r="A65" s="243" t="s">
        <v>65</v>
      </c>
      <c r="B65" s="251"/>
      <c r="C65" s="251"/>
      <c r="D65" s="251"/>
      <c r="E65" s="251"/>
      <c r="F65" s="32"/>
      <c r="G65" s="32"/>
      <c r="I65" s="32"/>
    </row>
  </sheetData>
  <sheetProtection/>
  <mergeCells count="9">
    <mergeCell ref="G14:J14"/>
    <mergeCell ref="G15:J15"/>
    <mergeCell ref="A6:J7"/>
    <mergeCell ref="A8:J12"/>
    <mergeCell ref="A64:E64"/>
    <mergeCell ref="B14:E14"/>
    <mergeCell ref="A15:A16"/>
    <mergeCell ref="B15:E15"/>
    <mergeCell ref="A63:E6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64"/>
  <sheetViews>
    <sheetView zoomScalePageLayoutView="0" workbookViewId="0" topLeftCell="A3">
      <selection activeCell="I60" sqref="I60"/>
    </sheetView>
  </sheetViews>
  <sheetFormatPr defaultColWidth="11.421875" defaultRowHeight="12.75"/>
  <cols>
    <col min="1" max="1" width="37.421875" style="19" customWidth="1"/>
    <col min="2" max="2" width="16.57421875" style="19" bestFit="1" customWidth="1"/>
    <col min="3" max="3" width="11.28125" style="19" bestFit="1" customWidth="1"/>
    <col min="4" max="4" width="10.28125" style="19" bestFit="1" customWidth="1"/>
    <col min="5" max="5" width="12.7109375" style="19" bestFit="1" customWidth="1"/>
    <col min="6" max="6" width="16.57421875" style="19" bestFit="1" customWidth="1"/>
    <col min="7" max="7" width="12.8515625" style="19" bestFit="1" customWidth="1"/>
    <col min="8" max="8" width="10.28125" style="19" bestFit="1" customWidth="1"/>
    <col min="9" max="9" width="12.7109375" style="19" bestFit="1" customWidth="1"/>
    <col min="10" max="10" width="15.421875" style="19" customWidth="1"/>
    <col min="11" max="11" width="13.28125" style="19" bestFit="1" customWidth="1"/>
    <col min="12" max="12" width="12.28125" style="19" bestFit="1" customWidth="1"/>
    <col min="13" max="13" width="10.7109375" style="19" bestFit="1" customWidth="1"/>
    <col min="14" max="16" width="11.7109375" style="19" bestFit="1" customWidth="1"/>
    <col min="17" max="18" width="10.7109375" style="19" bestFit="1" customWidth="1"/>
    <col min="19" max="16384" width="11.421875" style="19" customWidth="1"/>
  </cols>
  <sheetData>
    <row r="1" spans="5:9" ht="12.75" customHeight="1">
      <c r="E1" s="109"/>
      <c r="F1" s="110"/>
      <c r="G1" s="110"/>
      <c r="H1" s="110"/>
      <c r="I1" s="110"/>
    </row>
    <row r="2" spans="5:9" ht="12.75">
      <c r="E2" s="110"/>
      <c r="F2" s="110"/>
      <c r="G2" s="110"/>
      <c r="H2" s="110"/>
      <c r="I2" s="110"/>
    </row>
    <row r="3" spans="5:9" ht="12.75">
      <c r="E3" s="110"/>
      <c r="F3" s="110"/>
      <c r="G3" s="110"/>
      <c r="H3" s="110"/>
      <c r="I3" s="110"/>
    </row>
    <row r="4" spans="5:9" ht="12.75">
      <c r="E4" s="110"/>
      <c r="F4" s="110"/>
      <c r="G4" s="110"/>
      <c r="H4" s="110"/>
      <c r="I4" s="110"/>
    </row>
    <row r="5" spans="5:9" s="82" customFormat="1" ht="9" customHeight="1">
      <c r="E5" s="110"/>
      <c r="F5" s="110"/>
      <c r="G5" s="110"/>
      <c r="H5" s="110"/>
      <c r="I5" s="110"/>
    </row>
    <row r="6" spans="1:9" ht="12.75" customHeight="1">
      <c r="A6" s="411" t="s">
        <v>50</v>
      </c>
      <c r="B6" s="411"/>
      <c r="C6" s="411"/>
      <c r="D6" s="411"/>
      <c r="E6" s="411"/>
      <c r="F6" s="411"/>
      <c r="G6" s="411"/>
      <c r="H6" s="411"/>
      <c r="I6" s="411"/>
    </row>
    <row r="7" spans="1:15" ht="12.75" customHeight="1">
      <c r="A7" s="411"/>
      <c r="B7" s="411"/>
      <c r="C7" s="411"/>
      <c r="D7" s="411"/>
      <c r="E7" s="411"/>
      <c r="F7" s="411"/>
      <c r="G7" s="411"/>
      <c r="H7" s="411"/>
      <c r="I7" s="411"/>
      <c r="J7" s="83"/>
      <c r="L7" s="83"/>
      <c r="M7" s="83"/>
      <c r="N7" s="83"/>
      <c r="O7" s="83"/>
    </row>
    <row r="8" spans="1:15" s="82" customFormat="1" ht="12.75" customHeight="1">
      <c r="A8" s="412" t="s">
        <v>166</v>
      </c>
      <c r="B8" s="412"/>
      <c r="C8" s="412"/>
      <c r="D8" s="412"/>
      <c r="E8" s="412"/>
      <c r="F8" s="412"/>
      <c r="G8" s="412"/>
      <c r="H8" s="412"/>
      <c r="I8" s="412"/>
      <c r="J8" s="83"/>
      <c r="K8" s="83"/>
      <c r="L8" s="83"/>
      <c r="M8" s="83"/>
      <c r="N8" s="83"/>
      <c r="O8" s="83"/>
    </row>
    <row r="9" spans="1:15" s="82" customFormat="1" ht="12.75">
      <c r="A9" s="412"/>
      <c r="B9" s="412"/>
      <c r="C9" s="412"/>
      <c r="D9" s="412"/>
      <c r="E9" s="412"/>
      <c r="F9" s="412"/>
      <c r="G9" s="412"/>
      <c r="H9" s="412"/>
      <c r="I9" s="412"/>
      <c r="J9" s="83"/>
      <c r="K9" s="83"/>
      <c r="L9" s="83"/>
      <c r="M9" s="83"/>
      <c r="N9" s="83"/>
      <c r="O9" s="83"/>
    </row>
    <row r="10" spans="1:15" s="82" customFormat="1" ht="12.75">
      <c r="A10" s="412"/>
      <c r="B10" s="412"/>
      <c r="C10" s="412"/>
      <c r="D10" s="412"/>
      <c r="E10" s="412"/>
      <c r="F10" s="412"/>
      <c r="G10" s="412"/>
      <c r="H10" s="412"/>
      <c r="I10" s="412"/>
      <c r="J10" s="83"/>
      <c r="K10" s="83"/>
      <c r="L10" s="83"/>
      <c r="M10" s="83"/>
      <c r="N10" s="83"/>
      <c r="O10" s="83"/>
    </row>
    <row r="11" spans="1:15" s="82" customFormat="1" ht="12.75">
      <c r="A11" s="412"/>
      <c r="B11" s="412"/>
      <c r="C11" s="412"/>
      <c r="D11" s="412"/>
      <c r="E11" s="412"/>
      <c r="F11" s="412"/>
      <c r="G11" s="412"/>
      <c r="H11" s="412"/>
      <c r="I11" s="412"/>
      <c r="J11" s="83"/>
      <c r="K11" s="83"/>
      <c r="L11" s="83"/>
      <c r="M11" s="83"/>
      <c r="N11" s="83"/>
      <c r="O11" s="83"/>
    </row>
    <row r="12" spans="1:15" s="82" customFormat="1" ht="12.75">
      <c r="A12" s="412"/>
      <c r="B12" s="412"/>
      <c r="C12" s="412"/>
      <c r="D12" s="412"/>
      <c r="E12" s="412"/>
      <c r="F12" s="412"/>
      <c r="G12" s="412"/>
      <c r="H12" s="412"/>
      <c r="I12" s="412"/>
      <c r="J12" s="83"/>
      <c r="K12" s="83"/>
      <c r="L12" s="83"/>
      <c r="M12" s="83"/>
      <c r="N12" s="83"/>
      <c r="O12" s="83"/>
    </row>
    <row r="13" spans="1:15" ht="14.25" thickBot="1">
      <c r="A13" s="149"/>
      <c r="B13" s="170"/>
      <c r="C13" s="170"/>
      <c r="D13" s="170"/>
      <c r="E13" s="170"/>
      <c r="F13" s="170"/>
      <c r="G13" s="170"/>
      <c r="H13" s="170"/>
      <c r="I13" s="170"/>
      <c r="J13" s="81"/>
      <c r="K13" s="81"/>
      <c r="L13" s="81"/>
      <c r="M13" s="81"/>
      <c r="N13" s="83"/>
      <c r="O13" s="83"/>
    </row>
    <row r="14" spans="1:15" s="55" customFormat="1" ht="13.5" thickBot="1">
      <c r="A14" s="171"/>
      <c r="B14" s="435" t="s">
        <v>167</v>
      </c>
      <c r="C14" s="433"/>
      <c r="D14" s="433"/>
      <c r="E14" s="433"/>
      <c r="F14" s="433" t="s">
        <v>168</v>
      </c>
      <c r="G14" s="433"/>
      <c r="H14" s="433"/>
      <c r="I14" s="433"/>
      <c r="J14" s="81"/>
      <c r="K14" s="78"/>
      <c r="L14" s="78"/>
      <c r="M14" s="78"/>
      <c r="N14" s="77"/>
      <c r="O14" s="77"/>
    </row>
    <row r="15" spans="1:15" s="55" customFormat="1" ht="13.5" thickBot="1">
      <c r="A15" s="171"/>
      <c r="B15" s="435" t="s">
        <v>21</v>
      </c>
      <c r="C15" s="435"/>
      <c r="D15" s="435"/>
      <c r="E15" s="435"/>
      <c r="F15" s="435" t="s">
        <v>21</v>
      </c>
      <c r="G15" s="435"/>
      <c r="H15" s="435"/>
      <c r="I15" s="435"/>
      <c r="J15" s="81"/>
      <c r="K15" s="78"/>
      <c r="L15" s="78"/>
      <c r="M15" s="78"/>
      <c r="N15" s="77"/>
      <c r="O15" s="77"/>
    </row>
    <row r="16" spans="1:15" s="55" customFormat="1" ht="12.75">
      <c r="A16" s="172" t="s">
        <v>42</v>
      </c>
      <c r="B16" s="434" t="s">
        <v>16</v>
      </c>
      <c r="C16" s="434" t="s">
        <v>12</v>
      </c>
      <c r="D16" s="434" t="s">
        <v>17</v>
      </c>
      <c r="E16" s="434" t="s">
        <v>18</v>
      </c>
      <c r="F16" s="434" t="s">
        <v>16</v>
      </c>
      <c r="G16" s="434" t="s">
        <v>12</v>
      </c>
      <c r="H16" s="434" t="s">
        <v>17</v>
      </c>
      <c r="I16" s="434" t="s">
        <v>18</v>
      </c>
      <c r="J16" s="81"/>
      <c r="K16" s="78"/>
      <c r="L16" s="78"/>
      <c r="M16" s="78"/>
      <c r="N16" s="77"/>
      <c r="O16" s="77"/>
    </row>
    <row r="17" spans="1:15" s="55" customFormat="1" ht="13.5" thickBot="1">
      <c r="A17" s="173"/>
      <c r="B17" s="433"/>
      <c r="C17" s="433" t="s">
        <v>12</v>
      </c>
      <c r="D17" s="433" t="s">
        <v>17</v>
      </c>
      <c r="E17" s="433" t="s">
        <v>18</v>
      </c>
      <c r="F17" s="433" t="s">
        <v>16</v>
      </c>
      <c r="G17" s="433" t="s">
        <v>12</v>
      </c>
      <c r="H17" s="433" t="s">
        <v>17</v>
      </c>
      <c r="I17" s="433" t="s">
        <v>18</v>
      </c>
      <c r="J17" s="81"/>
      <c r="K17" s="77"/>
      <c r="L17" s="77"/>
      <c r="M17" s="77"/>
      <c r="N17" s="77"/>
      <c r="O17" s="77"/>
    </row>
    <row r="18" spans="1:18" s="25" customFormat="1" ht="13.5">
      <c r="A18" s="174" t="s">
        <v>1</v>
      </c>
      <c r="B18" s="141">
        <v>1547483.4237599997</v>
      </c>
      <c r="C18" s="141">
        <v>1812904.834490002</v>
      </c>
      <c r="D18" s="141">
        <v>108463.19967999999</v>
      </c>
      <c r="E18" s="141">
        <v>31336.819899999988</v>
      </c>
      <c r="F18" s="141">
        <v>802981.4147600019</v>
      </c>
      <c r="G18" s="141">
        <v>1343188.8384300051</v>
      </c>
      <c r="H18" s="141">
        <v>56222.61536999996</v>
      </c>
      <c r="I18" s="141">
        <v>30328.53631</v>
      </c>
      <c r="J18" s="81"/>
      <c r="K18" s="76"/>
      <c r="L18" s="76"/>
      <c r="M18" s="76"/>
      <c r="N18" s="76"/>
      <c r="O18" s="76"/>
      <c r="P18" s="43"/>
      <c r="Q18" s="43"/>
      <c r="R18" s="43"/>
    </row>
    <row r="19" spans="1:15" s="25" customFormat="1" ht="13.5">
      <c r="A19" s="142" t="s">
        <v>77</v>
      </c>
      <c r="B19" s="143">
        <v>85733.79152999997</v>
      </c>
      <c r="C19" s="143">
        <v>760342.2004700003</v>
      </c>
      <c r="D19" s="143">
        <v>39328.85100000002</v>
      </c>
      <c r="E19" s="143">
        <v>0</v>
      </c>
      <c r="F19" s="143">
        <v>94945.87415000002</v>
      </c>
      <c r="G19" s="143">
        <v>660118.0044400038</v>
      </c>
      <c r="H19" s="143">
        <v>18305.214959999998</v>
      </c>
      <c r="I19" s="143">
        <v>0</v>
      </c>
      <c r="J19" s="81"/>
      <c r="K19" s="83"/>
      <c r="L19" s="79"/>
      <c r="M19" s="83"/>
      <c r="N19" s="79"/>
      <c r="O19" s="79"/>
    </row>
    <row r="20" spans="1:13" s="25" customFormat="1" ht="13.5">
      <c r="A20" s="144" t="s">
        <v>78</v>
      </c>
      <c r="B20" s="141">
        <v>1461749.6322299996</v>
      </c>
      <c r="C20" s="141">
        <v>1052562.6340200016</v>
      </c>
      <c r="D20" s="141">
        <v>69134.34867999997</v>
      </c>
      <c r="E20" s="141">
        <v>31336.819899999988</v>
      </c>
      <c r="F20" s="141">
        <v>708035.5406100019</v>
      </c>
      <c r="G20" s="141">
        <v>683070.8339900012</v>
      </c>
      <c r="H20" s="141">
        <v>37917.400409999966</v>
      </c>
      <c r="I20" s="141">
        <v>30328.53631</v>
      </c>
      <c r="J20" s="81"/>
      <c r="K20" s="43"/>
      <c r="L20" s="54"/>
      <c r="M20" s="82"/>
    </row>
    <row r="21" spans="1:10" s="25" customFormat="1" ht="13.5">
      <c r="A21" s="198" t="s">
        <v>181</v>
      </c>
      <c r="B21" s="145">
        <v>51756.391059999994</v>
      </c>
      <c r="C21" s="145">
        <v>86567.55892000001</v>
      </c>
      <c r="D21" s="145">
        <v>1522.1326299999998</v>
      </c>
      <c r="E21" s="145">
        <v>1088.5776899999998</v>
      </c>
      <c r="F21" s="145">
        <v>53230.73830000001</v>
      </c>
      <c r="G21" s="145">
        <v>47459.15811000002</v>
      </c>
      <c r="H21" s="145">
        <v>949.47331</v>
      </c>
      <c r="I21" s="145">
        <v>345.18657000000013</v>
      </c>
      <c r="J21" s="81"/>
    </row>
    <row r="22" spans="1:12" s="25" customFormat="1" ht="13.5">
      <c r="A22" s="150" t="s">
        <v>179</v>
      </c>
      <c r="B22" s="147">
        <v>295349.3398399999</v>
      </c>
      <c r="C22" s="147">
        <v>315198.63236999995</v>
      </c>
      <c r="D22" s="147">
        <v>913.06984</v>
      </c>
      <c r="E22" s="147">
        <v>7974.57353</v>
      </c>
      <c r="F22" s="147">
        <v>188177.5670600002</v>
      </c>
      <c r="G22" s="147">
        <v>114337.15916999991</v>
      </c>
      <c r="H22" s="147">
        <v>1500.5161099999998</v>
      </c>
      <c r="I22" s="147">
        <v>1275.60671</v>
      </c>
      <c r="J22" s="81"/>
      <c r="K22" s="82"/>
      <c r="L22" s="82"/>
    </row>
    <row r="23" spans="1:11" ht="13.5">
      <c r="A23" s="198" t="s">
        <v>207</v>
      </c>
      <c r="B23" s="282">
        <v>105089.88256000009</v>
      </c>
      <c r="C23" s="282">
        <v>50989.93622000004</v>
      </c>
      <c r="D23" s="282">
        <v>12806.43463</v>
      </c>
      <c r="E23" s="282">
        <v>1917.56707</v>
      </c>
      <c r="F23" s="282">
        <v>90544.94663999978</v>
      </c>
      <c r="G23" s="282">
        <v>73467.99827000013</v>
      </c>
      <c r="H23" s="282">
        <v>5607.69729</v>
      </c>
      <c r="I23" s="282">
        <v>5670.751550000001</v>
      </c>
      <c r="J23" s="81"/>
      <c r="K23" s="25"/>
    </row>
    <row r="24" spans="1:11" ht="13.5">
      <c r="A24" s="150" t="s">
        <v>200</v>
      </c>
      <c r="B24" s="285">
        <v>15403.173940000002</v>
      </c>
      <c r="C24" s="285">
        <v>17877.56548</v>
      </c>
      <c r="D24" s="285">
        <v>15.593</v>
      </c>
      <c r="E24" s="285">
        <v>945.41201</v>
      </c>
      <c r="F24" s="285">
        <v>15506.548299999999</v>
      </c>
      <c r="G24" s="285">
        <v>18392.230700000004</v>
      </c>
      <c r="H24" s="285">
        <v>121.56278000000002</v>
      </c>
      <c r="I24" s="285">
        <v>19.23746</v>
      </c>
      <c r="J24" s="81"/>
      <c r="K24" s="25"/>
    </row>
    <row r="25" spans="1:11" ht="13.5">
      <c r="A25" s="198" t="s">
        <v>187</v>
      </c>
      <c r="B25" s="282">
        <v>4720.573760000001</v>
      </c>
      <c r="C25" s="282">
        <v>42253.53180000001</v>
      </c>
      <c r="D25" s="282">
        <v>2764.73358</v>
      </c>
      <c r="E25" s="282">
        <v>1226.4286800000002</v>
      </c>
      <c r="F25" s="282">
        <v>4891.541839999997</v>
      </c>
      <c r="G25" s="282">
        <v>29140.056189999985</v>
      </c>
      <c r="H25" s="282">
        <v>2869.0786799999996</v>
      </c>
      <c r="I25" s="282">
        <v>960.9802099999999</v>
      </c>
      <c r="J25" s="81"/>
      <c r="K25" s="82"/>
    </row>
    <row r="26" spans="1:11" ht="13.5">
      <c r="A26" s="150" t="s">
        <v>213</v>
      </c>
      <c r="B26" s="285">
        <v>20709.931459999978</v>
      </c>
      <c r="C26" s="285">
        <v>8619.096360000001</v>
      </c>
      <c r="D26" s="285">
        <v>0</v>
      </c>
      <c r="E26" s="285">
        <v>193.29527</v>
      </c>
      <c r="F26" s="285">
        <v>34111.36577000004</v>
      </c>
      <c r="G26" s="285">
        <v>7395.284599999999</v>
      </c>
      <c r="H26" s="285">
        <v>0</v>
      </c>
      <c r="I26" s="285">
        <v>0</v>
      </c>
      <c r="J26" s="81"/>
      <c r="K26" s="25"/>
    </row>
    <row r="27" spans="1:11" ht="13.5">
      <c r="A27" s="198" t="s">
        <v>182</v>
      </c>
      <c r="B27" s="282">
        <v>631.3050499999999</v>
      </c>
      <c r="C27" s="282">
        <v>40623.01194999999</v>
      </c>
      <c r="D27" s="282">
        <v>0</v>
      </c>
      <c r="E27" s="282">
        <v>0</v>
      </c>
      <c r="F27" s="282">
        <v>11345.606109999999</v>
      </c>
      <c r="G27" s="282">
        <v>2817.863649999999</v>
      </c>
      <c r="H27" s="282">
        <v>0</v>
      </c>
      <c r="I27" s="282">
        <v>0</v>
      </c>
      <c r="J27" s="81"/>
      <c r="K27" s="25"/>
    </row>
    <row r="28" spans="1:11" ht="13.5">
      <c r="A28" s="150" t="s">
        <v>206</v>
      </c>
      <c r="B28" s="285">
        <v>2753.4448199999993</v>
      </c>
      <c r="C28" s="285">
        <v>19029.33651999998</v>
      </c>
      <c r="D28" s="285">
        <v>2836.08246</v>
      </c>
      <c r="E28" s="285">
        <v>3277.7225899999994</v>
      </c>
      <c r="F28" s="285">
        <v>3649.4813999999974</v>
      </c>
      <c r="G28" s="285">
        <v>24494.788460000054</v>
      </c>
      <c r="H28" s="285">
        <v>1797.3521300000004</v>
      </c>
      <c r="I28" s="285">
        <v>1883.9347499999997</v>
      </c>
      <c r="J28" s="81"/>
      <c r="K28" s="25"/>
    </row>
    <row r="29" spans="1:11" ht="13.5">
      <c r="A29" s="198" t="s">
        <v>212</v>
      </c>
      <c r="B29" s="282">
        <v>508.76606</v>
      </c>
      <c r="C29" s="282">
        <v>274.11758</v>
      </c>
      <c r="D29" s="282">
        <v>0</v>
      </c>
      <c r="E29" s="282">
        <v>242.57967</v>
      </c>
      <c r="F29" s="282">
        <v>2985.1561000000006</v>
      </c>
      <c r="G29" s="282">
        <v>5691.47724</v>
      </c>
      <c r="H29" s="282">
        <v>505.544</v>
      </c>
      <c r="I29" s="282">
        <v>0</v>
      </c>
      <c r="J29" s="81"/>
      <c r="K29" s="25"/>
    </row>
    <row r="30" spans="1:11" ht="13.5">
      <c r="A30" s="150" t="s">
        <v>210</v>
      </c>
      <c r="B30" s="285">
        <v>15480.687299999992</v>
      </c>
      <c r="C30" s="285">
        <v>9883.943410000007</v>
      </c>
      <c r="D30" s="285">
        <v>241.02165000000002</v>
      </c>
      <c r="E30" s="285">
        <v>2.1322799999999997</v>
      </c>
      <c r="F30" s="285">
        <v>19046.464580000003</v>
      </c>
      <c r="G30" s="285">
        <v>11278.325240000004</v>
      </c>
      <c r="H30" s="285">
        <v>665.69703</v>
      </c>
      <c r="I30" s="285">
        <v>91.6314</v>
      </c>
      <c r="J30" s="81"/>
      <c r="K30" s="82"/>
    </row>
    <row r="31" spans="1:11" ht="13.5">
      <c r="A31" s="198" t="s">
        <v>205</v>
      </c>
      <c r="B31" s="282">
        <v>21219.354650000005</v>
      </c>
      <c r="C31" s="282">
        <v>11198.51241</v>
      </c>
      <c r="D31" s="282">
        <v>357.85554</v>
      </c>
      <c r="E31" s="282">
        <v>3.2701</v>
      </c>
      <c r="F31" s="282">
        <v>17138.626570000015</v>
      </c>
      <c r="G31" s="282">
        <v>17620.54477000003</v>
      </c>
      <c r="H31" s="282">
        <v>63.28944</v>
      </c>
      <c r="I31" s="282">
        <v>37.9405</v>
      </c>
      <c r="J31" s="81"/>
      <c r="K31" s="25"/>
    </row>
    <row r="32" spans="1:11" ht="13.5">
      <c r="A32" s="150" t="s">
        <v>197</v>
      </c>
      <c r="B32" s="285">
        <v>0</v>
      </c>
      <c r="C32" s="285">
        <v>2659.01381</v>
      </c>
      <c r="D32" s="285">
        <v>0</v>
      </c>
      <c r="E32" s="285">
        <v>2097.79671</v>
      </c>
      <c r="F32" s="285">
        <v>0</v>
      </c>
      <c r="G32" s="285">
        <v>1279.3565900000006</v>
      </c>
      <c r="H32" s="285">
        <v>0</v>
      </c>
      <c r="I32" s="285">
        <v>2330.42882</v>
      </c>
      <c r="J32" s="81"/>
      <c r="K32" s="25"/>
    </row>
    <row r="33" spans="1:11" ht="13.5">
      <c r="A33" s="198" t="s">
        <v>211</v>
      </c>
      <c r="B33" s="282">
        <v>2000.4931099999994</v>
      </c>
      <c r="C33" s="282">
        <v>2296.6487500000003</v>
      </c>
      <c r="D33" s="282">
        <v>1369.65997</v>
      </c>
      <c r="E33" s="282">
        <v>0</v>
      </c>
      <c r="F33" s="282">
        <v>2531.35533</v>
      </c>
      <c r="G33" s="282">
        <v>8056.815980000001</v>
      </c>
      <c r="H33" s="282">
        <v>245.63359</v>
      </c>
      <c r="I33" s="282">
        <v>1734.72655</v>
      </c>
      <c r="J33" s="81"/>
      <c r="K33" s="25"/>
    </row>
    <row r="34" spans="1:11" ht="13.5">
      <c r="A34" s="150" t="s">
        <v>183</v>
      </c>
      <c r="B34" s="285">
        <v>13263.310690000008</v>
      </c>
      <c r="C34" s="285">
        <v>18997.178600000003</v>
      </c>
      <c r="D34" s="285">
        <v>50.03423</v>
      </c>
      <c r="E34" s="285">
        <v>2.9928000000000003</v>
      </c>
      <c r="F34" s="285">
        <v>3758.770009999999</v>
      </c>
      <c r="G34" s="285">
        <v>5469.912280000001</v>
      </c>
      <c r="H34" s="285">
        <v>107.24184000000001</v>
      </c>
      <c r="I34" s="285">
        <v>0.95968</v>
      </c>
      <c r="J34" s="81"/>
      <c r="K34" s="25"/>
    </row>
    <row r="35" spans="1:11" ht="13.5">
      <c r="A35" s="198" t="s">
        <v>190</v>
      </c>
      <c r="B35" s="282">
        <v>13775.780850000003</v>
      </c>
      <c r="C35" s="282">
        <v>8418.636379999998</v>
      </c>
      <c r="D35" s="282">
        <v>31.22708</v>
      </c>
      <c r="E35" s="282">
        <v>131.71856999999997</v>
      </c>
      <c r="F35" s="282">
        <v>6396.941029999998</v>
      </c>
      <c r="G35" s="282">
        <v>3473.9124400000005</v>
      </c>
      <c r="H35" s="282">
        <v>15.386449999999998</v>
      </c>
      <c r="I35" s="282">
        <v>647.6654</v>
      </c>
      <c r="J35" s="81"/>
      <c r="K35" s="25"/>
    </row>
    <row r="36" spans="1:11" ht="13.5">
      <c r="A36" s="150" t="s">
        <v>194</v>
      </c>
      <c r="B36" s="285">
        <v>10077.558380000002</v>
      </c>
      <c r="C36" s="285">
        <v>3263.64807</v>
      </c>
      <c r="D36" s="285">
        <v>202.93709</v>
      </c>
      <c r="E36" s="285">
        <v>219.04179000000005</v>
      </c>
      <c r="F36" s="285">
        <v>8654.29003</v>
      </c>
      <c r="G36" s="285">
        <v>764.3265</v>
      </c>
      <c r="H36" s="285">
        <v>146.93251</v>
      </c>
      <c r="I36" s="285">
        <v>133.96</v>
      </c>
      <c r="J36" s="81"/>
      <c r="K36" s="25"/>
    </row>
    <row r="37" spans="1:11" ht="13.5">
      <c r="A37" s="198" t="s">
        <v>184</v>
      </c>
      <c r="B37" s="282">
        <v>71250.70536999997</v>
      </c>
      <c r="C37" s="282">
        <v>89138.4851400001</v>
      </c>
      <c r="D37" s="282">
        <v>916.0192600000001</v>
      </c>
      <c r="E37" s="282">
        <v>779.53074</v>
      </c>
      <c r="F37" s="282">
        <v>79532.74822000005</v>
      </c>
      <c r="G37" s="282">
        <v>60551.36428999996</v>
      </c>
      <c r="H37" s="282">
        <v>738.1797899999999</v>
      </c>
      <c r="I37" s="282">
        <v>2348.9622</v>
      </c>
      <c r="J37" s="81"/>
      <c r="K37" s="25"/>
    </row>
    <row r="38" spans="1:11" ht="13.5">
      <c r="A38" s="150" t="s">
        <v>192</v>
      </c>
      <c r="B38" s="285">
        <v>12098.354470000002</v>
      </c>
      <c r="C38" s="285">
        <v>22241.976780000005</v>
      </c>
      <c r="D38" s="285">
        <v>186.19449000000003</v>
      </c>
      <c r="E38" s="285">
        <v>322.41815999999994</v>
      </c>
      <c r="F38" s="285">
        <v>10536.054809999994</v>
      </c>
      <c r="G38" s="285">
        <v>16570.622690000007</v>
      </c>
      <c r="H38" s="285">
        <v>202.79881</v>
      </c>
      <c r="I38" s="285">
        <v>944.6186799999997</v>
      </c>
      <c r="J38" s="81"/>
      <c r="K38" s="25"/>
    </row>
    <row r="39" spans="1:11" ht="13.5">
      <c r="A39" s="198" t="s">
        <v>185</v>
      </c>
      <c r="B39" s="282">
        <v>16761.500649999987</v>
      </c>
      <c r="C39" s="282">
        <v>27046.314770000015</v>
      </c>
      <c r="D39" s="282">
        <v>7786.39066</v>
      </c>
      <c r="E39" s="282">
        <v>506.3655</v>
      </c>
      <c r="F39" s="282">
        <v>15248.859190000001</v>
      </c>
      <c r="G39" s="282">
        <v>18332.387770000016</v>
      </c>
      <c r="H39" s="282">
        <v>3978.56002</v>
      </c>
      <c r="I39" s="282">
        <v>16.29239</v>
      </c>
      <c r="J39" s="81"/>
      <c r="K39" s="25"/>
    </row>
    <row r="40" spans="1:11" ht="13.5">
      <c r="A40" s="150" t="s">
        <v>191</v>
      </c>
      <c r="B40" s="285">
        <v>14144.50957000001</v>
      </c>
      <c r="C40" s="285">
        <v>15072.256199999998</v>
      </c>
      <c r="D40" s="285">
        <v>256.88774</v>
      </c>
      <c r="E40" s="285">
        <v>599.73278</v>
      </c>
      <c r="F40" s="285">
        <v>10874.067179999993</v>
      </c>
      <c r="G40" s="285">
        <v>9803.762660000004</v>
      </c>
      <c r="H40" s="285">
        <v>0.11355</v>
      </c>
      <c r="I40" s="285">
        <v>0</v>
      </c>
      <c r="J40" s="81"/>
      <c r="K40" s="25"/>
    </row>
    <row r="41" spans="1:11" ht="13.5">
      <c r="A41" s="198" t="s">
        <v>193</v>
      </c>
      <c r="B41" s="282">
        <v>34548.52970999997</v>
      </c>
      <c r="C41" s="282">
        <v>42327.33295</v>
      </c>
      <c r="D41" s="282">
        <v>34.94533</v>
      </c>
      <c r="E41" s="282">
        <v>513.17227</v>
      </c>
      <c r="F41" s="282">
        <v>21808.313389999996</v>
      </c>
      <c r="G41" s="282">
        <v>39485.217690000005</v>
      </c>
      <c r="H41" s="282">
        <v>7427.052330000001</v>
      </c>
      <c r="I41" s="282">
        <v>4375.414430000001</v>
      </c>
      <c r="J41" s="81"/>
      <c r="K41" s="25"/>
    </row>
    <row r="42" spans="1:11" ht="13.5">
      <c r="A42" s="150" t="s">
        <v>203</v>
      </c>
      <c r="B42" s="285">
        <v>785.02184</v>
      </c>
      <c r="C42" s="285">
        <v>4651.2107</v>
      </c>
      <c r="D42" s="285">
        <v>18.20544</v>
      </c>
      <c r="E42" s="285">
        <v>0</v>
      </c>
      <c r="F42" s="285">
        <v>337.26384</v>
      </c>
      <c r="G42" s="285">
        <v>6291.27515</v>
      </c>
      <c r="H42" s="285">
        <v>0</v>
      </c>
      <c r="I42" s="285">
        <v>0</v>
      </c>
      <c r="J42" s="81"/>
      <c r="K42" s="25"/>
    </row>
    <row r="43" spans="1:11" ht="13.5">
      <c r="A43" s="198" t="s">
        <v>198</v>
      </c>
      <c r="B43" s="282">
        <v>13017.214940000002</v>
      </c>
      <c r="C43" s="282">
        <v>24435.73800999999</v>
      </c>
      <c r="D43" s="282">
        <v>10.194600000000001</v>
      </c>
      <c r="E43" s="282">
        <v>469.10844999999995</v>
      </c>
      <c r="F43" s="282">
        <v>16794.333159999995</v>
      </c>
      <c r="G43" s="282">
        <v>20074.33644999999</v>
      </c>
      <c r="H43" s="282">
        <v>1.12134</v>
      </c>
      <c r="I43" s="282">
        <v>0</v>
      </c>
      <c r="J43" s="81"/>
      <c r="K43" s="25"/>
    </row>
    <row r="44" spans="1:11" ht="13.5">
      <c r="A44" s="150" t="s">
        <v>201</v>
      </c>
      <c r="B44" s="285">
        <v>9066.18637</v>
      </c>
      <c r="C44" s="285">
        <v>20579.99201</v>
      </c>
      <c r="D44" s="285">
        <v>5809.1347000000005</v>
      </c>
      <c r="E44" s="285">
        <v>1609.39873</v>
      </c>
      <c r="F44" s="285">
        <v>21848.471260000024</v>
      </c>
      <c r="G44" s="285">
        <v>13888.441120000007</v>
      </c>
      <c r="H44" s="285">
        <v>1060.9329599999999</v>
      </c>
      <c r="I44" s="285">
        <v>258.4445999999999</v>
      </c>
      <c r="J44" s="81"/>
      <c r="K44" s="25"/>
    </row>
    <row r="45" spans="1:11" ht="13.5">
      <c r="A45" s="198" t="s">
        <v>186</v>
      </c>
      <c r="B45" s="282">
        <v>952.5054800000004</v>
      </c>
      <c r="C45" s="282">
        <v>26097.173879999995</v>
      </c>
      <c r="D45" s="282">
        <v>2797.0626</v>
      </c>
      <c r="E45" s="282">
        <v>174.29110999999997</v>
      </c>
      <c r="F45" s="282">
        <v>2335.676320000001</v>
      </c>
      <c r="G45" s="282">
        <v>13559.078079999997</v>
      </c>
      <c r="H45" s="282">
        <v>62.859570000000005</v>
      </c>
      <c r="I45" s="282">
        <v>307.58192</v>
      </c>
      <c r="J45" s="81"/>
      <c r="K45" s="25"/>
    </row>
    <row r="46" spans="1:11" ht="13.5">
      <c r="A46" s="150" t="s">
        <v>204</v>
      </c>
      <c r="B46" s="285">
        <v>222.85721999999998</v>
      </c>
      <c r="C46" s="285">
        <v>15233.356210000002</v>
      </c>
      <c r="D46" s="285">
        <v>2091.006</v>
      </c>
      <c r="E46" s="285">
        <v>4954.97325</v>
      </c>
      <c r="F46" s="285">
        <v>226.07859</v>
      </c>
      <c r="G46" s="285">
        <v>16414.135290000002</v>
      </c>
      <c r="H46" s="285">
        <v>2730.5123</v>
      </c>
      <c r="I46" s="285">
        <v>4325.771720000001</v>
      </c>
      <c r="J46" s="81"/>
      <c r="K46" s="25"/>
    </row>
    <row r="47" spans="1:11" s="82" customFormat="1" ht="13.5">
      <c r="A47" s="198" t="s">
        <v>180</v>
      </c>
      <c r="B47" s="282">
        <v>132926.94676</v>
      </c>
      <c r="C47" s="282">
        <v>0</v>
      </c>
      <c r="D47" s="282">
        <v>4779.380270000001</v>
      </c>
      <c r="E47" s="282">
        <v>0</v>
      </c>
      <c r="F47" s="282">
        <v>0</v>
      </c>
      <c r="G47" s="282">
        <v>0</v>
      </c>
      <c r="H47" s="282">
        <v>0</v>
      </c>
      <c r="I47" s="282">
        <v>0</v>
      </c>
      <c r="J47" s="81"/>
      <c r="K47" s="25"/>
    </row>
    <row r="48" spans="1:11" s="82" customFormat="1" ht="13.5">
      <c r="A48" s="150" t="s">
        <v>195</v>
      </c>
      <c r="B48" s="285">
        <v>10027.716470000003</v>
      </c>
      <c r="C48" s="285">
        <v>16991.071860000004</v>
      </c>
      <c r="D48" s="285">
        <v>1529.41448</v>
      </c>
      <c r="E48" s="285">
        <v>1.06395</v>
      </c>
      <c r="F48" s="285">
        <v>8655.612389999998</v>
      </c>
      <c r="G48" s="285">
        <v>11436.148999999996</v>
      </c>
      <c r="H48" s="285">
        <v>5898.12199</v>
      </c>
      <c r="I48" s="285">
        <v>151.75222</v>
      </c>
      <c r="J48" s="81"/>
      <c r="K48" s="25"/>
    </row>
    <row r="49" spans="1:11" s="82" customFormat="1" ht="13.5">
      <c r="A49" s="198" t="s">
        <v>189</v>
      </c>
      <c r="B49" s="282">
        <v>41041.40215</v>
      </c>
      <c r="C49" s="282">
        <v>42102.34445000002</v>
      </c>
      <c r="D49" s="282">
        <v>382.16817</v>
      </c>
      <c r="E49" s="282">
        <v>2076.51358</v>
      </c>
      <c r="F49" s="282">
        <v>29162.509619999946</v>
      </c>
      <c r="G49" s="282">
        <v>41825.35401000004</v>
      </c>
      <c r="H49" s="282">
        <v>629.9953799999998</v>
      </c>
      <c r="I49" s="282">
        <v>1805.1807600000006</v>
      </c>
      <c r="J49" s="81"/>
      <c r="K49" s="25"/>
    </row>
    <row r="50" spans="1:11" s="82" customFormat="1" ht="13.5">
      <c r="A50" s="150" t="s">
        <v>199</v>
      </c>
      <c r="B50" s="285">
        <v>3131.8322</v>
      </c>
      <c r="C50" s="285">
        <v>12124.290519999997</v>
      </c>
      <c r="D50" s="285">
        <v>624.98148</v>
      </c>
      <c r="E50" s="285">
        <v>0</v>
      </c>
      <c r="F50" s="285">
        <v>2323.02104</v>
      </c>
      <c r="G50" s="285">
        <v>12863.003590000004</v>
      </c>
      <c r="H50" s="285">
        <v>0</v>
      </c>
      <c r="I50" s="285">
        <v>0</v>
      </c>
      <c r="J50" s="81"/>
      <c r="K50" s="25"/>
    </row>
    <row r="51" spans="1:11" s="82" customFormat="1" ht="13.5">
      <c r="A51" s="198" t="s">
        <v>196</v>
      </c>
      <c r="B51" s="282">
        <v>3250.14503</v>
      </c>
      <c r="C51" s="282">
        <v>10734.931069999999</v>
      </c>
      <c r="D51" s="282">
        <v>218.85</v>
      </c>
      <c r="E51" s="282">
        <v>7.14262</v>
      </c>
      <c r="F51" s="282">
        <v>2931.6977099999995</v>
      </c>
      <c r="G51" s="282">
        <v>9010.570720000003</v>
      </c>
      <c r="H51" s="282">
        <v>0</v>
      </c>
      <c r="I51" s="282">
        <v>8.873709999999999</v>
      </c>
      <c r="J51" s="81"/>
      <c r="K51" s="25"/>
    </row>
    <row r="52" spans="1:11" s="82" customFormat="1" ht="13.5">
      <c r="A52" s="150" t="s">
        <v>178</v>
      </c>
      <c r="B52" s="285">
        <v>416890.53378000006</v>
      </c>
      <c r="C52" s="285">
        <v>18832.88205</v>
      </c>
      <c r="D52" s="285">
        <v>11454.474840000004</v>
      </c>
      <c r="E52" s="285">
        <v>0</v>
      </c>
      <c r="F52" s="285">
        <v>0</v>
      </c>
      <c r="G52" s="285">
        <v>0</v>
      </c>
      <c r="H52" s="285">
        <v>0</v>
      </c>
      <c r="I52" s="285">
        <v>0</v>
      </c>
      <c r="J52" s="81"/>
      <c r="K52" s="25"/>
    </row>
    <row r="53" spans="1:11" s="82" customFormat="1" ht="13.5">
      <c r="A53" s="198" t="s">
        <v>208</v>
      </c>
      <c r="B53" s="282">
        <v>0</v>
      </c>
      <c r="C53" s="282">
        <v>326.23057</v>
      </c>
      <c r="D53" s="282">
        <v>0</v>
      </c>
      <c r="E53" s="282">
        <v>0</v>
      </c>
      <c r="F53" s="282">
        <v>13.5214</v>
      </c>
      <c r="G53" s="282">
        <v>5403.70953</v>
      </c>
      <c r="H53" s="282">
        <v>0</v>
      </c>
      <c r="I53" s="282">
        <v>18.7435</v>
      </c>
      <c r="J53" s="81"/>
      <c r="K53" s="25"/>
    </row>
    <row r="54" spans="1:11" s="82" customFormat="1" ht="13.5">
      <c r="A54" s="150" t="s">
        <v>188</v>
      </c>
      <c r="B54" s="285">
        <v>21061.67856999999</v>
      </c>
      <c r="C54" s="285">
        <v>18532.26826000001</v>
      </c>
      <c r="D54" s="285">
        <v>7122.319619999998</v>
      </c>
      <c r="E54" s="285">
        <v>0</v>
      </c>
      <c r="F54" s="285">
        <v>21964.682859999997</v>
      </c>
      <c r="G54" s="285">
        <v>11710.662739999996</v>
      </c>
      <c r="H54" s="285">
        <v>0</v>
      </c>
      <c r="I54" s="285">
        <v>0</v>
      </c>
      <c r="J54" s="81"/>
      <c r="K54" s="25"/>
    </row>
    <row r="55" spans="1:11" s="82" customFormat="1" ht="13.5">
      <c r="A55" s="198" t="s">
        <v>202</v>
      </c>
      <c r="B55" s="282">
        <v>22.52821</v>
      </c>
      <c r="C55" s="282">
        <v>248.91575</v>
      </c>
      <c r="D55" s="282">
        <v>2.87602</v>
      </c>
      <c r="E55" s="282">
        <v>0</v>
      </c>
      <c r="F55" s="282">
        <v>54.07452000000001</v>
      </c>
      <c r="G55" s="282">
        <v>209.59384999999992</v>
      </c>
      <c r="H55" s="282">
        <v>22.263039999999997</v>
      </c>
      <c r="I55" s="282">
        <v>7.597569999999999</v>
      </c>
      <c r="J55" s="81"/>
      <c r="K55" s="25"/>
    </row>
    <row r="56" spans="1:11" s="82" customFormat="1" ht="13.5">
      <c r="A56" s="390" t="s">
        <v>79</v>
      </c>
      <c r="B56" s="388">
        <v>87809.46990999975</v>
      </c>
      <c r="C56" s="388">
        <v>7695.494210001198</v>
      </c>
      <c r="D56" s="388">
        <v>3.061279999965336</v>
      </c>
      <c r="E56" s="388">
        <v>0</v>
      </c>
      <c r="F56" s="388">
        <v>1419.156040001777</v>
      </c>
      <c r="G56" s="388">
        <v>4501.959170001326</v>
      </c>
      <c r="H56" s="388">
        <v>569.484169999967</v>
      </c>
      <c r="I56" s="388">
        <v>626.2930100000012</v>
      </c>
      <c r="J56" s="81"/>
      <c r="K56" s="25"/>
    </row>
    <row r="57" spans="1:11" s="82" customFormat="1" ht="13.5">
      <c r="A57" s="150"/>
      <c r="B57" s="285"/>
      <c r="C57" s="285"/>
      <c r="D57" s="285"/>
      <c r="E57" s="285"/>
      <c r="F57" s="285"/>
      <c r="G57" s="285"/>
      <c r="H57" s="285"/>
      <c r="I57" s="285"/>
      <c r="J57" s="81"/>
      <c r="K57" s="25"/>
    </row>
    <row r="58" spans="1:256" s="82" customFormat="1" ht="12.75">
      <c r="A58" s="242" t="s">
        <v>70</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s="82" customFormat="1" ht="12.75">
      <c r="A59" s="242" t="str">
        <f>+'Cuadro I.4'!A62</f>
        <v>Actualizado: 20 de junio de 2023</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10" s="57" customFormat="1" ht="12">
      <c r="A60" s="242" t="s">
        <v>71</v>
      </c>
      <c r="B60" s="56"/>
      <c r="C60" s="56"/>
      <c r="D60" s="56"/>
      <c r="E60" s="56"/>
      <c r="F60" s="56"/>
      <c r="G60" s="56"/>
      <c r="H60" s="56"/>
      <c r="I60" s="56"/>
      <c r="J60" s="56"/>
    </row>
    <row r="61" spans="1:10" s="57" customFormat="1" ht="12.75">
      <c r="A61" s="243" t="s">
        <v>38</v>
      </c>
      <c r="B61" s="93"/>
      <c r="C61" s="93"/>
      <c r="D61" s="93"/>
      <c r="E61" s="93"/>
      <c r="F61" s="93"/>
      <c r="G61" s="93"/>
      <c r="H61" s="93"/>
      <c r="I61" s="93"/>
      <c r="J61" s="81"/>
    </row>
    <row r="62" spans="1:10" ht="12.75">
      <c r="A62" s="243" t="s">
        <v>39</v>
      </c>
      <c r="B62" s="58"/>
      <c r="C62" s="58"/>
      <c r="D62" s="58"/>
      <c r="E62" s="58"/>
      <c r="F62" s="58"/>
      <c r="G62" s="58"/>
      <c r="H62" s="58"/>
      <c r="I62" s="58"/>
      <c r="J62" s="81"/>
    </row>
    <row r="63" spans="1:10" ht="12.75">
      <c r="A63" s="26"/>
      <c r="J63" s="81"/>
    </row>
    <row r="64" ht="12.75">
      <c r="A64" s="26"/>
    </row>
  </sheetData>
  <sheetProtection/>
  <mergeCells count="14">
    <mergeCell ref="B15:E15"/>
    <mergeCell ref="F15:I15"/>
    <mergeCell ref="F16:F17"/>
    <mergeCell ref="G16:G17"/>
    <mergeCell ref="A6:I7"/>
    <mergeCell ref="A8:I12"/>
    <mergeCell ref="H16:H17"/>
    <mergeCell ref="I16:I17"/>
    <mergeCell ref="B14:E14"/>
    <mergeCell ref="F14:I14"/>
    <mergeCell ref="B16:B17"/>
    <mergeCell ref="C16:C17"/>
    <mergeCell ref="D16:D17"/>
    <mergeCell ref="E16:E17"/>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V48"/>
  <sheetViews>
    <sheetView zoomScale="90" zoomScaleNormal="90" zoomScalePageLayoutView="0" workbookViewId="0" topLeftCell="A1">
      <selection activeCell="I14" sqref="I14:M14"/>
    </sheetView>
  </sheetViews>
  <sheetFormatPr defaultColWidth="10.8515625" defaultRowHeight="12.75"/>
  <cols>
    <col min="1" max="1" width="15.28125" style="19" customWidth="1"/>
    <col min="2" max="2" width="50.421875" style="58" customWidth="1"/>
    <col min="3" max="4" width="14.00390625" style="19" bestFit="1" customWidth="1"/>
    <col min="5" max="5" width="11.140625" style="73" customWidth="1"/>
    <col min="6" max="6" width="14.57421875" style="73" customWidth="1"/>
    <col min="7" max="7" width="16.8515625" style="73" bestFit="1" customWidth="1"/>
    <col min="8" max="8" width="0.42578125" style="82" customWidth="1"/>
    <col min="9" max="10" width="11.28125" style="19" bestFit="1" customWidth="1"/>
    <col min="11" max="11" width="11.00390625" style="19" bestFit="1" customWidth="1"/>
    <col min="12" max="12" width="15.421875" style="19" customWidth="1"/>
    <col min="13" max="13" width="16.28125" style="19" customWidth="1"/>
    <col min="14" max="16384" width="10.8515625" style="19" customWidth="1"/>
  </cols>
  <sheetData>
    <row r="1" ht="12.75" customHeight="1">
      <c r="H1" s="107"/>
    </row>
    <row r="2" ht="12.75">
      <c r="H2" s="91"/>
    </row>
    <row r="3" ht="12.75">
      <c r="H3" s="91"/>
    </row>
    <row r="4" ht="12.75">
      <c r="H4" s="91"/>
    </row>
    <row r="5" spans="2:8" s="82" customFormat="1" ht="12.75">
      <c r="B5" s="58"/>
      <c r="E5" s="73"/>
      <c r="F5" s="73"/>
      <c r="G5" s="73"/>
      <c r="H5" s="91"/>
    </row>
    <row r="6" spans="1:13" ht="12.75" customHeight="1">
      <c r="A6" s="411" t="s">
        <v>50</v>
      </c>
      <c r="B6" s="411"/>
      <c r="C6" s="411"/>
      <c r="D6" s="411"/>
      <c r="E6" s="411"/>
      <c r="F6" s="411"/>
      <c r="G6" s="411"/>
      <c r="H6" s="411"/>
      <c r="I6" s="411"/>
      <c r="J6" s="411"/>
      <c r="K6" s="411"/>
      <c r="L6" s="411"/>
      <c r="M6" s="411"/>
    </row>
    <row r="7" spans="1:13" s="82" customFormat="1" ht="12.75" customHeight="1">
      <c r="A7" s="411"/>
      <c r="B7" s="411"/>
      <c r="C7" s="411"/>
      <c r="D7" s="411"/>
      <c r="E7" s="411"/>
      <c r="F7" s="411"/>
      <c r="G7" s="411"/>
      <c r="H7" s="411"/>
      <c r="I7" s="411"/>
      <c r="J7" s="411"/>
      <c r="K7" s="411"/>
      <c r="L7" s="411"/>
      <c r="M7" s="411"/>
    </row>
    <row r="8" spans="1:13" s="82" customFormat="1" ht="12.75" customHeight="1">
      <c r="A8" s="412" t="s">
        <v>169</v>
      </c>
      <c r="B8" s="412"/>
      <c r="C8" s="412"/>
      <c r="D8" s="412"/>
      <c r="E8" s="412"/>
      <c r="F8" s="412"/>
      <c r="G8" s="412"/>
      <c r="H8" s="412"/>
      <c r="I8" s="412"/>
      <c r="J8" s="412"/>
      <c r="K8" s="412"/>
      <c r="L8" s="412"/>
      <c r="M8" s="412"/>
    </row>
    <row r="9" spans="1:13" s="82" customFormat="1" ht="12.75">
      <c r="A9" s="412"/>
      <c r="B9" s="412"/>
      <c r="C9" s="412"/>
      <c r="D9" s="412"/>
      <c r="E9" s="412"/>
      <c r="F9" s="412"/>
      <c r="G9" s="412"/>
      <c r="H9" s="412"/>
      <c r="I9" s="412"/>
      <c r="J9" s="412"/>
      <c r="K9" s="412"/>
      <c r="L9" s="412"/>
      <c r="M9" s="412"/>
    </row>
    <row r="10" spans="1:13" s="82" customFormat="1" ht="12.75">
      <c r="A10" s="412"/>
      <c r="B10" s="412"/>
      <c r="C10" s="412"/>
      <c r="D10" s="412"/>
      <c r="E10" s="412"/>
      <c r="F10" s="412"/>
      <c r="G10" s="412"/>
      <c r="H10" s="412"/>
      <c r="I10" s="412"/>
      <c r="J10" s="412"/>
      <c r="K10" s="412"/>
      <c r="L10" s="412"/>
      <c r="M10" s="412"/>
    </row>
    <row r="11" spans="1:13" s="82" customFormat="1" ht="12.75">
      <c r="A11" s="412"/>
      <c r="B11" s="412"/>
      <c r="C11" s="412"/>
      <c r="D11" s="412"/>
      <c r="E11" s="412"/>
      <c r="F11" s="412"/>
      <c r="G11" s="412"/>
      <c r="H11" s="412"/>
      <c r="I11" s="412"/>
      <c r="J11" s="412"/>
      <c r="K11" s="412"/>
      <c r="L11" s="412"/>
      <c r="M11" s="412"/>
    </row>
    <row r="12" spans="1:13" s="82" customFormat="1" ht="12.75">
      <c r="A12" s="412"/>
      <c r="B12" s="412"/>
      <c r="C12" s="412"/>
      <c r="D12" s="412"/>
      <c r="E12" s="412"/>
      <c r="F12" s="412"/>
      <c r="G12" s="412"/>
      <c r="H12" s="412"/>
      <c r="I12" s="412"/>
      <c r="J12" s="412"/>
      <c r="K12" s="412"/>
      <c r="L12" s="412"/>
      <c r="M12" s="412"/>
    </row>
    <row r="13" spans="1:8" s="21" customFormat="1" ht="14.25" thickBot="1">
      <c r="A13" s="4"/>
      <c r="B13" s="17"/>
      <c r="C13" s="101"/>
      <c r="D13" s="101"/>
      <c r="E13" s="101"/>
      <c r="F13" s="101"/>
      <c r="G13" s="101"/>
      <c r="H13" s="101"/>
    </row>
    <row r="14" spans="1:13" s="24" customFormat="1" ht="13.5" thickBot="1">
      <c r="A14" s="277"/>
      <c r="B14" s="278"/>
      <c r="C14" s="423" t="s">
        <v>159</v>
      </c>
      <c r="D14" s="423"/>
      <c r="E14" s="423"/>
      <c r="F14" s="423"/>
      <c r="G14" s="423"/>
      <c r="H14" s="152"/>
      <c r="I14" s="413" t="s">
        <v>218</v>
      </c>
      <c r="J14" s="413"/>
      <c r="K14" s="413"/>
      <c r="L14" s="413"/>
      <c r="M14" s="413"/>
    </row>
    <row r="15" spans="1:13" s="24" customFormat="1" ht="12.75" customHeight="1" thickBot="1">
      <c r="A15" s="441" t="s">
        <v>31</v>
      </c>
      <c r="B15" s="441" t="s">
        <v>15</v>
      </c>
      <c r="C15" s="413" t="s">
        <v>21</v>
      </c>
      <c r="D15" s="413"/>
      <c r="E15" s="413"/>
      <c r="F15" s="413"/>
      <c r="G15" s="418" t="s">
        <v>156</v>
      </c>
      <c r="H15" s="152"/>
      <c r="I15" s="413" t="s">
        <v>21</v>
      </c>
      <c r="J15" s="413"/>
      <c r="K15" s="413"/>
      <c r="L15" s="413"/>
      <c r="M15" s="418" t="s">
        <v>156</v>
      </c>
    </row>
    <row r="16" spans="1:13" s="24" customFormat="1" ht="45.75" customHeight="1" thickBot="1">
      <c r="A16" s="442"/>
      <c r="B16" s="442"/>
      <c r="C16" s="350">
        <v>2022</v>
      </c>
      <c r="D16" s="350">
        <v>2023</v>
      </c>
      <c r="E16" s="124" t="s">
        <v>45</v>
      </c>
      <c r="F16" s="124" t="s">
        <v>46</v>
      </c>
      <c r="G16" s="419"/>
      <c r="H16" s="152"/>
      <c r="I16" s="350">
        <v>2022</v>
      </c>
      <c r="J16" s="350">
        <v>2023</v>
      </c>
      <c r="K16" s="124" t="s">
        <v>45</v>
      </c>
      <c r="L16" s="124" t="s">
        <v>46</v>
      </c>
      <c r="M16" s="419"/>
    </row>
    <row r="17" spans="1:13" s="25" customFormat="1" ht="13.5">
      <c r="A17" s="175" t="s">
        <v>1</v>
      </c>
      <c r="B17" s="176"/>
      <c r="C17" s="177">
        <v>3500188.27783</v>
      </c>
      <c r="D17" s="177">
        <v>2232721.404869999</v>
      </c>
      <c r="E17" s="177">
        <v>-36.21139128395083</v>
      </c>
      <c r="F17" s="177"/>
      <c r="G17" s="177">
        <v>100.00000000000001</v>
      </c>
      <c r="H17" s="177"/>
      <c r="I17" s="177">
        <v>12118836.394900005</v>
      </c>
      <c r="J17" s="177">
        <v>10374257.393239973</v>
      </c>
      <c r="K17" s="177">
        <v>-14.395598263825127</v>
      </c>
      <c r="L17" s="177"/>
      <c r="M17" s="177">
        <v>100</v>
      </c>
    </row>
    <row r="18" spans="1:17" s="25" customFormat="1" ht="12.75">
      <c r="A18" s="438" t="s">
        <v>11</v>
      </c>
      <c r="B18" s="438"/>
      <c r="C18" s="178">
        <v>1547483.4237599995</v>
      </c>
      <c r="D18" s="178">
        <v>802981.4147600001</v>
      </c>
      <c r="E18" s="178">
        <v>-48.110499768136116</v>
      </c>
      <c r="F18" s="178">
        <v>-21.27034176177419</v>
      </c>
      <c r="G18" s="178">
        <v>35.964245830605726</v>
      </c>
      <c r="H18" s="177"/>
      <c r="I18" s="178">
        <v>4529920.8626</v>
      </c>
      <c r="J18" s="178">
        <v>3365057.708489992</v>
      </c>
      <c r="K18" s="178">
        <v>-25.714867642111983</v>
      </c>
      <c r="L18" s="178">
        <v>-9.612004949585911</v>
      </c>
      <c r="M18" s="178">
        <v>32.43661286717945</v>
      </c>
      <c r="P18" s="84"/>
      <c r="Q18" s="84"/>
    </row>
    <row r="19" spans="1:13" s="25" customFormat="1" ht="47.25" customHeight="1">
      <c r="A19" s="179">
        <v>103</v>
      </c>
      <c r="B19" s="179" t="s">
        <v>121</v>
      </c>
      <c r="C19" s="180">
        <v>153764.09293</v>
      </c>
      <c r="D19" s="180">
        <v>151541.99059</v>
      </c>
      <c r="E19" s="180">
        <v>-1.445137351417669</v>
      </c>
      <c r="F19" s="180">
        <v>-0.06348522318284094</v>
      </c>
      <c r="G19" s="180">
        <v>6.787321976645071</v>
      </c>
      <c r="H19" s="180"/>
      <c r="I19" s="180">
        <v>640881.6460299995</v>
      </c>
      <c r="J19" s="180">
        <v>538730.5901700001</v>
      </c>
      <c r="K19" s="180">
        <v>-15.939145159294787</v>
      </c>
      <c r="L19" s="180">
        <v>-0.8429114193090997</v>
      </c>
      <c r="M19" s="180">
        <v>5.19295569551846</v>
      </c>
    </row>
    <row r="20" spans="1:26" s="25" customFormat="1" ht="39" customHeight="1">
      <c r="A20" s="179">
        <v>105</v>
      </c>
      <c r="B20" s="179" t="s">
        <v>122</v>
      </c>
      <c r="C20" s="180">
        <v>649069.2996899993</v>
      </c>
      <c r="D20" s="180">
        <v>536101.7541500002</v>
      </c>
      <c r="E20" s="180">
        <v>-17.40454302706249</v>
      </c>
      <c r="F20" s="180">
        <v>-3.2274705408143145</v>
      </c>
      <c r="G20" s="180">
        <v>24.01113515464393</v>
      </c>
      <c r="H20" s="180"/>
      <c r="I20" s="180">
        <v>2697598.9985599974</v>
      </c>
      <c r="J20" s="180">
        <v>2316933.482989992</v>
      </c>
      <c r="K20" s="180">
        <v>-14.111271385154279</v>
      </c>
      <c r="L20" s="180">
        <v>-3.1411061521566674</v>
      </c>
      <c r="M20" s="180">
        <v>22.33348754677845</v>
      </c>
      <c r="N20" s="84"/>
      <c r="O20" s="84"/>
      <c r="P20" s="84"/>
      <c r="Q20" s="84"/>
      <c r="R20" s="84"/>
      <c r="S20" s="84"/>
      <c r="T20" s="84"/>
      <c r="U20" s="84"/>
      <c r="V20" s="84"/>
      <c r="W20" s="84"/>
      <c r="X20" s="84"/>
      <c r="Y20" s="84"/>
      <c r="Z20" s="84"/>
    </row>
    <row r="21" spans="1:13" ht="39" customHeight="1">
      <c r="A21" s="179">
        <v>101</v>
      </c>
      <c r="B21" s="179" t="s">
        <v>150</v>
      </c>
      <c r="C21" s="180">
        <v>27809.404840000017</v>
      </c>
      <c r="D21" s="180">
        <v>18351.733310000014</v>
      </c>
      <c r="E21" s="180">
        <v>-34.00889585524837</v>
      </c>
      <c r="F21" s="180">
        <v>-0.2702046512727436</v>
      </c>
      <c r="G21" s="180">
        <v>0.8219446129719239</v>
      </c>
      <c r="H21" s="180"/>
      <c r="I21" s="180">
        <v>107679.97497999987</v>
      </c>
      <c r="J21" s="180">
        <v>107980.49951000013</v>
      </c>
      <c r="K21" s="180">
        <v>0.2790904530355576</v>
      </c>
      <c r="L21" s="180">
        <v>0.0024798134095343296</v>
      </c>
      <c r="M21" s="180">
        <v>1.0408503993776161</v>
      </c>
    </row>
    <row r="22" spans="1:13" ht="12.75">
      <c r="A22" s="439" t="s">
        <v>34</v>
      </c>
      <c r="B22" s="439"/>
      <c r="C22" s="180">
        <v>716840.6263000001</v>
      </c>
      <c r="D22" s="180">
        <v>96985.9367099998</v>
      </c>
      <c r="E22" s="180">
        <v>-86.47036270661775</v>
      </c>
      <c r="F22" s="180">
        <v>-17.709181346504295</v>
      </c>
      <c r="G22" s="180">
        <v>4.343844086344792</v>
      </c>
      <c r="H22" s="180"/>
      <c r="I22" s="180">
        <v>1083760.2430300028</v>
      </c>
      <c r="J22" s="180">
        <v>401413.13581999997</v>
      </c>
      <c r="K22" s="180">
        <v>-62.96107571747424</v>
      </c>
      <c r="L22" s="180">
        <v>-5.630467191529679</v>
      </c>
      <c r="M22" s="180">
        <v>3.8693192255049214</v>
      </c>
    </row>
    <row r="23" spans="1:13" ht="12.75">
      <c r="A23" s="156"/>
      <c r="B23" s="181"/>
      <c r="C23" s="180"/>
      <c r="D23" s="180"/>
      <c r="E23" s="180"/>
      <c r="F23" s="180"/>
      <c r="G23" s="180"/>
      <c r="H23" s="180"/>
      <c r="I23" s="180"/>
      <c r="J23" s="180"/>
      <c r="K23" s="180"/>
      <c r="L23" s="180"/>
      <c r="M23" s="180"/>
    </row>
    <row r="24" spans="1:13" s="25" customFormat="1" ht="12.75">
      <c r="A24" s="438" t="s">
        <v>12</v>
      </c>
      <c r="B24" s="438">
        <v>0</v>
      </c>
      <c r="C24" s="178">
        <v>1812904.8344900003</v>
      </c>
      <c r="D24" s="178">
        <v>1343188.838429999</v>
      </c>
      <c r="E24" s="178">
        <v>-25.909578215237094</v>
      </c>
      <c r="F24" s="178">
        <v>-13.419735133540001</v>
      </c>
      <c r="G24" s="178">
        <v>60.15926731836061</v>
      </c>
      <c r="H24" s="177"/>
      <c r="I24" s="178">
        <v>7176014.660010007</v>
      </c>
      <c r="J24" s="178">
        <v>6669718.81103998</v>
      </c>
      <c r="K24" s="178">
        <v>-7.0553903936606766</v>
      </c>
      <c r="L24" s="178">
        <v>-4.177759584105725</v>
      </c>
      <c r="M24" s="178">
        <v>64.29104810322204</v>
      </c>
    </row>
    <row r="25" spans="1:13" s="25" customFormat="1" ht="39.75" customHeight="1">
      <c r="A25" s="179">
        <v>312</v>
      </c>
      <c r="B25" s="179" t="s">
        <v>123</v>
      </c>
      <c r="C25" s="180">
        <v>533750.3766</v>
      </c>
      <c r="D25" s="180">
        <v>399334.97823999886</v>
      </c>
      <c r="E25" s="180">
        <v>-25.18319503889248</v>
      </c>
      <c r="F25" s="180">
        <v>-3.8402333729125613</v>
      </c>
      <c r="G25" s="180">
        <v>17.88557127499077</v>
      </c>
      <c r="H25" s="180"/>
      <c r="I25" s="180">
        <v>2366323.8040000023</v>
      </c>
      <c r="J25" s="180">
        <v>2273294.0328399846</v>
      </c>
      <c r="K25" s="180">
        <v>-3.931404949853501</v>
      </c>
      <c r="L25" s="180">
        <v>-0.7676460687196636</v>
      </c>
      <c r="M25" s="180">
        <v>21.912836231741252</v>
      </c>
    </row>
    <row r="26" spans="1:13" ht="12.75">
      <c r="A26" s="179">
        <v>329</v>
      </c>
      <c r="B26" s="179" t="s">
        <v>124</v>
      </c>
      <c r="C26" s="180">
        <v>102639.68768999993</v>
      </c>
      <c r="D26" s="180">
        <v>86398.39453999998</v>
      </c>
      <c r="E26" s="180">
        <v>-15.823599540806399</v>
      </c>
      <c r="F26" s="180">
        <v>-0.46401198623718076</v>
      </c>
      <c r="G26" s="180">
        <v>3.8696451044697433</v>
      </c>
      <c r="H26" s="180"/>
      <c r="I26" s="180">
        <v>452187.28226000036</v>
      </c>
      <c r="J26" s="180">
        <v>361363.94099000026</v>
      </c>
      <c r="K26" s="180">
        <v>-20.08533738854207</v>
      </c>
      <c r="L26" s="180">
        <v>-0.7494394536774295</v>
      </c>
      <c r="M26" s="180">
        <v>3.4832752580967443</v>
      </c>
    </row>
    <row r="27" spans="1:13" ht="45.75" customHeight="1">
      <c r="A27" s="179">
        <v>327</v>
      </c>
      <c r="B27" s="179" t="s">
        <v>125</v>
      </c>
      <c r="C27" s="180">
        <v>242015.81379000025</v>
      </c>
      <c r="D27" s="180">
        <v>182126.83438000004</v>
      </c>
      <c r="E27" s="180">
        <v>-24.745895101700466</v>
      </c>
      <c r="F27" s="180">
        <v>-1.711021655301622</v>
      </c>
      <c r="G27" s="180">
        <v>8.1571679289116</v>
      </c>
      <c r="H27" s="180"/>
      <c r="I27" s="180">
        <v>915008.595090006</v>
      </c>
      <c r="J27" s="180">
        <v>788401.2384999961</v>
      </c>
      <c r="K27" s="180">
        <v>-13.8367395966981</v>
      </c>
      <c r="L27" s="180">
        <v>-1.0447154534018654</v>
      </c>
      <c r="M27" s="180">
        <v>7.599592034546306</v>
      </c>
    </row>
    <row r="28" spans="1:13" ht="42" customHeight="1">
      <c r="A28" s="179">
        <v>321</v>
      </c>
      <c r="B28" s="179" t="s">
        <v>126</v>
      </c>
      <c r="C28" s="180">
        <v>342134.4819900005</v>
      </c>
      <c r="D28" s="180">
        <v>298272.92445999995</v>
      </c>
      <c r="E28" s="180">
        <v>-12.81997572266993</v>
      </c>
      <c r="F28" s="180">
        <v>-1.253119948084429</v>
      </c>
      <c r="G28" s="180">
        <v>13.359164462230208</v>
      </c>
      <c r="H28" s="180"/>
      <c r="I28" s="180">
        <v>1295667.8846999987</v>
      </c>
      <c r="J28" s="180">
        <v>1418740.970399999</v>
      </c>
      <c r="K28" s="180">
        <v>9.498814252735531</v>
      </c>
      <c r="L28" s="180">
        <v>1.0155520025981497</v>
      </c>
      <c r="M28" s="180">
        <v>13.675590614557844</v>
      </c>
    </row>
    <row r="29" spans="1:13" ht="36" customHeight="1">
      <c r="A29" s="179">
        <v>309</v>
      </c>
      <c r="B29" s="179" t="s">
        <v>127</v>
      </c>
      <c r="C29" s="180">
        <v>246327.44015999997</v>
      </c>
      <c r="D29" s="180">
        <v>213954.2169</v>
      </c>
      <c r="E29" s="180">
        <v>-13.142353624497627</v>
      </c>
      <c r="F29" s="180">
        <v>-0.9248994822664308</v>
      </c>
      <c r="G29" s="180">
        <v>9.582665192053263</v>
      </c>
      <c r="H29" s="180"/>
      <c r="I29" s="180">
        <v>1044599.3166700004</v>
      </c>
      <c r="J29" s="180">
        <v>961932.5718800006</v>
      </c>
      <c r="K29" s="180">
        <v>-7.913727634202072</v>
      </c>
      <c r="L29" s="180">
        <v>-0.6821343410889564</v>
      </c>
      <c r="M29" s="180">
        <v>9.272302926538249</v>
      </c>
    </row>
    <row r="30" spans="1:13" ht="12.75">
      <c r="A30" s="439" t="s">
        <v>34</v>
      </c>
      <c r="B30" s="439"/>
      <c r="C30" s="180">
        <v>346037.03425999964</v>
      </c>
      <c r="D30" s="180">
        <v>163101.48991000047</v>
      </c>
      <c r="E30" s="180">
        <v>-52.86588608679037</v>
      </c>
      <c r="F30" s="180">
        <v>-5.2264486887377695</v>
      </c>
      <c r="G30" s="180">
        <v>7.305053355705036</v>
      </c>
      <c r="H30" s="180"/>
      <c r="I30" s="180">
        <v>1102227.7772899996</v>
      </c>
      <c r="J30" s="180">
        <v>865986.056429999</v>
      </c>
      <c r="K30" s="180">
        <v>-21.43311262222388</v>
      </c>
      <c r="L30" s="180">
        <v>-1.94937626981596</v>
      </c>
      <c r="M30" s="180">
        <v>8.34745103774164</v>
      </c>
    </row>
    <row r="31" spans="1:13" ht="12.75">
      <c r="A31" s="156"/>
      <c r="B31" s="181"/>
      <c r="C31" s="180"/>
      <c r="D31" s="180"/>
      <c r="E31" s="180"/>
      <c r="F31" s="180"/>
      <c r="G31" s="180"/>
      <c r="H31" s="180"/>
      <c r="I31" s="180"/>
      <c r="J31" s="180"/>
      <c r="K31" s="180"/>
      <c r="L31" s="180"/>
      <c r="M31" s="180"/>
    </row>
    <row r="32" spans="1:13" s="25" customFormat="1" ht="12.75">
      <c r="A32" s="437" t="s">
        <v>13</v>
      </c>
      <c r="B32" s="437">
        <v>0</v>
      </c>
      <c r="C32" s="178">
        <v>108463.19968</v>
      </c>
      <c r="D32" s="178">
        <v>56222.61537000001</v>
      </c>
      <c r="E32" s="178">
        <v>-48.16434003802754</v>
      </c>
      <c r="F32" s="178">
        <v>-1.4925078356752688</v>
      </c>
      <c r="G32" s="178">
        <v>2.5181204984808034</v>
      </c>
      <c r="H32" s="177"/>
      <c r="I32" s="178">
        <v>274221.59902999987</v>
      </c>
      <c r="J32" s="178">
        <v>208845.75217000017</v>
      </c>
      <c r="K32" s="178">
        <v>-23.840516972861636</v>
      </c>
      <c r="L32" s="178">
        <v>-0.5394564686714638</v>
      </c>
      <c r="M32" s="178">
        <v>2.0131151971040095</v>
      </c>
    </row>
    <row r="33" spans="1:13" ht="39">
      <c r="A33" s="179">
        <v>502</v>
      </c>
      <c r="B33" s="179" t="s">
        <v>128</v>
      </c>
      <c r="C33" s="180">
        <v>27376.232239999998</v>
      </c>
      <c r="D33" s="180">
        <v>14007.644159999998</v>
      </c>
      <c r="E33" s="180">
        <v>-48.83282682146037</v>
      </c>
      <c r="F33" s="180">
        <v>-0.38193911352357535</v>
      </c>
      <c r="G33" s="180">
        <v>0.6273798481730236</v>
      </c>
      <c r="H33" s="180"/>
      <c r="I33" s="180">
        <v>68284.94634000001</v>
      </c>
      <c r="J33" s="180">
        <v>51410.66174000002</v>
      </c>
      <c r="K33" s="180">
        <v>-24.71157334733872</v>
      </c>
      <c r="L33" s="180">
        <v>-0.13924013865804172</v>
      </c>
      <c r="M33" s="180">
        <v>0.4955599209780548</v>
      </c>
    </row>
    <row r="34" spans="1:13" ht="45.75" customHeight="1">
      <c r="A34" s="179">
        <v>501</v>
      </c>
      <c r="B34" s="179" t="s">
        <v>129</v>
      </c>
      <c r="C34" s="180">
        <v>41487.09245000001</v>
      </c>
      <c r="D34" s="180">
        <v>20938.073320000003</v>
      </c>
      <c r="E34" s="180">
        <v>-49.53111417669377</v>
      </c>
      <c r="F34" s="180">
        <v>-0.5870832509255678</v>
      </c>
      <c r="G34" s="180">
        <v>0.9377826214381247</v>
      </c>
      <c r="H34" s="180"/>
      <c r="I34" s="180">
        <v>129059.61833999983</v>
      </c>
      <c r="J34" s="180">
        <v>100655.2586900001</v>
      </c>
      <c r="K34" s="180">
        <v>-22.00871195447839</v>
      </c>
      <c r="L34" s="180">
        <v>-0.2343819053614189</v>
      </c>
      <c r="M34" s="180">
        <v>0.970240614577277</v>
      </c>
    </row>
    <row r="35" spans="1:13" ht="39.75" customHeight="1">
      <c r="A35" s="179">
        <v>505</v>
      </c>
      <c r="B35" s="179" t="s">
        <v>130</v>
      </c>
      <c r="C35" s="180">
        <v>4175.374110000001</v>
      </c>
      <c r="D35" s="180">
        <v>4206.6693700000005</v>
      </c>
      <c r="E35" s="180">
        <v>0.7495199034991407</v>
      </c>
      <c r="F35" s="180">
        <v>0.0008941021886800297</v>
      </c>
      <c r="G35" s="180">
        <v>0.18840995391652707</v>
      </c>
      <c r="H35" s="180"/>
      <c r="I35" s="180">
        <v>17451.632530000003</v>
      </c>
      <c r="J35" s="180">
        <v>7411.617150000002</v>
      </c>
      <c r="K35" s="180">
        <v>-57.53052250407429</v>
      </c>
      <c r="L35" s="180">
        <v>-0.08284636455877199</v>
      </c>
      <c r="M35" s="180">
        <v>0.07144238733491928</v>
      </c>
    </row>
    <row r="36" spans="1:13" ht="12.75">
      <c r="A36" s="440" t="s">
        <v>34</v>
      </c>
      <c r="B36" s="440"/>
      <c r="C36" s="180">
        <v>35424.50087999999</v>
      </c>
      <c r="D36" s="180">
        <v>17070.228520000004</v>
      </c>
      <c r="E36" s="180">
        <v>-51.812366876176554</v>
      </c>
      <c r="F36" s="180">
        <v>-0.5243795734148058</v>
      </c>
      <c r="G36" s="180">
        <v>0.7645480749531277</v>
      </c>
      <c r="H36" s="180"/>
      <c r="I36" s="180">
        <v>59425.40182000003</v>
      </c>
      <c r="J36" s="180">
        <v>49368.21459000005</v>
      </c>
      <c r="K36" s="180">
        <v>-16.924054229306307</v>
      </c>
      <c r="L36" s="180">
        <v>-0.08298806009323112</v>
      </c>
      <c r="M36" s="180">
        <v>0.47587227421375855</v>
      </c>
    </row>
    <row r="37" spans="1:13" ht="12.75">
      <c r="A37" s="156"/>
      <c r="B37" s="181"/>
      <c r="C37" s="180"/>
      <c r="D37" s="180"/>
      <c r="E37" s="180"/>
      <c r="F37" s="180"/>
      <c r="G37" s="180"/>
      <c r="H37" s="180"/>
      <c r="I37" s="180"/>
      <c r="J37" s="180"/>
      <c r="K37" s="180"/>
      <c r="L37" s="180"/>
      <c r="M37" s="180"/>
    </row>
    <row r="38" spans="1:13" s="25" customFormat="1" ht="12.75">
      <c r="A38" s="437" t="s">
        <v>14</v>
      </c>
      <c r="B38" s="437">
        <v>0</v>
      </c>
      <c r="C38" s="178">
        <v>31336.819900000006</v>
      </c>
      <c r="D38" s="178">
        <v>30328.536309999996</v>
      </c>
      <c r="E38" s="178">
        <v>-3.217568321283326</v>
      </c>
      <c r="F38" s="178">
        <v>-0.028806552961348476</v>
      </c>
      <c r="G38" s="178">
        <v>1.3583663525528789</v>
      </c>
      <c r="H38" s="177"/>
      <c r="I38" s="178">
        <v>138679.27326000007</v>
      </c>
      <c r="J38" s="178">
        <v>130635.12153999996</v>
      </c>
      <c r="K38" s="178">
        <v>-5.8005436074925925</v>
      </c>
      <c r="L38" s="178">
        <v>-0.0663772614620439</v>
      </c>
      <c r="M38" s="178">
        <v>1.2592238324944958</v>
      </c>
    </row>
    <row r="39" spans="1:13" ht="39">
      <c r="A39" s="179">
        <v>702</v>
      </c>
      <c r="B39" s="179" t="s">
        <v>131</v>
      </c>
      <c r="C39" s="180">
        <v>2182.7517700000003</v>
      </c>
      <c r="D39" s="180">
        <v>2831.886100000001</v>
      </c>
      <c r="E39" s="180">
        <v>29.739264854656412</v>
      </c>
      <c r="F39" s="180">
        <v>0.018545697501805312</v>
      </c>
      <c r="G39" s="180">
        <v>0.1268356228333328</v>
      </c>
      <c r="H39" s="180"/>
      <c r="I39" s="180">
        <v>14625.961510000005</v>
      </c>
      <c r="J39" s="180">
        <v>10747.770700000001</v>
      </c>
      <c r="K39" s="180">
        <v>-26.51580073794412</v>
      </c>
      <c r="L39" s="180">
        <v>-0.03200134636384786</v>
      </c>
      <c r="M39" s="180">
        <v>0.10360038596115241</v>
      </c>
    </row>
    <row r="40" spans="1:13" ht="44.25" customHeight="1">
      <c r="A40" s="179">
        <v>714</v>
      </c>
      <c r="B40" s="179" t="s">
        <v>132</v>
      </c>
      <c r="C40" s="180">
        <v>3440.5747600000004</v>
      </c>
      <c r="D40" s="180">
        <v>5691.28169</v>
      </c>
      <c r="E40" s="180">
        <v>65.4165971385548</v>
      </c>
      <c r="F40" s="180">
        <v>0.06430245322104108</v>
      </c>
      <c r="G40" s="180">
        <v>0.25490335146992404</v>
      </c>
      <c r="H40" s="180"/>
      <c r="I40" s="180">
        <v>12090.732270000008</v>
      </c>
      <c r="J40" s="180">
        <v>23296.50764999999</v>
      </c>
      <c r="K40" s="180">
        <v>92.6807006371664</v>
      </c>
      <c r="L40" s="180">
        <v>0.09246576993741519</v>
      </c>
      <c r="M40" s="180">
        <v>0.22456072533134133</v>
      </c>
    </row>
    <row r="41" spans="1:13" ht="13.5" thickBot="1">
      <c r="A41" s="436" t="s">
        <v>34</v>
      </c>
      <c r="B41" s="436"/>
      <c r="C41" s="182">
        <v>25713.493370000007</v>
      </c>
      <c r="D41" s="182">
        <v>21805.368519999996</v>
      </c>
      <c r="E41" s="182">
        <v>-15.19873162998393</v>
      </c>
      <c r="F41" s="182">
        <v>-0.1116547036841949</v>
      </c>
      <c r="G41" s="182">
        <v>0.976627378249622</v>
      </c>
      <c r="H41" s="182"/>
      <c r="I41" s="182">
        <v>111962.57948000006</v>
      </c>
      <c r="J41" s="182">
        <v>96590.84318999999</v>
      </c>
      <c r="K41" s="182">
        <v>-13.729351682850377</v>
      </c>
      <c r="L41" s="182">
        <v>-0.1268416850356111</v>
      </c>
      <c r="M41" s="182">
        <v>0.9310627212020022</v>
      </c>
    </row>
    <row r="42" spans="1:9" s="57" customFormat="1" ht="15">
      <c r="A42" s="242"/>
      <c r="B42" s="249"/>
      <c r="C42" s="72"/>
      <c r="D42" s="72"/>
      <c r="E42" s="72"/>
      <c r="F42" s="72"/>
      <c r="G42" s="72"/>
      <c r="H42" s="72"/>
      <c r="I42" s="72"/>
    </row>
    <row r="43" spans="1:256" s="82" customFormat="1" ht="12.75">
      <c r="A43" s="242" t="s">
        <v>70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82" customFormat="1" ht="12.75">
      <c r="A44" s="242" t="str">
        <f>+'Cuadro I.5'!A59</f>
        <v>Actualizado: 20 de junio de 2023</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10" s="57" customFormat="1" ht="12">
      <c r="A45" s="242" t="s">
        <v>71</v>
      </c>
      <c r="B45" s="56"/>
      <c r="C45" s="56"/>
      <c r="D45" s="56"/>
      <c r="E45" s="56"/>
      <c r="F45" s="56"/>
      <c r="G45" s="56"/>
      <c r="H45" s="56"/>
      <c r="I45" s="56"/>
      <c r="J45" s="56"/>
    </row>
    <row r="46" spans="1:10" s="57" customFormat="1" ht="12.75">
      <c r="A46" s="243" t="s">
        <v>38</v>
      </c>
      <c r="B46" s="93"/>
      <c r="C46" s="93"/>
      <c r="D46" s="93"/>
      <c r="E46" s="93"/>
      <c r="F46" s="93"/>
      <c r="G46" s="93"/>
      <c r="H46" s="93"/>
      <c r="I46" s="93"/>
      <c r="J46" s="81"/>
    </row>
    <row r="47" spans="1:10" s="82" customFormat="1" ht="12.75">
      <c r="A47" s="243" t="s">
        <v>39</v>
      </c>
      <c r="B47" s="58"/>
      <c r="C47" s="58"/>
      <c r="D47" s="58"/>
      <c r="E47" s="58"/>
      <c r="F47" s="58"/>
      <c r="G47" s="58"/>
      <c r="H47" s="58"/>
      <c r="I47" s="58"/>
      <c r="J47" s="81"/>
    </row>
    <row r="48" spans="1:10" s="82" customFormat="1" ht="12.75">
      <c r="A48" s="96"/>
      <c r="J48" s="81"/>
    </row>
  </sheetData>
  <sheetProtection/>
  <mergeCells count="18">
    <mergeCell ref="A32:B32"/>
    <mergeCell ref="A36:B36"/>
    <mergeCell ref="C14:G14"/>
    <mergeCell ref="A15:A16"/>
    <mergeCell ref="B15:B16"/>
    <mergeCell ref="C15:F15"/>
    <mergeCell ref="G15:G16"/>
    <mergeCell ref="A30:B30"/>
    <mergeCell ref="A41:B41"/>
    <mergeCell ref="I14:M14"/>
    <mergeCell ref="I15:L15"/>
    <mergeCell ref="M15:M16"/>
    <mergeCell ref="A6:M7"/>
    <mergeCell ref="A8:M12"/>
    <mergeCell ref="A38:B38"/>
    <mergeCell ref="A18:B18"/>
    <mergeCell ref="A22:B22"/>
    <mergeCell ref="A24:B24"/>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Malbarracinarizmendy@gmail.com</cp:lastModifiedBy>
  <cp:lastPrinted>2015-04-17T16:38:10Z</cp:lastPrinted>
  <dcterms:created xsi:type="dcterms:W3CDTF">2006-03-29T15:16:42Z</dcterms:created>
  <dcterms:modified xsi:type="dcterms:W3CDTF">2023-06-16T14:00:50Z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