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anegovco-my.sharepoint.com/personal/mhsanchezf_dane_gov_co/Documents/Escritorio/bkp/Nueva carpeta (2)/DIMPE/Coordinación Servicios/EMAV/Productos/2024/Febrero/"/>
    </mc:Choice>
  </mc:AlternateContent>
  <xr:revisionPtr revIDLastSave="0" documentId="11_C114BA103942B1A2070E48A83F37A47698AA9A17" xr6:coauthVersionLast="47" xr6:coauthVersionMax="47" xr10:uidLastSave="{00000000-0000-0000-0000-000000000000}"/>
  <bookViews>
    <workbookView xWindow="-120" yWindow="-120" windowWidth="20730" windowHeight="11040" tabRatio="815" xr2:uid="{00000000-000D-0000-FFFF-FFFF00000000}"/>
  </bookViews>
  <sheets>
    <sheet name="Índice" sheetId="519" r:id="rId1"/>
    <sheet name="1. Var. Ingr. nominales" sheetId="536" r:id="rId2"/>
    <sheet name="2. Var. Personal ocupado total" sheetId="522" r:id="rId3"/>
    <sheet name="3. Var. Salarios" sheetId="530" r:id="rId4"/>
    <sheet name="4. Ind. EMAV" sheetId="525" r:id="rId5"/>
    <sheet name="5. Ind. empalmados.MTA" sheetId="550" r:id="rId6"/>
    <sheet name="6. Coeficientes de variación" sheetId="52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9" i="550" l="1"/>
  <c r="A28" i="530"/>
  <c r="A27" i="522"/>
  <c r="A41" i="525"/>
  <c r="A3" i="530"/>
  <c r="A3" i="522"/>
  <c r="A33" i="524"/>
</calcChain>
</file>

<file path=xl/sharedStrings.xml><?xml version="1.0" encoding="utf-8"?>
<sst xmlns="http://schemas.openxmlformats.org/spreadsheetml/2006/main" count="317" uniqueCount="100">
  <si>
    <t xml:space="preserve">ENCUESTA MENSUAL DE AGENCIAS DE VIAJE - EMAV </t>
  </si>
  <si>
    <t>Temática de Servicios</t>
  </si>
  <si>
    <t xml:space="preserve">1. </t>
  </si>
  <si>
    <t>2.</t>
  </si>
  <si>
    <t>3.</t>
  </si>
  <si>
    <t>4.</t>
  </si>
  <si>
    <t>Índices de agencias de viaje - EMAV</t>
  </si>
  <si>
    <t>5.</t>
  </si>
  <si>
    <t>Índices empalmados de la Muestra Trimestral de Agencias de Viaje</t>
  </si>
  <si>
    <t>6.</t>
  </si>
  <si>
    <t>Coeficientes de variación estimado porcentual</t>
  </si>
  <si>
    <t xml:space="preserve"> </t>
  </si>
  <si>
    <t>1. Variaciones anuales y año corrido de los ingresos totales nominales</t>
  </si>
  <si>
    <t>Inicio</t>
  </si>
  <si>
    <t>Año</t>
  </si>
  <si>
    <t>Mes</t>
  </si>
  <si>
    <t>Variaciones anuales</t>
  </si>
  <si>
    <t>Variaciones año corrido</t>
  </si>
  <si>
    <t>2023 (p)</t>
  </si>
  <si>
    <t xml:space="preserve">Enero </t>
  </si>
  <si>
    <t xml:space="preserve">Febrero </t>
  </si>
  <si>
    <t xml:space="preserve">Marzo </t>
  </si>
  <si>
    <t>Abril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</si>
  <si>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</si>
  <si>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t>(p): cifra provisional</t>
  </si>
  <si>
    <r>
      <t xml:space="preserve">Nota: </t>
    </r>
    <r>
      <rPr>
        <sz val="8"/>
        <rFont val="Segoe UI"/>
        <family val="2"/>
      </rPr>
      <t>como parte del proceso de producción estadística las fuentes realizan actualización en el reporte de información, en consecuencia se presentan cambios en la serie histórica.</t>
    </r>
  </si>
  <si>
    <t>Variaciones anuales personal ocupado total *</t>
  </si>
  <si>
    <t>Variaciones año corrido personal ocupado total</t>
  </si>
  <si>
    <t>3. Variaciones anuales y año corrido de salario promedio nominal del personal ocupado sin agencias</t>
  </si>
  <si>
    <t xml:space="preserve">Año </t>
  </si>
  <si>
    <t xml:space="preserve">Personal ocupado sin agencias * </t>
  </si>
  <si>
    <t xml:space="preserve">Salario promedio  nominal del personal ocupado sin agencias ** </t>
  </si>
  <si>
    <t xml:space="preserve">Personal ocupado sin agencias </t>
  </si>
  <si>
    <t>Salario promedio nominal del personal ocupado sin agencias</t>
  </si>
  <si>
    <t>Marzo</t>
  </si>
  <si>
    <t>4. Índices</t>
  </si>
  <si>
    <t>Base 2022=100</t>
  </si>
  <si>
    <t>Años</t>
  </si>
  <si>
    <t xml:space="preserve">Ingresos nominales </t>
  </si>
  <si>
    <t xml:space="preserve">Personal total** </t>
  </si>
  <si>
    <t xml:space="preserve">Salarios nominales de personal ocupado sin agencias*** </t>
  </si>
  <si>
    <t>2022 (p)</t>
  </si>
  <si>
    <t xml:space="preserve">Abril </t>
  </si>
  <si>
    <t>Mayo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</si>
  <si>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</si>
  <si>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</si>
  <si>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</si>
  <si>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</si>
  <si>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</si>
  <si>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</si>
  <si>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</si>
  <si>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>* Incluye personal permanente, personal temporal directo y aprendices y pasantes, excepto personal contratado a través de agencias de suministro de personal.
** Incluye propietarios, socios y familiares sin remuneración, personal permanente, personal temporal directo, temporal contratado a través de agencias de suministro de personal y aprendices y pasantes.</t>
  </si>
  <si>
    <t>*** Incluye los sueldos y salarios del permanente, personal temporal directo y aprendices y pasantes, excepto los costos del personal contratado a través de agencias de suministro de personal.</t>
  </si>
  <si>
    <t>ENCUESTA MENSUAL DE AGENCIAS DE VIAJE - EMAV</t>
  </si>
  <si>
    <t xml:space="preserve">5. Series de índices empalmados de la Muestra Trimestral de Agencias de Viaje </t>
  </si>
  <si>
    <t>III Trim 2004 - IV Trim 2021</t>
  </si>
  <si>
    <t>Periodo</t>
  </si>
  <si>
    <t>Ingresos nominales</t>
  </si>
  <si>
    <t>Personal total</t>
  </si>
  <si>
    <t>III trimestre</t>
  </si>
  <si>
    <t>IV trimestre</t>
  </si>
  <si>
    <t>I trimestre</t>
  </si>
  <si>
    <t>II trimestre</t>
  </si>
  <si>
    <t>Febrero</t>
  </si>
  <si>
    <t>Junio</t>
  </si>
  <si>
    <t>Julio</t>
  </si>
  <si>
    <t>2023(p)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</si>
  <si>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debido al cambio de periodicidad de difusion de información a partir del año 2022 la publicación de los indices es mensual.</t>
    </r>
  </si>
  <si>
    <t>6. Coeficientes de variación estimado porcentual</t>
  </si>
  <si>
    <t>Ingresos nominales totales</t>
  </si>
  <si>
    <t>Personal total*</t>
  </si>
  <si>
    <t>Salario promedio nominal de personal ocupado sin agencias**</t>
  </si>
  <si>
    <r>
      <t>CVE</t>
    </r>
    <r>
      <rPr>
        <b/>
        <sz val="9"/>
        <color rgb="FFFF0000"/>
        <rFont val="Segoe UI"/>
        <family val="2"/>
      </rPr>
      <t xml:space="preserve">
</t>
    </r>
  </si>
  <si>
    <t>Limites</t>
  </si>
  <si>
    <t>CVE</t>
  </si>
  <si>
    <t>Inferior</t>
  </si>
  <si>
    <t>Superior</t>
  </si>
  <si>
    <r>
      <t>(p):</t>
    </r>
    <r>
      <rPr>
        <b/>
        <sz val="8"/>
        <rFont val="Segoe UI"/>
        <family val="2"/>
      </rPr>
      <t xml:space="preserve"> </t>
    </r>
    <r>
      <rPr>
        <sz val="8"/>
        <rFont val="Segoe UI"/>
        <family val="2"/>
      </rPr>
      <t>cifra provisional</t>
    </r>
  </si>
  <si>
    <t>* Incluye propietarios, socios y familiares sin remuneración, personal permanente, personal temporal directo, temporal contratado a través de agencias de suministro de personal y aprendices y pasantes.</t>
  </si>
  <si>
    <t xml:space="preserve">** Incluye los sueldos y salarios del permanente, personal temporal directo y aprendices y pasantes, excluye los costos del personal contratado a través de agencias de suministro de personal. </t>
  </si>
  <si>
    <r>
      <rPr>
        <b/>
        <sz val="8"/>
        <color rgb="FF000000"/>
        <rFont val="Segoe UI"/>
        <family val="2"/>
      </rPr>
      <t>Nota:</t>
    </r>
    <r>
      <rPr>
        <sz val="8"/>
        <color rgb="FF000000"/>
        <rFont val="Segoe UI"/>
        <family val="2"/>
      </rPr>
      <t xml:space="preserve"> Los coeficientes de variación estimados (CVE) permiten evaluar la precisión de las estimaciones. Se pueden considerar excelentes si están entre 0 y 5%, buenos si están entre 5% y 10%, aceptables entre 10% y 15%. Cuando un CVE supera el 15% se recomienda usar la estimación con fines descriptivos (tendencias) ya que esta no es muy precisa.</t>
    </r>
    <r>
      <rPr>
        <b/>
        <sz val="8"/>
        <color rgb="FF000000"/>
        <rFont val="Segoe UI"/>
        <family val="2"/>
      </rPr>
      <t xml:space="preserve">
Nota: </t>
    </r>
    <r>
      <rPr>
        <sz val="8"/>
        <color rgb="FF000000"/>
        <rFont val="Segoe UI"/>
        <family val="2"/>
      </rPr>
      <t>no se publica el CVE de personal contratado a través de agencias de suministro de personal debido a que supera el 15%.</t>
    </r>
  </si>
  <si>
    <t>2. Variaciónes anuales y año corrido del personal ocupado total</t>
  </si>
  <si>
    <t>Variación anual</t>
  </si>
  <si>
    <t>Variaciones 12 meses personal ocupado total</t>
  </si>
  <si>
    <t>Variaciones 12 meses</t>
  </si>
  <si>
    <t>Variaciones anuales, año corrido y 12 meses de salario promedio nominal del personal ocupado sin agencias</t>
  </si>
  <si>
    <t>Variaciones anuales, año corrido y 12 meses de ingresos totales nominales</t>
  </si>
  <si>
    <t>Variaciones anuales, año corrido y 12 meses del personal ocupado total</t>
  </si>
  <si>
    <t>2024 (p)</t>
  </si>
  <si>
    <r>
      <t xml:space="preserve">Nota metodológica: 
</t>
    </r>
    <r>
      <rPr>
        <sz val="8"/>
        <rFont val="Segoe UI"/>
        <family val="2"/>
      </rPr>
      <t xml:space="preserve">Variación anual = ((Valor mes año actual-valor mes año anterior)/(valor mes año anterior))*100
Variación año corrido= ((valor de los meses transcurridos del año de referencia-valor de los mismos meses transcurridos del año anterior)/(valor de los meses transcurridos del año anterior))*100
</t>
    </r>
    <r>
      <rPr>
        <b/>
        <sz val="8"/>
        <rFont val="Segoe UI"/>
        <family val="2"/>
      </rPr>
      <t xml:space="preserve">
</t>
    </r>
    <r>
      <rPr>
        <sz val="8"/>
        <rFont val="Segoe UI"/>
        <family val="2"/>
      </rPr>
      <t>Variación acumulado doce meses= variación porcentual calculada entre los últimos 12 meses hasta el mes de referencia y el mismo período del año anterior</t>
    </r>
  </si>
  <si>
    <r>
      <t xml:space="preserve">Nota metodológica: 
</t>
    </r>
    <r>
      <rPr>
        <sz val="8"/>
        <color rgb="FF000000"/>
        <rFont val="Segoe UI"/>
        <family val="2"/>
      </rPr>
      <t xml:space="preserve">Variación anual = ((Valor mes año actual-valor mes año anterior)/(valor mes año anterior))*100
Variación año corrido= ((valor de los meses transcurridos del año de referencia-valor de los mismos meses transcurridos del año anterior)/(valor de los meses transcurridos del año anterior))*100
Variación acumulado doce meses= variación porcentual calculada entre los últimos 12 meses hasta el mes de referencia y el mismo período del año anterior
* Incluye personal permanente, personal temporal directo y aprendices y pasantes, excepto personal contratado a través de agencias de suministro de personal.
** Incluye los sueldos y salarios del permanente, personal temporal directo y aprendices y pasantes, excepto los costos del personal contratado a través de agencias de suministro de personal. 
</t>
    </r>
    <r>
      <rPr>
        <b/>
        <sz val="8"/>
        <color rgb="FF000000"/>
        <rFont val="Segoe UI"/>
        <family val="2"/>
      </rPr>
      <t xml:space="preserve">
Nota: </t>
    </r>
    <r>
      <rPr>
        <sz val="8"/>
        <color rgb="FF000000"/>
        <rFont val="Segoe UI"/>
        <family val="2"/>
      </rPr>
      <t>no se publica el CVE de personal contratado a través de agencias de suministro de personal debido a que supera el 15%.</t>
    </r>
  </si>
  <si>
    <r>
      <t xml:space="preserve">Nota metodológica:
</t>
    </r>
    <r>
      <rPr>
        <sz val="8"/>
        <rFont val="Segoe UI"/>
        <family val="2"/>
      </rPr>
      <t xml:space="preserve">Variación anual = ((Valor mes año actual-valor mes año anterior)/(valor mes año anterior))*100
Variación año corrido= ((valor de los meses transcurridos del año de referencia-valor de los mismos meses transcurridos del año anterior)/(valor de los meses transcurridos del año anterior))*100
Variación acumulado doce meses= variación porcentual calculada entre los últimos 12 meses hasta el mes de referencia y el mismo período del año anterior
</t>
    </r>
    <r>
      <rPr>
        <sz val="8"/>
        <color theme="1"/>
        <rFont val="Segoe UI"/>
        <family val="2"/>
      </rPr>
      <t>* Incluye propietarios, socios y familiares sin remuneración, personal permanente, personal temporal directo, temporal contratado a través de agencias de suministro de personal y aprendices y pasantes.</t>
    </r>
  </si>
  <si>
    <r>
      <t>Enero 2023 - febrero 2024</t>
    </r>
    <r>
      <rPr>
        <vertAlign val="superscript"/>
        <sz val="11"/>
        <rFont val="Segoe UI"/>
        <family val="2"/>
      </rPr>
      <t>p</t>
    </r>
  </si>
  <si>
    <r>
      <t>III Trimestre de 2004 - febrero 2024</t>
    </r>
    <r>
      <rPr>
        <vertAlign val="superscript"/>
        <sz val="11"/>
        <rFont val="Segoe UI"/>
        <family val="2"/>
      </rPr>
      <t>p</t>
    </r>
  </si>
  <si>
    <t>Actualizado el 15 de abril de 2024</t>
  </si>
  <si>
    <r>
      <t>Enero 2023 - febrero 2024</t>
    </r>
    <r>
      <rPr>
        <b/>
        <vertAlign val="superscript"/>
        <sz val="12"/>
        <rFont val="Segoe UI"/>
        <family val="2"/>
      </rPr>
      <t>P</t>
    </r>
  </si>
  <si>
    <r>
      <t>Enero 2022 - febrero 2024</t>
    </r>
    <r>
      <rPr>
        <b/>
        <vertAlign val="superscript"/>
        <sz val="12"/>
        <rFont val="Segoe UI"/>
        <family val="2"/>
      </rPr>
      <t>P</t>
    </r>
  </si>
  <si>
    <r>
      <t>Enero 2023 -  febrero 2024</t>
    </r>
    <r>
      <rPr>
        <b/>
        <vertAlign val="superscript"/>
        <sz val="12"/>
        <color rgb="FF000000"/>
        <rFont val="Segoe UI"/>
        <family val="2"/>
      </rPr>
      <t>P</t>
    </r>
  </si>
  <si>
    <r>
      <t>Enero 2023- febrero 2024</t>
    </r>
    <r>
      <rPr>
        <vertAlign val="superscript"/>
        <sz val="11"/>
        <rFont val="Segoe UI"/>
        <family val="2"/>
      </rPr>
      <t>p</t>
    </r>
  </si>
  <si>
    <r>
      <t>Enero 2022 - febrero 2024</t>
    </r>
    <r>
      <rPr>
        <vertAlign val="superscript"/>
        <sz val="11"/>
        <rFont val="Segoe UI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</si>
</sst>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_-* #,##0.00\ [$€]_-;\-* #,##0.00\ [$€]_-;_-* &quot;-&quot;??\ [$€]_-;_-@_-"/>
    <numFmt numFmtId="167" formatCode="#,##0.0"/>
  </numFmts>
  <fonts count="4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u/>
      <sz val="11"/>
      <color indexed="12"/>
      <name val="Segoe UI"/>
      <family val="2"/>
    </font>
    <font>
      <b/>
      <vertAlign val="superscript"/>
      <sz val="12"/>
      <name val="Segoe UI"/>
      <family val="2"/>
    </font>
    <font>
      <b/>
      <sz val="11"/>
      <name val="Segoe UI"/>
      <family val="2"/>
    </font>
    <font>
      <b/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B6004B"/>
      <name val="Segoe UI"/>
      <family val="2"/>
    </font>
    <font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b/>
      <sz val="12"/>
      <color rgb="FF404040"/>
      <name val="Segoe UI"/>
      <family val="2"/>
    </font>
    <font>
      <b/>
      <sz val="14"/>
      <color theme="0"/>
      <name val="Segoe UI"/>
      <family val="2"/>
    </font>
    <font>
      <b/>
      <sz val="8"/>
      <color rgb="FF000000"/>
      <name val="Segoe UI"/>
      <family val="2"/>
    </font>
    <font>
      <b/>
      <sz val="9"/>
      <color rgb="FF000000"/>
      <name val="Segoe UI"/>
      <family val="2"/>
    </font>
    <font>
      <b/>
      <sz val="9"/>
      <color rgb="FFFF0000"/>
      <name val="Segoe UI"/>
      <family val="2"/>
    </font>
    <font>
      <b/>
      <sz val="12"/>
      <color rgb="FF000000"/>
      <name val="Segoe UI"/>
      <family val="2"/>
    </font>
    <font>
      <b/>
      <vertAlign val="superscript"/>
      <sz val="12"/>
      <color rgb="FF000000"/>
      <name val="Segoe UI"/>
      <family val="2"/>
    </font>
    <font>
      <sz val="10"/>
      <name val="MS Sans Serif"/>
      <family val="2"/>
    </font>
    <font>
      <sz val="8"/>
      <color theme="1"/>
      <name val="Segoe UI"/>
      <family val="2"/>
    </font>
    <font>
      <sz val="8"/>
      <color rgb="FF000000"/>
      <name val="Segoe UI"/>
      <family val="2"/>
    </font>
    <font>
      <u/>
      <sz val="10"/>
      <color indexed="12"/>
      <name val="Segoe UI"/>
      <family val="2"/>
    </font>
    <font>
      <vertAlign val="superscript"/>
      <sz val="11"/>
      <name val="Segoe UI"/>
      <family val="2"/>
    </font>
    <font>
      <u/>
      <sz val="10"/>
      <color rgb="FF0000FF"/>
      <name val="Segoe UI"/>
      <family val="2"/>
    </font>
    <font>
      <b/>
      <u/>
      <sz val="10"/>
      <color indexed="12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8">
    <xf numFmtId="0" fontId="0" fillId="0" borderId="0"/>
    <xf numFmtId="0" fontId="19" fillId="2" borderId="15" applyNumberFormat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20" fillId="3" borderId="0" applyNumberFormat="0" applyBorder="0" applyAlignment="0" applyProtection="0"/>
    <xf numFmtId="0" fontId="18" fillId="0" borderId="0"/>
    <xf numFmtId="0" fontId="3" fillId="0" borderId="0"/>
    <xf numFmtId="0" fontId="3" fillId="0" borderId="0"/>
    <xf numFmtId="0" fontId="18" fillId="4" borderId="16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2" borderId="17" applyNumberFormat="0" applyAlignment="0" applyProtection="0"/>
    <xf numFmtId="0" fontId="22" fillId="0" borderId="18" applyNumberFormat="0" applyFill="0" applyAlignment="0" applyProtection="0"/>
    <xf numFmtId="0" fontId="33" fillId="0" borderId="0"/>
  </cellStyleXfs>
  <cellXfs count="242">
    <xf numFmtId="0" fontId="0" fillId="0" borderId="0" xfId="0"/>
    <xf numFmtId="0" fontId="7" fillId="5" borderId="0" xfId="0" applyFont="1" applyFill="1"/>
    <xf numFmtId="0" fontId="23" fillId="5" borderId="1" xfId="0" applyFont="1" applyFill="1" applyBorder="1" applyAlignment="1">
      <alignment horizontal="right" vertical="center"/>
    </xf>
    <xf numFmtId="0" fontId="9" fillId="5" borderId="2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24" fillId="5" borderId="3" xfId="0" applyFont="1" applyFill="1" applyBorder="1" applyAlignment="1">
      <alignment horizontal="right" vertical="center"/>
    </xf>
    <xf numFmtId="0" fontId="9" fillId="5" borderId="4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25" fillId="6" borderId="3" xfId="0" applyFont="1" applyFill="1" applyBorder="1"/>
    <xf numFmtId="0" fontId="7" fillId="6" borderId="4" xfId="0" applyFont="1" applyFill="1" applyBorder="1"/>
    <xf numFmtId="0" fontId="7" fillId="6" borderId="5" xfId="0" applyFont="1" applyFill="1" applyBorder="1"/>
    <xf numFmtId="0" fontId="25" fillId="5" borderId="0" xfId="0" applyFont="1" applyFill="1"/>
    <xf numFmtId="0" fontId="10" fillId="0" borderId="0" xfId="0" applyFont="1"/>
    <xf numFmtId="165" fontId="10" fillId="0" borderId="0" xfId="11" applyNumberFormat="1" applyFont="1" applyFill="1" applyBorder="1" applyAlignment="1"/>
    <xf numFmtId="165" fontId="10" fillId="7" borderId="0" xfId="11" applyNumberFormat="1" applyFont="1" applyFill="1" applyBorder="1" applyAlignment="1"/>
    <xf numFmtId="0" fontId="10" fillId="0" borderId="0" xfId="0" applyFont="1" applyAlignment="1">
      <alignment vertical="center"/>
    </xf>
    <xf numFmtId="0" fontId="7" fillId="0" borderId="0" xfId="0" applyFont="1"/>
    <xf numFmtId="0" fontId="14" fillId="5" borderId="0" xfId="4" quotePrefix="1" applyFont="1" applyFill="1" applyBorder="1" applyAlignment="1" applyProtection="1">
      <alignment vertical="center"/>
    </xf>
    <xf numFmtId="0" fontId="7" fillId="0" borderId="0" xfId="0" applyFont="1" applyAlignment="1">
      <alignment wrapText="1"/>
    </xf>
    <xf numFmtId="1" fontId="10" fillId="0" borderId="6" xfId="0" applyNumberFormat="1" applyFont="1" applyBorder="1" applyAlignment="1">
      <alignment horizontal="center"/>
    </xf>
    <xf numFmtId="1" fontId="10" fillId="7" borderId="6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5" fillId="5" borderId="0" xfId="0" applyFont="1" applyFill="1" applyAlignment="1">
      <alignment horizontal="center"/>
    </xf>
    <xf numFmtId="0" fontId="25" fillId="5" borderId="4" xfId="0" applyFont="1" applyFill="1" applyBorder="1"/>
    <xf numFmtId="0" fontId="9" fillId="0" borderId="0" xfId="0" applyFont="1" applyAlignment="1">
      <alignment vertical="center"/>
    </xf>
    <xf numFmtId="0" fontId="16" fillId="5" borderId="0" xfId="0" applyFont="1" applyFill="1" applyAlignment="1">
      <alignment vertical="center"/>
    </xf>
    <xf numFmtId="0" fontId="17" fillId="5" borderId="0" xfId="0" applyFont="1" applyFill="1"/>
    <xf numFmtId="0" fontId="16" fillId="5" borderId="2" xfId="0" applyFont="1" applyFill="1" applyBorder="1" applyAlignment="1">
      <alignment vertical="center"/>
    </xf>
    <xf numFmtId="0" fontId="10" fillId="0" borderId="0" xfId="8" applyFont="1"/>
    <xf numFmtId="0" fontId="10" fillId="5" borderId="0" xfId="8" applyFont="1" applyFill="1"/>
    <xf numFmtId="0" fontId="11" fillId="0" borderId="9" xfId="8" applyFont="1" applyBorder="1" applyAlignment="1">
      <alignment horizontal="center" vertical="center"/>
    </xf>
    <xf numFmtId="0" fontId="11" fillId="0" borderId="8" xfId="8" applyFont="1" applyBorder="1" applyAlignment="1">
      <alignment horizontal="center" vertical="center" wrapText="1"/>
    </xf>
    <xf numFmtId="1" fontId="10" fillId="0" borderId="6" xfId="8" applyNumberFormat="1" applyFont="1" applyBorder="1" applyAlignment="1">
      <alignment horizontal="center"/>
    </xf>
    <xf numFmtId="165" fontId="10" fillId="0" borderId="0" xfId="14" applyNumberFormat="1" applyFont="1" applyFill="1" applyBorder="1" applyAlignment="1"/>
    <xf numFmtId="165" fontId="10" fillId="5" borderId="0" xfId="14" applyNumberFormat="1" applyFont="1" applyFill="1" applyBorder="1" applyAlignment="1">
      <alignment horizontal="center" vertical="center"/>
    </xf>
    <xf numFmtId="165" fontId="10" fillId="5" borderId="0" xfId="8" applyNumberFormat="1" applyFont="1" applyFill="1"/>
    <xf numFmtId="1" fontId="10" fillId="7" borderId="6" xfId="8" applyNumberFormat="1" applyFont="1" applyFill="1" applyBorder="1" applyAlignment="1">
      <alignment horizontal="center"/>
    </xf>
    <xf numFmtId="165" fontId="10" fillId="7" borderId="0" xfId="14" applyNumberFormat="1" applyFont="1" applyFill="1" applyBorder="1" applyAlignment="1"/>
    <xf numFmtId="0" fontId="10" fillId="0" borderId="0" xfId="8" applyFont="1" applyAlignment="1">
      <alignment vertical="center"/>
    </xf>
    <xf numFmtId="0" fontId="10" fillId="5" borderId="0" xfId="8" applyFont="1" applyFill="1" applyAlignment="1">
      <alignment vertical="center"/>
    </xf>
    <xf numFmtId="0" fontId="7" fillId="0" borderId="0" xfId="8" applyFont="1"/>
    <xf numFmtId="0" fontId="7" fillId="5" borderId="0" xfId="8" applyFont="1" applyFill="1"/>
    <xf numFmtId="0" fontId="7" fillId="0" borderId="0" xfId="8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" fontId="10" fillId="0" borderId="19" xfId="0" applyNumberFormat="1" applyFont="1" applyBorder="1" applyAlignment="1">
      <alignment horizontal="center"/>
    </xf>
    <xf numFmtId="0" fontId="11" fillId="0" borderId="7" xfId="8" applyFont="1" applyBorder="1" applyAlignment="1">
      <alignment horizontal="center" vertical="center" wrapText="1"/>
    </xf>
    <xf numFmtId="0" fontId="11" fillId="5" borderId="0" xfId="8" applyFont="1" applyFill="1" applyAlignment="1">
      <alignment horizontal="center" vertical="center" wrapText="1"/>
    </xf>
    <xf numFmtId="165" fontId="10" fillId="0" borderId="12" xfId="11" applyNumberFormat="1" applyFont="1" applyFill="1" applyBorder="1" applyAlignment="1">
      <alignment horizontal="center" vertical="center"/>
    </xf>
    <xf numFmtId="165" fontId="10" fillId="7" borderId="0" xfId="11" applyNumberFormat="1" applyFont="1" applyFill="1" applyBorder="1" applyAlignment="1">
      <alignment horizontal="center" vertical="center"/>
    </xf>
    <xf numFmtId="165" fontId="10" fillId="7" borderId="2" xfId="11" applyNumberFormat="1" applyFont="1" applyFill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165" fontId="10" fillId="0" borderId="0" xfId="11" applyNumberFormat="1" applyFont="1" applyFill="1" applyBorder="1" applyAlignment="1">
      <alignment horizontal="center" vertical="center"/>
    </xf>
    <xf numFmtId="165" fontId="10" fillId="0" borderId="2" xfId="11" applyNumberFormat="1" applyFont="1" applyFill="1" applyBorder="1" applyAlignment="1">
      <alignment horizontal="center" vertical="center"/>
    </xf>
    <xf numFmtId="165" fontId="10" fillId="0" borderId="19" xfId="11" applyNumberFormat="1" applyFont="1" applyFill="1" applyBorder="1" applyAlignment="1"/>
    <xf numFmtId="165" fontId="10" fillId="7" borderId="6" xfId="11" applyNumberFormat="1" applyFont="1" applyFill="1" applyBorder="1" applyAlignment="1"/>
    <xf numFmtId="165" fontId="10" fillId="0" borderId="1" xfId="11" applyNumberFormat="1" applyFont="1" applyFill="1" applyBorder="1" applyAlignment="1">
      <alignment horizontal="center" vertical="center"/>
    </xf>
    <xf numFmtId="165" fontId="10" fillId="0" borderId="11" xfId="11" applyNumberFormat="1" applyFont="1" applyFill="1" applyBorder="1" applyAlignment="1">
      <alignment horizontal="center" vertical="center"/>
    </xf>
    <xf numFmtId="165" fontId="10" fillId="7" borderId="1" xfId="11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165" fontId="10" fillId="0" borderId="6" xfId="11" applyNumberFormat="1" applyFont="1" applyFill="1" applyBorder="1" applyAlignment="1"/>
    <xf numFmtId="165" fontId="10" fillId="0" borderId="20" xfId="11" applyNumberFormat="1" applyFont="1" applyFill="1" applyBorder="1" applyAlignment="1">
      <alignment horizontal="center" vertical="center"/>
    </xf>
    <xf numFmtId="165" fontId="10" fillId="7" borderId="21" xfId="11" applyNumberFormat="1" applyFont="1" applyFill="1" applyBorder="1" applyAlignment="1">
      <alignment horizontal="center" vertical="center"/>
    </xf>
    <xf numFmtId="165" fontId="10" fillId="0" borderId="23" xfId="11" applyNumberFormat="1" applyFont="1" applyFill="1" applyBorder="1" applyAlignment="1">
      <alignment horizontal="center" vertical="center"/>
    </xf>
    <xf numFmtId="165" fontId="10" fillId="7" borderId="23" xfId="11" applyNumberFormat="1" applyFont="1" applyFill="1" applyBorder="1" applyAlignment="1">
      <alignment horizontal="center" vertical="center"/>
    </xf>
    <xf numFmtId="165" fontId="11" fillId="0" borderId="0" xfId="17" applyNumberFormat="1" applyFont="1" applyAlignment="1">
      <alignment horizontal="center" vertical="center" wrapText="1"/>
    </xf>
    <xf numFmtId="165" fontId="10" fillId="0" borderId="25" xfId="11" applyNumberFormat="1" applyFont="1" applyFill="1" applyBorder="1" applyAlignment="1">
      <alignment horizontal="center" vertical="center"/>
    </xf>
    <xf numFmtId="167" fontId="10" fillId="0" borderId="0" xfId="14" applyNumberFormat="1" applyFont="1" applyFill="1" applyBorder="1" applyAlignment="1">
      <alignment horizontal="center"/>
    </xf>
    <xf numFmtId="167" fontId="10" fillId="0" borderId="30" xfId="14" applyNumberFormat="1" applyFont="1" applyFill="1" applyBorder="1" applyAlignment="1">
      <alignment horizontal="center"/>
    </xf>
    <xf numFmtId="167" fontId="10" fillId="7" borderId="0" xfId="14" applyNumberFormat="1" applyFont="1" applyFill="1" applyBorder="1" applyAlignment="1">
      <alignment horizontal="center"/>
    </xf>
    <xf numFmtId="167" fontId="10" fillId="7" borderId="30" xfId="14" applyNumberFormat="1" applyFont="1" applyFill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19" xfId="11" applyNumberFormat="1" applyFont="1" applyFill="1" applyBorder="1" applyAlignment="1">
      <alignment horizontal="center" vertical="center"/>
    </xf>
    <xf numFmtId="165" fontId="10" fillId="7" borderId="6" xfId="1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right" vertical="center"/>
    </xf>
    <xf numFmtId="0" fontId="36" fillId="0" borderId="0" xfId="4" quotePrefix="1" applyFont="1" applyFill="1" applyBorder="1" applyAlignment="1" applyProtection="1">
      <alignment vertical="center"/>
    </xf>
    <xf numFmtId="0" fontId="16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24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3" fontId="13" fillId="0" borderId="3" xfId="0" applyNumberFormat="1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10" fillId="0" borderId="6" xfId="11" applyNumberFormat="1" applyFont="1" applyFill="1" applyBorder="1" applyAlignment="1">
      <alignment horizontal="center" vertical="center"/>
    </xf>
    <xf numFmtId="165" fontId="10" fillId="0" borderId="0" xfId="0" applyNumberFormat="1" applyFont="1"/>
    <xf numFmtId="1" fontId="10" fillId="5" borderId="6" xfId="0" applyNumberFormat="1" applyFont="1" applyFill="1" applyBorder="1" applyAlignment="1">
      <alignment horizontal="center"/>
    </xf>
    <xf numFmtId="0" fontId="10" fillId="5" borderId="0" xfId="0" applyFont="1" applyFill="1"/>
    <xf numFmtId="1" fontId="10" fillId="5" borderId="1" xfId="0" applyNumberFormat="1" applyFont="1" applyFill="1" applyBorder="1" applyAlignment="1">
      <alignment horizontal="center"/>
    </xf>
    <xf numFmtId="165" fontId="10" fillId="5" borderId="0" xfId="11" applyNumberFormat="1" applyFont="1" applyFill="1" applyBorder="1" applyAlignment="1"/>
    <xf numFmtId="165" fontId="10" fillId="5" borderId="0" xfId="11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1" fontId="10" fillId="7" borderId="1" xfId="0" applyNumberFormat="1" applyFont="1" applyFill="1" applyBorder="1" applyAlignment="1">
      <alignment horizontal="center"/>
    </xf>
    <xf numFmtId="165" fontId="10" fillId="5" borderId="6" xfId="11" applyNumberFormat="1" applyFont="1" applyFill="1" applyBorder="1" applyAlignment="1"/>
    <xf numFmtId="165" fontId="10" fillId="5" borderId="6" xfId="11" applyNumberFormat="1" applyFont="1" applyFill="1" applyBorder="1" applyAlignment="1">
      <alignment horizontal="center" vertical="center"/>
    </xf>
    <xf numFmtId="165" fontId="10" fillId="5" borderId="21" xfId="11" applyNumberFormat="1" applyFont="1" applyFill="1" applyBorder="1" applyAlignment="1">
      <alignment horizontal="center" vertical="center"/>
    </xf>
    <xf numFmtId="165" fontId="10" fillId="0" borderId="12" xfId="11" applyNumberFormat="1" applyFont="1" applyFill="1" applyBorder="1" applyAlignment="1"/>
    <xf numFmtId="165" fontId="10" fillId="5" borderId="1" xfId="11" applyNumberFormat="1" applyFont="1" applyFill="1" applyBorder="1" applyAlignment="1">
      <alignment horizontal="center" vertical="center"/>
    </xf>
    <xf numFmtId="165" fontId="10" fillId="5" borderId="23" xfId="11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165" fontId="10" fillId="0" borderId="0" xfId="8" applyNumberFormat="1" applyFont="1"/>
    <xf numFmtId="0" fontId="38" fillId="5" borderId="0" xfId="4" quotePrefix="1" applyFont="1" applyFill="1" applyBorder="1" applyAlignment="1" applyProtection="1">
      <alignment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 wrapText="1"/>
    </xf>
    <xf numFmtId="0" fontId="29" fillId="5" borderId="9" xfId="0" applyFont="1" applyFill="1" applyBorder="1" applyAlignment="1">
      <alignment horizontal="center" vertical="center" wrapText="1"/>
    </xf>
    <xf numFmtId="0" fontId="29" fillId="5" borderId="9" xfId="0" applyFont="1" applyFill="1" applyBorder="1" applyAlignment="1">
      <alignment horizontal="center" vertical="top" wrapText="1"/>
    </xf>
    <xf numFmtId="0" fontId="28" fillId="10" borderId="9" xfId="0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 wrapText="1"/>
    </xf>
    <xf numFmtId="165" fontId="11" fillId="5" borderId="14" xfId="17" applyNumberFormat="1" applyFont="1" applyFill="1" applyBorder="1" applyAlignment="1">
      <alignment horizontal="center" vertical="center" wrapText="1"/>
    </xf>
    <xf numFmtId="165" fontId="11" fillId="5" borderId="7" xfId="17" applyNumberFormat="1" applyFont="1" applyFill="1" applyBorder="1" applyAlignment="1">
      <alignment horizontal="center" vertical="center" wrapText="1"/>
    </xf>
    <xf numFmtId="165" fontId="11" fillId="5" borderId="3" xfId="17" applyNumberFormat="1" applyFont="1" applyFill="1" applyBorder="1" applyAlignment="1">
      <alignment horizontal="center" vertical="center" wrapText="1"/>
    </xf>
    <xf numFmtId="165" fontId="11" fillId="5" borderId="4" xfId="17" applyNumberFormat="1" applyFont="1" applyFill="1" applyBorder="1" applyAlignment="1">
      <alignment horizontal="center" vertical="center" wrapText="1"/>
    </xf>
    <xf numFmtId="0" fontId="36" fillId="5" borderId="0" xfId="4" quotePrefix="1" applyFont="1" applyFill="1" applyBorder="1" applyAlignment="1" applyProtection="1">
      <alignment vertical="center"/>
    </xf>
    <xf numFmtId="0" fontId="39" fillId="0" borderId="0" xfId="4" quotePrefix="1" applyFont="1" applyFill="1" applyAlignment="1" applyProtection="1"/>
    <xf numFmtId="0" fontId="36" fillId="0" borderId="0" xfId="4" applyFont="1" applyFill="1" applyBorder="1" applyAlignment="1" applyProtection="1"/>
    <xf numFmtId="1" fontId="10" fillId="5" borderId="6" xfId="8" applyNumberFormat="1" applyFont="1" applyFill="1" applyBorder="1" applyAlignment="1">
      <alignment horizontal="center"/>
    </xf>
    <xf numFmtId="165" fontId="10" fillId="5" borderId="0" xfId="14" applyNumberFormat="1" applyFont="1" applyFill="1" applyBorder="1" applyAlignment="1"/>
    <xf numFmtId="167" fontId="10" fillId="5" borderId="0" xfId="14" applyNumberFormat="1" applyFont="1" applyFill="1" applyBorder="1" applyAlignment="1">
      <alignment horizontal="center"/>
    </xf>
    <xf numFmtId="167" fontId="10" fillId="5" borderId="30" xfId="14" applyNumberFormat="1" applyFont="1" applyFill="1" applyBorder="1" applyAlignment="1">
      <alignment horizontal="center"/>
    </xf>
    <xf numFmtId="3" fontId="13" fillId="0" borderId="5" xfId="0" applyNumberFormat="1" applyFont="1" applyBorder="1" applyAlignment="1">
      <alignment horizontal="left" vertical="center"/>
    </xf>
    <xf numFmtId="3" fontId="13" fillId="0" borderId="5" xfId="0" applyNumberFormat="1" applyFont="1" applyBorder="1" applyAlignment="1">
      <alignment vertical="center"/>
    </xf>
    <xf numFmtId="1" fontId="10" fillId="7" borderId="3" xfId="0" applyNumberFormat="1" applyFont="1" applyFill="1" applyBorder="1" applyAlignment="1">
      <alignment horizontal="center"/>
    </xf>
    <xf numFmtId="165" fontId="10" fillId="7" borderId="10" xfId="11" applyNumberFormat="1" applyFont="1" applyFill="1" applyBorder="1" applyAlignment="1"/>
    <xf numFmtId="165" fontId="10" fillId="7" borderId="4" xfId="11" applyNumberFormat="1" applyFont="1" applyFill="1" applyBorder="1" applyAlignment="1">
      <alignment horizontal="center" vertical="center"/>
    </xf>
    <xf numFmtId="165" fontId="10" fillId="7" borderId="10" xfId="11" applyNumberFormat="1" applyFont="1" applyFill="1" applyBorder="1" applyAlignment="1">
      <alignment horizontal="center" vertical="center"/>
    </xf>
    <xf numFmtId="165" fontId="10" fillId="7" borderId="3" xfId="11" applyNumberFormat="1" applyFont="1" applyFill="1" applyBorder="1" applyAlignment="1">
      <alignment horizontal="center" vertical="center"/>
    </xf>
    <xf numFmtId="165" fontId="10" fillId="7" borderId="24" xfId="11" applyNumberFormat="1" applyFont="1" applyFill="1" applyBorder="1" applyAlignment="1">
      <alignment horizontal="center" vertical="center"/>
    </xf>
    <xf numFmtId="165" fontId="10" fillId="7" borderId="22" xfId="11" applyNumberFormat="1" applyFont="1" applyFill="1" applyBorder="1" applyAlignment="1">
      <alignment horizontal="center" vertical="center"/>
    </xf>
    <xf numFmtId="165" fontId="10" fillId="7" borderId="3" xfId="14" applyNumberFormat="1" applyFont="1" applyFill="1" applyBorder="1" applyAlignment="1"/>
    <xf numFmtId="0" fontId="26" fillId="6" borderId="11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0" xfId="0" applyFont="1" applyFill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7" fillId="9" borderId="11" xfId="0" applyFont="1" applyFill="1" applyBorder="1" applyAlignment="1">
      <alignment horizontal="center" vertical="center" wrapText="1"/>
    </xf>
    <xf numFmtId="0" fontId="27" fillId="9" borderId="12" xfId="0" applyFont="1" applyFill="1" applyBorder="1" applyAlignment="1">
      <alignment horizontal="center" vertical="center" wrapText="1"/>
    </xf>
    <xf numFmtId="0" fontId="27" fillId="9" borderId="13" xfId="0" applyFont="1" applyFill="1" applyBorder="1" applyAlignment="1">
      <alignment horizontal="center" vertical="center" wrapText="1"/>
    </xf>
    <xf numFmtId="0" fontId="27" fillId="9" borderId="3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 wrapText="1"/>
    </xf>
    <xf numFmtId="0" fontId="27" fillId="9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7" fillId="9" borderId="1" xfId="0" applyFont="1" applyFill="1" applyBorder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3" fontId="13" fillId="0" borderId="3" xfId="0" applyNumberFormat="1" applyFont="1" applyBorder="1" applyAlignment="1">
      <alignment horizontal="left" vertical="center"/>
    </xf>
    <xf numFmtId="3" fontId="13" fillId="0" borderId="4" xfId="0" applyNumberFormat="1" applyFont="1" applyBorder="1" applyAlignment="1">
      <alignment horizontal="left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2" xfId="0" applyFont="1" applyBorder="1" applyAlignment="1">
      <alignment horizontal="left" vertical="top" wrapText="1"/>
    </xf>
    <xf numFmtId="0" fontId="31" fillId="8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4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" fontId="13" fillId="0" borderId="3" xfId="8" applyNumberFormat="1" applyFont="1" applyBorder="1" applyAlignment="1">
      <alignment horizontal="left" vertical="center"/>
    </xf>
    <xf numFmtId="3" fontId="13" fillId="0" borderId="4" xfId="8" applyNumberFormat="1" applyFont="1" applyBorder="1" applyAlignment="1">
      <alignment horizontal="left" vertical="center"/>
    </xf>
    <xf numFmtId="3" fontId="13" fillId="0" borderId="5" xfId="8" applyNumberFormat="1" applyFont="1" applyBorder="1" applyAlignment="1">
      <alignment horizontal="left" vertical="center"/>
    </xf>
    <xf numFmtId="0" fontId="10" fillId="0" borderId="0" xfId="8" applyFont="1" applyAlignment="1">
      <alignment horizontal="center"/>
    </xf>
    <xf numFmtId="0" fontId="27" fillId="9" borderId="0" xfId="8" applyFont="1" applyFill="1" applyAlignment="1">
      <alignment horizontal="center" vertical="center"/>
    </xf>
    <xf numFmtId="0" fontId="11" fillId="7" borderId="0" xfId="8" applyFont="1" applyFill="1" applyAlignment="1">
      <alignment horizontal="center" vertical="center" wrapText="1"/>
    </xf>
    <xf numFmtId="0" fontId="8" fillId="0" borderId="14" xfId="8" applyFont="1" applyBorder="1" applyAlignment="1">
      <alignment horizontal="center" vertical="center" wrapText="1"/>
    </xf>
    <xf numFmtId="0" fontId="8" fillId="0" borderId="8" xfId="8" applyFont="1" applyBorder="1" applyAlignment="1">
      <alignment horizontal="center" vertical="center"/>
    </xf>
    <xf numFmtId="0" fontId="8" fillId="0" borderId="7" xfId="8" applyFont="1" applyBorder="1" applyAlignment="1">
      <alignment horizontal="center" vertical="center"/>
    </xf>
    <xf numFmtId="0" fontId="12" fillId="0" borderId="11" xfId="8" applyFont="1" applyBorder="1" applyAlignment="1">
      <alignment horizontal="left" vertical="center"/>
    </xf>
    <xf numFmtId="0" fontId="12" fillId="0" borderId="12" xfId="8" applyFont="1" applyBorder="1" applyAlignment="1">
      <alignment horizontal="left" vertical="center"/>
    </xf>
    <xf numFmtId="0" fontId="12" fillId="0" borderId="13" xfId="8" applyFont="1" applyBorder="1" applyAlignment="1">
      <alignment horizontal="left" vertical="center"/>
    </xf>
    <xf numFmtId="0" fontId="12" fillId="0" borderId="1" xfId="8" applyFont="1" applyBorder="1" applyAlignment="1">
      <alignment horizontal="left" vertical="center" wrapText="1"/>
    </xf>
    <xf numFmtId="0" fontId="12" fillId="0" borderId="0" xfId="8" applyFont="1" applyAlignment="1">
      <alignment horizontal="left" vertical="center" wrapText="1"/>
    </xf>
    <xf numFmtId="0" fontId="12" fillId="0" borderId="2" xfId="8" applyFont="1" applyBorder="1" applyAlignment="1">
      <alignment horizontal="left" vertical="center" wrapText="1"/>
    </xf>
    <xf numFmtId="0" fontId="12" fillId="0" borderId="1" xfId="8" applyFont="1" applyBorder="1" applyAlignment="1">
      <alignment horizontal="left" vertical="top" wrapText="1"/>
    </xf>
    <xf numFmtId="0" fontId="12" fillId="0" borderId="0" xfId="8" applyFont="1" applyAlignment="1">
      <alignment horizontal="left" vertical="top" wrapText="1"/>
    </xf>
    <xf numFmtId="0" fontId="12" fillId="0" borderId="2" xfId="8" applyFont="1" applyBorder="1" applyAlignment="1">
      <alignment horizontal="left" vertical="top" wrapText="1"/>
    </xf>
    <xf numFmtId="0" fontId="8" fillId="8" borderId="14" xfId="8" applyFont="1" applyFill="1" applyBorder="1" applyAlignment="1">
      <alignment horizontal="center" vertical="center" wrapText="1"/>
    </xf>
    <xf numFmtId="0" fontId="8" fillId="8" borderId="8" xfId="8" applyFont="1" applyFill="1" applyBorder="1" applyAlignment="1">
      <alignment horizontal="center" vertical="center"/>
    </xf>
    <xf numFmtId="0" fontId="8" fillId="8" borderId="7" xfId="8" applyFont="1" applyFill="1" applyBorder="1" applyAlignment="1">
      <alignment horizontal="center" vertical="center"/>
    </xf>
    <xf numFmtId="0" fontId="8" fillId="8" borderId="8" xfId="8" applyFont="1" applyFill="1" applyBorder="1" applyAlignment="1">
      <alignment horizontal="center" vertical="center" wrapText="1"/>
    </xf>
    <xf numFmtId="0" fontId="8" fillId="8" borderId="7" xfId="8" applyFont="1" applyFill="1" applyBorder="1" applyAlignment="1">
      <alignment horizontal="center" vertical="center" wrapText="1"/>
    </xf>
    <xf numFmtId="165" fontId="11" fillId="0" borderId="0" xfId="17" applyNumberFormat="1" applyFont="1" applyAlignment="1">
      <alignment horizontal="center" vertical="center" wrapText="1"/>
    </xf>
    <xf numFmtId="165" fontId="11" fillId="5" borderId="19" xfId="17" applyNumberFormat="1" applyFont="1" applyFill="1" applyBorder="1" applyAlignment="1">
      <alignment horizontal="center" vertical="center" wrapText="1"/>
    </xf>
    <xf numFmtId="165" fontId="11" fillId="5" borderId="6" xfId="17" applyNumberFormat="1" applyFont="1" applyFill="1" applyBorder="1" applyAlignment="1">
      <alignment horizontal="center" vertical="center" wrapText="1"/>
    </xf>
    <xf numFmtId="165" fontId="11" fillId="5" borderId="10" xfId="17" applyNumberFormat="1" applyFont="1" applyFill="1" applyBorder="1" applyAlignment="1">
      <alignment horizontal="center" vertical="center" wrapText="1"/>
    </xf>
    <xf numFmtId="165" fontId="11" fillId="5" borderId="11" xfId="17" applyNumberFormat="1" applyFont="1" applyFill="1" applyBorder="1" applyAlignment="1">
      <alignment horizontal="center" vertical="center" wrapText="1"/>
    </xf>
    <xf numFmtId="165" fontId="11" fillId="5" borderId="13" xfId="17" applyNumberFormat="1" applyFont="1" applyFill="1" applyBorder="1" applyAlignment="1">
      <alignment horizontal="center" vertical="center" wrapText="1"/>
    </xf>
    <xf numFmtId="165" fontId="11" fillId="5" borderId="3" xfId="17" applyNumberFormat="1" applyFont="1" applyFill="1" applyBorder="1" applyAlignment="1">
      <alignment horizontal="center" vertical="center" wrapText="1"/>
    </xf>
    <xf numFmtId="165" fontId="11" fillId="5" borderId="5" xfId="17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5" fillId="0" borderId="2" xfId="0" applyFont="1" applyBorder="1" applyAlignment="1">
      <alignment horizontal="left" vertical="top" wrapText="1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165" fontId="11" fillId="5" borderId="14" xfId="17" applyNumberFormat="1" applyFont="1" applyFill="1" applyBorder="1" applyAlignment="1">
      <alignment horizontal="center" vertical="center" wrapText="1"/>
    </xf>
    <xf numFmtId="165" fontId="11" fillId="5" borderId="8" xfId="17" applyNumberFormat="1" applyFont="1" applyFill="1" applyBorder="1" applyAlignment="1">
      <alignment horizontal="center" vertical="center" wrapText="1"/>
    </xf>
    <xf numFmtId="165" fontId="11" fillId="5" borderId="7" xfId="17" applyNumberFormat="1" applyFont="1" applyFill="1" applyBorder="1" applyAlignment="1">
      <alignment horizontal="center" vertical="center" wrapText="1"/>
    </xf>
    <xf numFmtId="165" fontId="11" fillId="5" borderId="12" xfId="17" applyNumberFormat="1" applyFont="1" applyFill="1" applyBorder="1" applyAlignment="1">
      <alignment horizontal="center" vertical="center" wrapText="1"/>
    </xf>
    <xf numFmtId="165" fontId="11" fillId="5" borderId="2" xfId="17" applyNumberFormat="1" applyFont="1" applyFill="1" applyBorder="1" applyAlignment="1">
      <alignment horizontal="center" vertical="center" wrapText="1"/>
    </xf>
    <xf numFmtId="165" fontId="11" fillId="5" borderId="1" xfId="17" applyNumberFormat="1" applyFont="1" applyFill="1" applyBorder="1" applyAlignment="1">
      <alignment horizontal="center" vertical="center" wrapText="1"/>
    </xf>
    <xf numFmtId="165" fontId="11" fillId="5" borderId="26" xfId="17" applyNumberFormat="1" applyFont="1" applyFill="1" applyBorder="1" applyAlignment="1">
      <alignment horizontal="center" vertical="center" wrapText="1"/>
    </xf>
    <xf numFmtId="165" fontId="11" fillId="5" borderId="27" xfId="17" applyNumberFormat="1" applyFont="1" applyFill="1" applyBorder="1" applyAlignment="1">
      <alignment horizontal="center" vertical="center" wrapText="1"/>
    </xf>
    <xf numFmtId="165" fontId="11" fillId="5" borderId="28" xfId="17" applyNumberFormat="1" applyFont="1" applyFill="1" applyBorder="1" applyAlignment="1">
      <alignment horizontal="center" vertical="center" wrapText="1"/>
    </xf>
    <xf numFmtId="165" fontId="11" fillId="5" borderId="29" xfId="17" applyNumberFormat="1" applyFont="1" applyFill="1" applyBorder="1" applyAlignment="1">
      <alignment horizontal="center" vertical="center" wrapText="1"/>
    </xf>
    <xf numFmtId="165" fontId="11" fillId="5" borderId="22" xfId="17" applyNumberFormat="1" applyFont="1" applyFill="1" applyBorder="1" applyAlignment="1">
      <alignment horizontal="center" vertical="center" wrapText="1"/>
    </xf>
  </cellXfs>
  <cellStyles count="18">
    <cellStyle name="Cálculo 2" xfId="1" xr:uid="{00000000-0005-0000-0000-000000000000}"/>
    <cellStyle name="Euro" xfId="2" xr:uid="{00000000-0005-0000-0000-000001000000}"/>
    <cellStyle name="Euro 2" xfId="3" xr:uid="{00000000-0005-0000-0000-000002000000}"/>
    <cellStyle name="Hipervínculo" xfId="4" builtinId="8"/>
    <cellStyle name="Millares 2" xfId="5" xr:uid="{00000000-0005-0000-0000-000004000000}"/>
    <cellStyle name="Neutral" xfId="6" builtinId="28" customBuiltin="1"/>
    <cellStyle name="Normal" xfId="0" builtinId="0"/>
    <cellStyle name="Normal 2" xfId="7" xr:uid="{00000000-0005-0000-0000-000007000000}"/>
    <cellStyle name="Normal 8" xfId="8" xr:uid="{00000000-0005-0000-0000-000008000000}"/>
    <cellStyle name="Normal 8 2" xfId="9" xr:uid="{00000000-0005-0000-0000-000009000000}"/>
    <cellStyle name="Normal_empalme indice sin trilla" xfId="17" xr:uid="{00000000-0005-0000-0000-00000A000000}"/>
    <cellStyle name="Notas 2" xfId="10" xr:uid="{00000000-0005-0000-0000-00000B000000}"/>
    <cellStyle name="Porcentaje" xfId="11" builtinId="5"/>
    <cellStyle name="Porcentaje 2" xfId="12" xr:uid="{00000000-0005-0000-0000-00000D000000}"/>
    <cellStyle name="Porcentaje 3" xfId="13" xr:uid="{00000000-0005-0000-0000-00000E000000}"/>
    <cellStyle name="Porcentaje 4" xfId="14" xr:uid="{00000000-0005-0000-0000-00000F000000}"/>
    <cellStyle name="Salida 2" xfId="15" xr:uid="{00000000-0005-0000-0000-000010000000}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200025</xdr:rowOff>
    </xdr:from>
    <xdr:to>
      <xdr:col>7</xdr:col>
      <xdr:colOff>9525</xdr:colOff>
      <xdr:row>1</xdr:row>
      <xdr:rowOff>245744</xdr:rowOff>
    </xdr:to>
    <xdr:pic>
      <xdr:nvPicPr>
        <xdr:cNvPr id="21438446" name="Imagen 12">
          <a:extLst>
            <a:ext uri="{FF2B5EF4-FFF2-40B4-BE49-F238E27FC236}">
              <a16:creationId xmlns:a16="http://schemas.microsoft.com/office/drawing/2014/main" id="{00000000-0008-0000-0000-0000EE1F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19050" y="962025"/>
          <a:ext cx="9158288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202407</xdr:colOff>
      <xdr:row>0</xdr:row>
      <xdr:rowOff>261938</xdr:rowOff>
    </xdr:from>
    <xdr:to>
      <xdr:col>6</xdr:col>
      <xdr:colOff>1171990</xdr:colOff>
      <xdr:row>0</xdr:row>
      <xdr:rowOff>712082</xdr:rowOff>
    </xdr:to>
    <xdr:grpSp>
      <xdr:nvGrpSpPr>
        <xdr:cNvPr id="18" name="Grupo 2">
          <a:extLst>
            <a:ext uri="{FF2B5EF4-FFF2-40B4-BE49-F238E27FC236}">
              <a16:creationId xmlns:a16="http://schemas.microsoft.com/office/drawing/2014/main" id="{81D13A4D-7FF8-4DFB-9313-BF151C332E70}"/>
            </a:ext>
          </a:extLst>
        </xdr:cNvPr>
        <xdr:cNvGrpSpPr>
          <a:grpSpLocks/>
        </xdr:cNvGrpSpPr>
      </xdr:nvGrpSpPr>
      <xdr:grpSpPr bwMode="auto">
        <a:xfrm>
          <a:off x="202407" y="261938"/>
          <a:ext cx="8827708" cy="450144"/>
          <a:chOff x="288407" y="268532"/>
          <a:chExt cx="8824893" cy="450144"/>
        </a:xfrm>
      </xdr:grpSpPr>
      <xdr:pic>
        <xdr:nvPicPr>
          <xdr:cNvPr id="19" name="Imagen 17">
            <a:extLst>
              <a:ext uri="{FF2B5EF4-FFF2-40B4-BE49-F238E27FC236}">
                <a16:creationId xmlns:a16="http://schemas.microsoft.com/office/drawing/2014/main" id="{4B8891E4-B189-0C45-C73D-165EEF1AA3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" name="Imagen 17">
            <a:extLst>
              <a:ext uri="{FF2B5EF4-FFF2-40B4-BE49-F238E27FC236}">
                <a16:creationId xmlns:a16="http://schemas.microsoft.com/office/drawing/2014/main" id="{534E6F1F-F6CB-A2F8-D8F0-C0EF9AE5D7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2387" y="313688"/>
            <a:ext cx="141091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99218</xdr:rowOff>
    </xdr:from>
    <xdr:to>
      <xdr:col>5</xdr:col>
      <xdr:colOff>83344</xdr:colOff>
      <xdr:row>1</xdr:row>
      <xdr:rowOff>144937</xdr:rowOff>
    </xdr:to>
    <xdr:pic>
      <xdr:nvPicPr>
        <xdr:cNvPr id="24445161" name="Imagen 6">
          <a:extLst>
            <a:ext uri="{FF2B5EF4-FFF2-40B4-BE49-F238E27FC236}">
              <a16:creationId xmlns:a16="http://schemas.microsoft.com/office/drawing/2014/main" id="{00000000-0008-0000-0100-0000E900750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19910" r="978" b="45454"/>
        <a:stretch>
          <a:fillRect/>
        </a:stretch>
      </xdr:blipFill>
      <xdr:spPr bwMode="auto">
        <a:xfrm>
          <a:off x="0" y="861218"/>
          <a:ext cx="776287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0</xdr:row>
      <xdr:rowOff>202406</xdr:rowOff>
    </xdr:from>
    <xdr:to>
      <xdr:col>5</xdr:col>
      <xdr:colOff>14289</xdr:colOff>
      <xdr:row>0</xdr:row>
      <xdr:rowOff>712081</xdr:rowOff>
    </xdr:to>
    <xdr:grpSp>
      <xdr:nvGrpSpPr>
        <xdr:cNvPr id="5" name="Grupo 2">
          <a:extLst>
            <a:ext uri="{FF2B5EF4-FFF2-40B4-BE49-F238E27FC236}">
              <a16:creationId xmlns:a16="http://schemas.microsoft.com/office/drawing/2014/main" id="{D995828A-BE2E-45C2-A65A-087EF665817E}"/>
            </a:ext>
          </a:extLst>
        </xdr:cNvPr>
        <xdr:cNvGrpSpPr>
          <a:grpSpLocks/>
        </xdr:cNvGrpSpPr>
      </xdr:nvGrpSpPr>
      <xdr:grpSpPr bwMode="auto">
        <a:xfrm>
          <a:off x="142875" y="202406"/>
          <a:ext cx="7550945" cy="509675"/>
          <a:chOff x="288407" y="268532"/>
          <a:chExt cx="8170229" cy="509675"/>
        </a:xfrm>
      </xdr:grpSpPr>
      <xdr:pic>
        <xdr:nvPicPr>
          <xdr:cNvPr id="6" name="Imagen 17">
            <a:extLst>
              <a:ext uri="{FF2B5EF4-FFF2-40B4-BE49-F238E27FC236}">
                <a16:creationId xmlns:a16="http://schemas.microsoft.com/office/drawing/2014/main" id="{F0C5F091-1058-D8AE-16E6-B52AC0801AB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17">
            <a:extLst>
              <a:ext uri="{FF2B5EF4-FFF2-40B4-BE49-F238E27FC236}">
                <a16:creationId xmlns:a16="http://schemas.microsoft.com/office/drawing/2014/main" id="{59923087-F751-83D6-DEE9-B719CCC7BE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7723" y="373219"/>
            <a:ext cx="141091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51619</xdr:colOff>
      <xdr:row>0</xdr:row>
      <xdr:rowOff>744854</xdr:rowOff>
    </xdr:from>
    <xdr:to>
      <xdr:col>4</xdr:col>
      <xdr:colOff>1785936</xdr:colOff>
      <xdr:row>0</xdr:row>
      <xdr:rowOff>790573</xdr:rowOff>
    </xdr:to>
    <xdr:pic>
      <xdr:nvPicPr>
        <xdr:cNvPr id="24431011" name="Imagen 6">
          <a:extLst>
            <a:ext uri="{FF2B5EF4-FFF2-40B4-BE49-F238E27FC236}">
              <a16:creationId xmlns:a16="http://schemas.microsoft.com/office/drawing/2014/main" id="{00000000-0008-0000-0200-0000A3C9740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51619" y="744854"/>
          <a:ext cx="744931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23813</xdr:colOff>
      <xdr:row>0</xdr:row>
      <xdr:rowOff>95250</xdr:rowOff>
    </xdr:from>
    <xdr:to>
      <xdr:col>4</xdr:col>
      <xdr:colOff>1728789</xdr:colOff>
      <xdr:row>0</xdr:row>
      <xdr:rowOff>569206</xdr:rowOff>
    </xdr:to>
    <xdr:grpSp>
      <xdr:nvGrpSpPr>
        <xdr:cNvPr id="14" name="Grupo 2">
          <a:extLst>
            <a:ext uri="{FF2B5EF4-FFF2-40B4-BE49-F238E27FC236}">
              <a16:creationId xmlns:a16="http://schemas.microsoft.com/office/drawing/2014/main" id="{7FB7A19E-80DC-4B9D-A994-E835A723F9E3}"/>
            </a:ext>
          </a:extLst>
        </xdr:cNvPr>
        <xdr:cNvGrpSpPr>
          <a:grpSpLocks/>
        </xdr:cNvGrpSpPr>
      </xdr:nvGrpSpPr>
      <xdr:grpSpPr bwMode="auto">
        <a:xfrm>
          <a:off x="23813" y="95250"/>
          <a:ext cx="7419976" cy="473956"/>
          <a:chOff x="288407" y="268532"/>
          <a:chExt cx="7417803" cy="473956"/>
        </a:xfrm>
      </xdr:grpSpPr>
      <xdr:pic>
        <xdr:nvPicPr>
          <xdr:cNvPr id="15" name="Imagen 17">
            <a:extLst>
              <a:ext uri="{FF2B5EF4-FFF2-40B4-BE49-F238E27FC236}">
                <a16:creationId xmlns:a16="http://schemas.microsoft.com/office/drawing/2014/main" id="{9932C501-339C-C4CA-446D-8361C66CE9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Imagen 17">
            <a:extLst>
              <a:ext uri="{FF2B5EF4-FFF2-40B4-BE49-F238E27FC236}">
                <a16:creationId xmlns:a16="http://schemas.microsoft.com/office/drawing/2014/main" id="{D66C405C-3024-5AC9-04D1-5B2167FF9B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95297" y="337500"/>
            <a:ext cx="141091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142871</xdr:rowOff>
    </xdr:from>
    <xdr:to>
      <xdr:col>8</xdr:col>
      <xdr:colOff>23811</xdr:colOff>
      <xdr:row>1</xdr:row>
      <xdr:rowOff>188590</xdr:rowOff>
    </xdr:to>
    <xdr:pic>
      <xdr:nvPicPr>
        <xdr:cNvPr id="24439090" name="Imagen 6">
          <a:extLst>
            <a:ext uri="{FF2B5EF4-FFF2-40B4-BE49-F238E27FC236}">
              <a16:creationId xmlns:a16="http://schemas.microsoft.com/office/drawing/2014/main" id="{00000000-0008-0000-0300-000032E9740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28575" y="904871"/>
          <a:ext cx="1106804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214312</xdr:rowOff>
    </xdr:from>
    <xdr:to>
      <xdr:col>7</xdr:col>
      <xdr:colOff>1624427</xdr:colOff>
      <xdr:row>0</xdr:row>
      <xdr:rowOff>688268</xdr:rowOff>
    </xdr:to>
    <xdr:grpSp>
      <xdr:nvGrpSpPr>
        <xdr:cNvPr id="11" name="Grupo 2">
          <a:extLst>
            <a:ext uri="{FF2B5EF4-FFF2-40B4-BE49-F238E27FC236}">
              <a16:creationId xmlns:a16="http://schemas.microsoft.com/office/drawing/2014/main" id="{409BAC60-9A8A-4C85-9582-A54EA9D338F4}"/>
            </a:ext>
          </a:extLst>
        </xdr:cNvPr>
        <xdr:cNvGrpSpPr>
          <a:grpSpLocks/>
        </xdr:cNvGrpSpPr>
      </xdr:nvGrpSpPr>
      <xdr:grpSpPr bwMode="auto">
        <a:xfrm>
          <a:off x="0" y="214312"/>
          <a:ext cx="10994646" cy="473956"/>
          <a:chOff x="288407" y="268532"/>
          <a:chExt cx="10991141" cy="473956"/>
        </a:xfrm>
      </xdr:grpSpPr>
      <xdr:pic>
        <xdr:nvPicPr>
          <xdr:cNvPr id="12" name="Imagen 17">
            <a:extLst>
              <a:ext uri="{FF2B5EF4-FFF2-40B4-BE49-F238E27FC236}">
                <a16:creationId xmlns:a16="http://schemas.microsoft.com/office/drawing/2014/main" id="{1FC27617-1927-B36C-9237-5F2E9C142C3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17">
            <a:extLst>
              <a:ext uri="{FF2B5EF4-FFF2-40B4-BE49-F238E27FC236}">
                <a16:creationId xmlns:a16="http://schemas.microsoft.com/office/drawing/2014/main" id="{2C6869AA-BD52-1F83-3E50-0732862F64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68635" y="337500"/>
            <a:ext cx="141091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85246</xdr:rowOff>
    </xdr:from>
    <xdr:to>
      <xdr:col>5</xdr:col>
      <xdr:colOff>1524000</xdr:colOff>
      <xdr:row>1</xdr:row>
      <xdr:rowOff>130965</xdr:rowOff>
    </xdr:to>
    <xdr:pic>
      <xdr:nvPicPr>
        <xdr:cNvPr id="24434065" name="Imagen 6">
          <a:extLst>
            <a:ext uri="{FF2B5EF4-FFF2-40B4-BE49-F238E27FC236}">
              <a16:creationId xmlns:a16="http://schemas.microsoft.com/office/drawing/2014/main" id="{00000000-0008-0000-0400-000091D5740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9525" y="847246"/>
          <a:ext cx="895588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238125</xdr:rowOff>
    </xdr:from>
    <xdr:to>
      <xdr:col>5</xdr:col>
      <xdr:colOff>1410114</xdr:colOff>
      <xdr:row>0</xdr:row>
      <xdr:rowOff>685800</xdr:rowOff>
    </xdr:to>
    <xdr:grpSp>
      <xdr:nvGrpSpPr>
        <xdr:cNvPr id="2" name="Grupo 2">
          <a:extLst>
            <a:ext uri="{FF2B5EF4-FFF2-40B4-BE49-F238E27FC236}">
              <a16:creationId xmlns:a16="http://schemas.microsoft.com/office/drawing/2014/main" id="{B48E0EE4-9ABB-4395-91A2-73DB23678C63}"/>
            </a:ext>
          </a:extLst>
        </xdr:cNvPr>
        <xdr:cNvGrpSpPr>
          <a:grpSpLocks/>
        </xdr:cNvGrpSpPr>
      </xdr:nvGrpSpPr>
      <xdr:grpSpPr bwMode="auto">
        <a:xfrm>
          <a:off x="190500" y="238125"/>
          <a:ext cx="8661020" cy="447675"/>
          <a:chOff x="145578" y="268532"/>
          <a:chExt cx="8658258" cy="447675"/>
        </a:xfrm>
      </xdr:grpSpPr>
      <xdr:pic>
        <xdr:nvPicPr>
          <xdr:cNvPr id="6" name="Imagen 17">
            <a:extLst>
              <a:ext uri="{FF2B5EF4-FFF2-40B4-BE49-F238E27FC236}">
                <a16:creationId xmlns:a16="http://schemas.microsoft.com/office/drawing/2014/main" id="{186C07F9-EEF3-C9EE-1C78-68B16C11AC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578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17">
            <a:extLst>
              <a:ext uri="{FF2B5EF4-FFF2-40B4-BE49-F238E27FC236}">
                <a16:creationId xmlns:a16="http://schemas.microsoft.com/office/drawing/2014/main" id="{BC533B0D-2B33-B746-1706-2E56684EA6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392923" y="301782"/>
            <a:ext cx="141091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276225</xdr:rowOff>
    </xdr:from>
    <xdr:to>
      <xdr:col>4</xdr:col>
      <xdr:colOff>47625</xdr:colOff>
      <xdr:row>1</xdr:row>
      <xdr:rowOff>333375</xdr:rowOff>
    </xdr:to>
    <xdr:pic>
      <xdr:nvPicPr>
        <xdr:cNvPr id="24458260" name="Imagen 6">
          <a:extLst>
            <a:ext uri="{FF2B5EF4-FFF2-40B4-BE49-F238E27FC236}">
              <a16:creationId xmlns:a16="http://schemas.microsoft.com/office/drawing/2014/main" id="{00000000-0008-0000-0500-00001434750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886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59531</xdr:colOff>
      <xdr:row>0</xdr:row>
      <xdr:rowOff>202406</xdr:rowOff>
    </xdr:from>
    <xdr:to>
      <xdr:col>4</xdr:col>
      <xdr:colOff>17083</xdr:colOff>
      <xdr:row>0</xdr:row>
      <xdr:rowOff>664456</xdr:rowOff>
    </xdr:to>
    <xdr:grpSp>
      <xdr:nvGrpSpPr>
        <xdr:cNvPr id="8" name="Grupo 2">
          <a:extLst>
            <a:ext uri="{FF2B5EF4-FFF2-40B4-BE49-F238E27FC236}">
              <a16:creationId xmlns:a16="http://schemas.microsoft.com/office/drawing/2014/main" id="{7F66475C-F612-44E0-8678-C8ADBD154752}"/>
            </a:ext>
          </a:extLst>
        </xdr:cNvPr>
        <xdr:cNvGrpSpPr>
          <a:grpSpLocks/>
        </xdr:cNvGrpSpPr>
      </xdr:nvGrpSpPr>
      <xdr:grpSpPr bwMode="auto">
        <a:xfrm>
          <a:off x="59531" y="202406"/>
          <a:ext cx="5815427" cy="462050"/>
          <a:chOff x="288407" y="268532"/>
          <a:chExt cx="5813572" cy="462050"/>
        </a:xfrm>
      </xdr:grpSpPr>
      <xdr:pic>
        <xdr:nvPicPr>
          <xdr:cNvPr id="9" name="Imagen 17">
            <a:extLst>
              <a:ext uri="{FF2B5EF4-FFF2-40B4-BE49-F238E27FC236}">
                <a16:creationId xmlns:a16="http://schemas.microsoft.com/office/drawing/2014/main" id="{62F07435-5B13-E193-84CC-79F795F4D8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17">
            <a:extLst>
              <a:ext uri="{FF2B5EF4-FFF2-40B4-BE49-F238E27FC236}">
                <a16:creationId xmlns:a16="http://schemas.microsoft.com/office/drawing/2014/main" id="{762A4B8A-7EA0-55E7-BD1B-5F2F0BEA49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91066" y="325594"/>
            <a:ext cx="141091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66672</xdr:colOff>
      <xdr:row>1</xdr:row>
      <xdr:rowOff>240029</xdr:rowOff>
    </xdr:from>
    <xdr:to>
      <xdr:col>14</xdr:col>
      <xdr:colOff>59531</xdr:colOff>
      <xdr:row>1</xdr:row>
      <xdr:rowOff>285748</xdr:rowOff>
    </xdr:to>
    <xdr:pic>
      <xdr:nvPicPr>
        <xdr:cNvPr id="24433041" name="Imagen 6">
          <a:extLst>
            <a:ext uri="{FF2B5EF4-FFF2-40B4-BE49-F238E27FC236}">
              <a16:creationId xmlns:a16="http://schemas.microsoft.com/office/drawing/2014/main" id="{00000000-0008-0000-0600-000091D1740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66672" y="1002029"/>
          <a:ext cx="1282779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154781</xdr:colOff>
      <xdr:row>0</xdr:row>
      <xdr:rowOff>273844</xdr:rowOff>
    </xdr:from>
    <xdr:to>
      <xdr:col>13</xdr:col>
      <xdr:colOff>600489</xdr:colOff>
      <xdr:row>0</xdr:row>
      <xdr:rowOff>721519</xdr:rowOff>
    </xdr:to>
    <xdr:grpSp>
      <xdr:nvGrpSpPr>
        <xdr:cNvPr id="2" name="Grupo 2">
          <a:extLst>
            <a:ext uri="{FF2B5EF4-FFF2-40B4-BE49-F238E27FC236}">
              <a16:creationId xmlns:a16="http://schemas.microsoft.com/office/drawing/2014/main" id="{4CBB4451-769C-4D6C-920A-580C9C830581}"/>
            </a:ext>
          </a:extLst>
        </xdr:cNvPr>
        <xdr:cNvGrpSpPr>
          <a:grpSpLocks/>
        </xdr:cNvGrpSpPr>
      </xdr:nvGrpSpPr>
      <xdr:grpSpPr bwMode="auto">
        <a:xfrm>
          <a:off x="154781" y="273844"/>
          <a:ext cx="12518646" cy="447675"/>
          <a:chOff x="288407" y="268532"/>
          <a:chExt cx="12514655" cy="447675"/>
        </a:xfrm>
      </xdr:grpSpPr>
      <xdr:pic>
        <xdr:nvPicPr>
          <xdr:cNvPr id="3" name="Imagen 17">
            <a:extLst>
              <a:ext uri="{FF2B5EF4-FFF2-40B4-BE49-F238E27FC236}">
                <a16:creationId xmlns:a16="http://schemas.microsoft.com/office/drawing/2014/main" id="{693BD7E5-71EB-9352-69E1-CDFED629C7B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7">
            <a:extLst>
              <a:ext uri="{FF2B5EF4-FFF2-40B4-BE49-F238E27FC236}">
                <a16:creationId xmlns:a16="http://schemas.microsoft.com/office/drawing/2014/main" id="{944B8BAD-EDD9-C9B0-6847-31958F694E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92149" y="301781"/>
            <a:ext cx="141091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DANE">
      <a:dk1>
        <a:sysClr val="windowText" lastClr="000000"/>
      </a:dk1>
      <a:lt1>
        <a:sysClr val="window" lastClr="FFFFFF"/>
      </a:lt1>
      <a:dk2>
        <a:srgbClr val="B6004B"/>
      </a:dk2>
      <a:lt2>
        <a:srgbClr val="F2F2F2"/>
      </a:lt2>
      <a:accent1>
        <a:srgbClr val="B6004B"/>
      </a:accent1>
      <a:accent2>
        <a:srgbClr val="575756"/>
      </a:accent2>
      <a:accent3>
        <a:srgbClr val="F29B00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1"/>
  <sheetViews>
    <sheetView showGridLines="0" tabSelected="1" zoomScale="80" zoomScaleNormal="80" workbookViewId="0">
      <selection activeCell="H9" sqref="H9"/>
    </sheetView>
  </sheetViews>
  <sheetFormatPr baseColWidth="10" defaultColWidth="11.42578125" defaultRowHeight="14.25" x14ac:dyDescent="0.25"/>
  <cols>
    <col min="1" max="1" width="19.5703125" style="11" customWidth="1"/>
    <col min="2" max="7" width="19.5703125" style="1" customWidth="1"/>
    <col min="8" max="8" width="14.42578125" style="1" customWidth="1"/>
    <col min="9" max="16384" width="11.42578125" style="1"/>
  </cols>
  <sheetData>
    <row r="1" spans="1:256" ht="60" customHeight="1" x14ac:dyDescent="0.25">
      <c r="B1" s="11"/>
      <c r="C1" s="11"/>
      <c r="D1" s="11"/>
      <c r="E1" s="11"/>
      <c r="F1" s="11"/>
      <c r="G1" s="11"/>
    </row>
    <row r="2" spans="1:256" ht="30.75" customHeight="1" x14ac:dyDescent="0.25">
      <c r="A2" s="22"/>
      <c r="B2" s="22"/>
      <c r="C2" s="22"/>
      <c r="D2" s="22"/>
      <c r="E2" s="22"/>
      <c r="F2" s="22"/>
      <c r="G2" s="22"/>
    </row>
    <row r="3" spans="1:256" ht="15" customHeight="1" x14ac:dyDescent="0.25">
      <c r="A3" s="23"/>
      <c r="B3" s="23"/>
      <c r="C3" s="23"/>
      <c r="D3" s="23"/>
      <c r="E3" s="23"/>
      <c r="F3" s="23"/>
      <c r="G3" s="23"/>
    </row>
    <row r="4" spans="1:256" ht="21.75" customHeight="1" x14ac:dyDescent="0.25">
      <c r="A4" s="145" t="s">
        <v>0</v>
      </c>
      <c r="B4" s="146"/>
      <c r="C4" s="146"/>
      <c r="D4" s="146"/>
      <c r="E4" s="146"/>
      <c r="F4" s="146"/>
      <c r="G4" s="147"/>
    </row>
    <row r="5" spans="1:256" ht="12" customHeight="1" x14ac:dyDescent="0.25">
      <c r="A5" s="148"/>
      <c r="B5" s="149"/>
      <c r="C5" s="149"/>
      <c r="D5" s="149"/>
      <c r="E5" s="149"/>
      <c r="F5" s="149"/>
      <c r="G5" s="150"/>
    </row>
    <row r="6" spans="1:256" ht="15" customHeight="1" x14ac:dyDescent="0.25">
      <c r="A6" s="139" t="s">
        <v>1</v>
      </c>
      <c r="B6" s="140"/>
      <c r="C6" s="140"/>
      <c r="D6" s="140"/>
      <c r="E6" s="140"/>
      <c r="F6" s="140"/>
      <c r="G6" s="141"/>
    </row>
    <row r="7" spans="1:256" ht="15" customHeight="1" x14ac:dyDescent="0.25">
      <c r="A7" s="142"/>
      <c r="B7" s="143"/>
      <c r="C7" s="143"/>
      <c r="D7" s="143"/>
      <c r="E7" s="143"/>
      <c r="F7" s="143"/>
      <c r="G7" s="144"/>
    </row>
    <row r="8" spans="1:256" ht="15" customHeight="1" x14ac:dyDescent="0.25">
      <c r="A8" s="142"/>
      <c r="B8" s="143"/>
      <c r="C8" s="143"/>
      <c r="D8" s="143"/>
      <c r="E8" s="143"/>
      <c r="F8" s="143"/>
      <c r="G8" s="144"/>
    </row>
    <row r="9" spans="1:256" s="4" customFormat="1" ht="27" customHeight="1" x14ac:dyDescent="0.2">
      <c r="A9" s="2" t="s">
        <v>2</v>
      </c>
      <c r="B9" s="110" t="s">
        <v>86</v>
      </c>
      <c r="G9" s="3"/>
      <c r="I9" s="24"/>
    </row>
    <row r="10" spans="1:256" s="4" customFormat="1" ht="27" customHeight="1" x14ac:dyDescent="0.2">
      <c r="A10" s="5"/>
      <c r="B10" s="6" t="s">
        <v>92</v>
      </c>
      <c r="C10" s="6"/>
      <c r="D10" s="6"/>
      <c r="E10" s="6"/>
      <c r="F10" s="6"/>
      <c r="G10" s="7"/>
    </row>
    <row r="11" spans="1:256" s="25" customFormat="1" ht="27" customHeight="1" x14ac:dyDescent="0.2">
      <c r="A11" s="2" t="s">
        <v>3</v>
      </c>
      <c r="B11" s="122" t="s">
        <v>87</v>
      </c>
      <c r="C11" s="17"/>
      <c r="G11" s="27"/>
    </row>
    <row r="12" spans="1:256" s="4" customFormat="1" ht="27" customHeight="1" x14ac:dyDescent="0.2">
      <c r="A12" s="5"/>
      <c r="B12" s="6" t="s">
        <v>98</v>
      </c>
      <c r="C12" s="6"/>
      <c r="D12" s="6"/>
      <c r="E12" s="6"/>
      <c r="F12" s="6"/>
      <c r="G12" s="7"/>
    </row>
    <row r="13" spans="1:256" s="26" customFormat="1" ht="25.15" customHeight="1" x14ac:dyDescent="0.25">
      <c r="A13" s="2" t="s">
        <v>4</v>
      </c>
      <c r="B13" s="122" t="s">
        <v>85</v>
      </c>
      <c r="C13" s="123"/>
      <c r="D13" s="25"/>
      <c r="E13" s="25"/>
      <c r="F13" s="25"/>
      <c r="G13" s="27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25.15" customHeight="1" x14ac:dyDescent="0.25">
      <c r="A14" s="5"/>
      <c r="B14" s="6" t="s">
        <v>92</v>
      </c>
      <c r="C14" s="6"/>
      <c r="D14" s="6"/>
      <c r="E14" s="6"/>
      <c r="F14" s="6"/>
      <c r="G14" s="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26" customFormat="1" ht="25.15" customHeight="1" x14ac:dyDescent="0.25">
      <c r="A15" s="81" t="s">
        <v>5</v>
      </c>
      <c r="B15" s="82" t="s">
        <v>6</v>
      </c>
      <c r="C15" s="123"/>
      <c r="D15" s="83"/>
      <c r="E15" s="83"/>
      <c r="F15" s="83"/>
      <c r="G15" s="84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25.15" customHeight="1" x14ac:dyDescent="0.25">
      <c r="A16" s="85"/>
      <c r="B16" s="6" t="s">
        <v>99</v>
      </c>
      <c r="C16" s="86"/>
      <c r="D16" s="86"/>
      <c r="E16" s="86"/>
      <c r="F16" s="86"/>
      <c r="G16" s="8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21.75" customHeight="1" x14ac:dyDescent="0.25">
      <c r="A17" s="81" t="s">
        <v>7</v>
      </c>
      <c r="B17" s="82" t="s">
        <v>8</v>
      </c>
      <c r="C17" s="123"/>
      <c r="D17" s="83"/>
      <c r="E17" s="83"/>
      <c r="F17" s="83"/>
      <c r="G17" s="84"/>
    </row>
    <row r="18" spans="1:256" ht="21.75" customHeight="1" x14ac:dyDescent="0.25">
      <c r="A18" s="85"/>
      <c r="B18" s="86" t="s">
        <v>93</v>
      </c>
      <c r="C18" s="86"/>
      <c r="D18" s="86"/>
      <c r="E18" s="86"/>
      <c r="F18" s="86"/>
      <c r="G18" s="87"/>
    </row>
    <row r="19" spans="1:256" s="26" customFormat="1" ht="25.15" customHeight="1" x14ac:dyDescent="0.25">
      <c r="A19" s="81" t="s">
        <v>9</v>
      </c>
      <c r="B19" s="82" t="s">
        <v>10</v>
      </c>
      <c r="C19" s="123"/>
      <c r="D19" s="83"/>
      <c r="E19" s="83"/>
      <c r="F19" s="83"/>
      <c r="G19" s="84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25.15" customHeight="1" x14ac:dyDescent="0.25">
      <c r="A20" s="85"/>
      <c r="B20" s="6" t="s">
        <v>92</v>
      </c>
      <c r="C20" s="86"/>
      <c r="D20" s="86"/>
      <c r="E20" s="86"/>
      <c r="F20" s="86"/>
      <c r="G20" s="8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x14ac:dyDescent="0.25">
      <c r="A21" s="8" t="s">
        <v>11</v>
      </c>
      <c r="B21" s="9"/>
      <c r="C21" s="9"/>
      <c r="D21" s="9"/>
      <c r="E21" s="9"/>
      <c r="F21" s="9"/>
      <c r="G21" s="10"/>
    </row>
  </sheetData>
  <mergeCells count="2">
    <mergeCell ref="A6:G8"/>
    <mergeCell ref="A4:G5"/>
  </mergeCells>
  <phoneticPr fontId="4" type="noConversion"/>
  <hyperlinks>
    <hyperlink ref="C15" location="Item 2'!A1" display="Item 2" xr:uid="{00000000-0004-0000-0000-000000000000}"/>
    <hyperlink ref="C19" location="Item 2'!A1" display="Item 2" xr:uid="{00000000-0004-0000-0000-000001000000}"/>
    <hyperlink ref="B9" location="'1. Var. Ingr. nominales'!A1" display="Variaciones de ingresos nominales totales" xr:uid="{00000000-0004-0000-0000-000002000000}"/>
    <hyperlink ref="B19" location="'6. Coeficientes de variación'!A1" display="Coeficientes de variación estimado porcentual" xr:uid="{00000000-0004-0000-0000-000003000000}"/>
    <hyperlink ref="B11" location="'2. Var. Personal ocupado total'!A1" display="Variaciones anuales del personal ocupado total" xr:uid="{00000000-0004-0000-0000-000004000000}"/>
    <hyperlink ref="C11" location="'Item 1'!A1" display="Item 1" xr:uid="{00000000-0004-0000-0000-000005000000}"/>
    <hyperlink ref="C13" location="Item 2'!A1" display="Item 2" xr:uid="{00000000-0004-0000-0000-000006000000}"/>
    <hyperlink ref="B13" location="'3. Var. Salarios'!A1" display="Variaciones anuales y año corrido de salario promedio nominal del personal ocupado sin agencias" xr:uid="{00000000-0004-0000-0000-000007000000}"/>
    <hyperlink ref="C17" location="Item 2'!A1" display="Item 2" xr:uid="{00000000-0004-0000-0000-000008000000}"/>
    <hyperlink ref="B17" location="'5. Ind. empalmados.MTA'!A1" display="Índices de la Muestra Trimestral de Agencias de Viaje empalmadas" xr:uid="{00000000-0004-0000-0000-000009000000}"/>
    <hyperlink ref="B15" location="'4. Ind. EMAV'!A1" display="Índices de agencias de viaje - EMAV" xr:uid="{00000000-0004-0000-0000-00000A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9"/>
  <sheetViews>
    <sheetView showGridLines="0" zoomScale="80" zoomScaleNormal="80" workbookViewId="0">
      <selection activeCell="A3" sqref="A3:E4"/>
    </sheetView>
  </sheetViews>
  <sheetFormatPr baseColWidth="10" defaultColWidth="11.42578125" defaultRowHeight="14.25" x14ac:dyDescent="0.25"/>
  <cols>
    <col min="1" max="1" width="30.28515625" style="16" customWidth="1"/>
    <col min="2" max="2" width="12" style="16" customWidth="1"/>
    <col min="3" max="5" width="24.28515625" style="16" customWidth="1"/>
    <col min="6" max="16384" width="11.42578125" style="16"/>
  </cols>
  <sheetData>
    <row r="1" spans="1:13" s="12" customFormat="1" ht="60" customHeight="1" x14ac:dyDescent="0.2">
      <c r="A1" s="151"/>
      <c r="B1" s="151"/>
      <c r="C1" s="151"/>
      <c r="D1" s="151"/>
      <c r="E1" s="43"/>
    </row>
    <row r="2" spans="1:13" s="12" customFormat="1" ht="30.75" customHeight="1" x14ac:dyDescent="0.2">
      <c r="A2" s="151"/>
      <c r="B2" s="151"/>
      <c r="C2" s="151"/>
      <c r="D2" s="151"/>
      <c r="E2" s="43"/>
    </row>
    <row r="3" spans="1:13" s="12" customFormat="1" ht="14.1" customHeight="1" x14ac:dyDescent="0.2">
      <c r="A3" s="152" t="s">
        <v>0</v>
      </c>
      <c r="B3" s="153"/>
      <c r="C3" s="153"/>
      <c r="D3" s="153"/>
      <c r="E3" s="153"/>
    </row>
    <row r="4" spans="1:13" s="12" customFormat="1" ht="17.100000000000001" customHeight="1" x14ac:dyDescent="0.2">
      <c r="A4" s="152"/>
      <c r="B4" s="153"/>
      <c r="C4" s="153"/>
      <c r="D4" s="153"/>
      <c r="E4" s="153"/>
    </row>
    <row r="5" spans="1:13" s="12" customFormat="1" ht="36" customHeight="1" x14ac:dyDescent="0.25">
      <c r="A5" s="154" t="s">
        <v>12</v>
      </c>
      <c r="B5" s="155"/>
      <c r="C5" s="155"/>
      <c r="D5" s="155"/>
      <c r="E5" s="155"/>
      <c r="G5" s="124" t="s">
        <v>13</v>
      </c>
    </row>
    <row r="6" spans="1:13" s="12" customFormat="1" ht="18" customHeight="1" x14ac:dyDescent="0.2">
      <c r="A6" s="156" t="s">
        <v>95</v>
      </c>
      <c r="B6" s="157"/>
      <c r="C6" s="157"/>
      <c r="D6" s="157"/>
      <c r="E6" s="157"/>
    </row>
    <row r="7" spans="1:13" s="12" customFormat="1" ht="36" customHeight="1" x14ac:dyDescent="0.2">
      <c r="A7" s="111" t="s">
        <v>14</v>
      </c>
      <c r="B7" s="112" t="s">
        <v>15</v>
      </c>
      <c r="C7" s="113" t="s">
        <v>16</v>
      </c>
      <c r="D7" s="113" t="s">
        <v>17</v>
      </c>
      <c r="E7" s="113" t="s">
        <v>84</v>
      </c>
    </row>
    <row r="8" spans="1:13" s="12" customFormat="1" ht="12" x14ac:dyDescent="0.2">
      <c r="A8" s="100" t="s">
        <v>18</v>
      </c>
      <c r="B8" s="59" t="s">
        <v>19</v>
      </c>
      <c r="C8" s="53">
        <v>32.602685902268199</v>
      </c>
      <c r="D8" s="78">
        <v>32.602685902268199</v>
      </c>
      <c r="E8" s="78"/>
    </row>
    <row r="9" spans="1:13" s="12" customFormat="1" ht="12" x14ac:dyDescent="0.2">
      <c r="A9" s="101"/>
      <c r="B9" s="60" t="s">
        <v>20</v>
      </c>
      <c r="C9" s="54">
        <v>30.215657602116199</v>
      </c>
      <c r="D9" s="79">
        <v>31.425308914095801</v>
      </c>
      <c r="E9" s="79"/>
      <c r="H9" s="96"/>
      <c r="I9" s="96"/>
      <c r="L9" s="96"/>
      <c r="M9" s="96"/>
    </row>
    <row r="10" spans="1:13" s="96" customFormat="1" ht="12" x14ac:dyDescent="0.2">
      <c r="A10" s="97"/>
      <c r="B10" s="102" t="s">
        <v>21</v>
      </c>
      <c r="C10" s="99">
        <v>21.039072872324098</v>
      </c>
      <c r="D10" s="103">
        <v>27.521234064083</v>
      </c>
      <c r="E10" s="103"/>
    </row>
    <row r="11" spans="1:13" s="96" customFormat="1" ht="12" x14ac:dyDescent="0.2">
      <c r="A11" s="101"/>
      <c r="B11" s="60" t="s">
        <v>22</v>
      </c>
      <c r="C11" s="54">
        <v>23.412139343669899</v>
      </c>
      <c r="D11" s="79">
        <v>26.448213347744701</v>
      </c>
      <c r="E11" s="79"/>
    </row>
    <row r="12" spans="1:13" s="96" customFormat="1" ht="12" x14ac:dyDescent="0.2">
      <c r="A12" s="97"/>
      <c r="B12" s="102" t="s">
        <v>43</v>
      </c>
      <c r="C12" s="99">
        <v>11.651775492615201</v>
      </c>
      <c r="D12" s="103">
        <v>23.148092990475199</v>
      </c>
      <c r="E12" s="103"/>
    </row>
    <row r="13" spans="1:13" s="96" customFormat="1" ht="12" x14ac:dyDescent="0.2">
      <c r="A13" s="101"/>
      <c r="B13" s="60" t="s">
        <v>64</v>
      </c>
      <c r="C13" s="54">
        <v>13.3700932036793</v>
      </c>
      <c r="D13" s="79">
        <v>21.2760848796568</v>
      </c>
      <c r="E13" s="79"/>
    </row>
    <row r="14" spans="1:13" s="96" customFormat="1" ht="12" x14ac:dyDescent="0.2">
      <c r="A14" s="97"/>
      <c r="B14" s="102" t="s">
        <v>65</v>
      </c>
      <c r="C14" s="99">
        <v>6.9318479547902498</v>
      </c>
      <c r="D14" s="103">
        <v>18.8071090866225</v>
      </c>
      <c r="E14" s="103"/>
    </row>
    <row r="15" spans="1:13" s="96" customFormat="1" ht="12" x14ac:dyDescent="0.2">
      <c r="A15" s="101"/>
      <c r="B15" s="60" t="s">
        <v>46</v>
      </c>
      <c r="C15" s="54">
        <v>9.2762540843682704</v>
      </c>
      <c r="D15" s="79">
        <v>17.405914476361101</v>
      </c>
      <c r="E15" s="79"/>
    </row>
    <row r="16" spans="1:13" s="96" customFormat="1" ht="12" x14ac:dyDescent="0.2">
      <c r="A16" s="97"/>
      <c r="B16" s="102" t="s">
        <v>47</v>
      </c>
      <c r="C16" s="99">
        <v>9.6429423777627097</v>
      </c>
      <c r="D16" s="103">
        <v>16.423492751092901</v>
      </c>
      <c r="E16" s="103"/>
    </row>
    <row r="17" spans="1:13" s="96" customFormat="1" ht="12" x14ac:dyDescent="0.2">
      <c r="A17" s="101"/>
      <c r="B17" s="60" t="s">
        <v>48</v>
      </c>
      <c r="C17" s="54">
        <v>17.827569042401599</v>
      </c>
      <c r="D17" s="79">
        <v>16.5780228664483</v>
      </c>
      <c r="E17" s="79"/>
    </row>
    <row r="18" spans="1:13" s="96" customFormat="1" ht="12" x14ac:dyDescent="0.2">
      <c r="A18" s="97"/>
      <c r="B18" s="102" t="s">
        <v>49</v>
      </c>
      <c r="C18" s="99">
        <v>26.167284658836699</v>
      </c>
      <c r="D18" s="103">
        <v>17.4937655431469</v>
      </c>
      <c r="E18" s="103"/>
    </row>
    <row r="19" spans="1:13" s="96" customFormat="1" ht="12" x14ac:dyDescent="0.2">
      <c r="A19" s="101"/>
      <c r="B19" s="60" t="s">
        <v>50</v>
      </c>
      <c r="C19" s="54">
        <v>8.6920646676265694</v>
      </c>
      <c r="D19" s="79">
        <v>16.4601400956658</v>
      </c>
      <c r="E19" s="79">
        <v>16.4601400956658</v>
      </c>
      <c r="H19" s="12"/>
      <c r="I19" s="12"/>
      <c r="L19" s="12"/>
      <c r="M19" s="12"/>
    </row>
    <row r="20" spans="1:13" s="12" customFormat="1" ht="12" x14ac:dyDescent="0.2">
      <c r="A20" s="97" t="s">
        <v>88</v>
      </c>
      <c r="B20" s="102" t="s">
        <v>19</v>
      </c>
      <c r="C20" s="99">
        <v>4.3973388181443296</v>
      </c>
      <c r="D20" s="103">
        <v>4.3973388181443296</v>
      </c>
      <c r="E20" s="103">
        <v>14.4352249075139</v>
      </c>
    </row>
    <row r="21" spans="1:13" s="12" customFormat="1" ht="12" x14ac:dyDescent="0.2">
      <c r="A21" s="131"/>
      <c r="B21" s="132" t="s">
        <v>20</v>
      </c>
      <c r="C21" s="133">
        <v>8.6544051435232703</v>
      </c>
      <c r="D21" s="134">
        <v>6.477766356819</v>
      </c>
      <c r="E21" s="134">
        <v>13.031855661065499</v>
      </c>
    </row>
    <row r="22" spans="1:13" s="12" customFormat="1" ht="12" x14ac:dyDescent="0.2"/>
    <row r="23" spans="1:13" s="15" customFormat="1" ht="17.100000000000001" customHeight="1" x14ac:dyDescent="0.2">
      <c r="A23" s="46" t="s">
        <v>23</v>
      </c>
      <c r="B23" s="47"/>
      <c r="C23" s="47"/>
      <c r="D23" s="47"/>
      <c r="E23" s="64"/>
    </row>
    <row r="24" spans="1:13" s="15" customFormat="1" ht="15.75" customHeight="1" x14ac:dyDescent="0.2">
      <c r="A24" s="158" t="s">
        <v>24</v>
      </c>
      <c r="B24" s="159"/>
      <c r="C24" s="159"/>
      <c r="D24" s="159"/>
      <c r="E24" s="160"/>
    </row>
    <row r="25" spans="1:13" s="15" customFormat="1" ht="84" customHeight="1" x14ac:dyDescent="0.2">
      <c r="A25" s="161" t="s">
        <v>89</v>
      </c>
      <c r="B25" s="162"/>
      <c r="C25" s="162"/>
      <c r="D25" s="162"/>
      <c r="E25" s="163"/>
    </row>
    <row r="26" spans="1:13" s="15" customFormat="1" ht="26.25" customHeight="1" x14ac:dyDescent="0.2">
      <c r="A26" s="164" t="s">
        <v>25</v>
      </c>
      <c r="B26" s="165"/>
      <c r="C26" s="165"/>
      <c r="D26" s="165"/>
      <c r="E26" s="166"/>
      <c r="F26" s="108"/>
      <c r="G26" s="108"/>
      <c r="H26" s="108"/>
      <c r="I26" s="108"/>
    </row>
    <row r="27" spans="1:13" s="15" customFormat="1" ht="17.100000000000001" customHeight="1" x14ac:dyDescent="0.2">
      <c r="A27" s="89" t="s">
        <v>94</v>
      </c>
      <c r="B27" s="90"/>
      <c r="C27" s="90"/>
      <c r="D27" s="90"/>
      <c r="E27" s="130"/>
    </row>
    <row r="29" spans="1:13" ht="81" customHeight="1" x14ac:dyDescent="0.25">
      <c r="A29" s="151"/>
      <c r="B29" s="151"/>
      <c r="C29" s="151"/>
    </row>
  </sheetData>
  <mergeCells count="8">
    <mergeCell ref="A1:D2"/>
    <mergeCell ref="A29:C29"/>
    <mergeCell ref="A3:E4"/>
    <mergeCell ref="A5:E5"/>
    <mergeCell ref="A6:E6"/>
    <mergeCell ref="A24:E24"/>
    <mergeCell ref="A25:E25"/>
    <mergeCell ref="A26:E26"/>
  </mergeCells>
  <hyperlinks>
    <hyperlink ref="G5" location="Índice!A1" display="Inicio" xr:uid="{00000000-0004-0000-0100-000000000000}"/>
  </hyperlinks>
  <printOptions horizontalCentered="1" verticalCentered="1"/>
  <pageMargins left="0.75000000000000011" right="0.75000000000000011" top="1" bottom="1" header="0.5" footer="0.5"/>
  <pageSetup scale="84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2"/>
  <sheetViews>
    <sheetView showGridLines="0" zoomScale="80" zoomScaleNormal="80" workbookViewId="0">
      <selection activeCell="A3" sqref="A3:E4"/>
    </sheetView>
  </sheetViews>
  <sheetFormatPr baseColWidth="10" defaultColWidth="11.42578125" defaultRowHeight="14.25" x14ac:dyDescent="0.25"/>
  <cols>
    <col min="1" max="1" width="18.5703125" style="16" customWidth="1"/>
    <col min="2" max="2" width="12" style="16" customWidth="1"/>
    <col min="3" max="3" width="28.28515625" style="16" customWidth="1"/>
    <col min="4" max="5" width="27" style="16" customWidth="1"/>
    <col min="6" max="16384" width="11.42578125" style="16"/>
  </cols>
  <sheetData>
    <row r="1" spans="1:7" s="12" customFormat="1" ht="63.75" customHeight="1" x14ac:dyDescent="0.2"/>
    <row r="2" spans="1:7" s="12" customFormat="1" ht="21.75" customHeight="1" x14ac:dyDescent="0.2"/>
    <row r="3" spans="1:7" s="12" customFormat="1" ht="14.1" customHeight="1" x14ac:dyDescent="0.2">
      <c r="A3" s="152" t="str">
        <f>Índice!A4</f>
        <v xml:space="preserve">ENCUESTA MENSUAL DE AGENCIAS DE VIAJE - EMAV </v>
      </c>
      <c r="B3" s="153"/>
      <c r="C3" s="153"/>
      <c r="D3" s="153"/>
      <c r="E3" s="153"/>
    </row>
    <row r="4" spans="1:7" s="12" customFormat="1" ht="17.100000000000001" customHeight="1" x14ac:dyDescent="0.2">
      <c r="A4" s="152"/>
      <c r="B4" s="153"/>
      <c r="C4" s="153"/>
      <c r="D4" s="153"/>
      <c r="E4" s="153"/>
    </row>
    <row r="5" spans="1:7" s="12" customFormat="1" ht="27.75" customHeight="1" x14ac:dyDescent="0.25">
      <c r="A5" s="154" t="s">
        <v>81</v>
      </c>
      <c r="B5" s="155"/>
      <c r="C5" s="155"/>
      <c r="D5" s="155"/>
      <c r="E5" s="155"/>
      <c r="G5" s="124" t="s">
        <v>13</v>
      </c>
    </row>
    <row r="6" spans="1:7" s="12" customFormat="1" ht="18" customHeight="1" x14ac:dyDescent="0.2">
      <c r="A6" s="156" t="s">
        <v>95</v>
      </c>
      <c r="B6" s="157"/>
      <c r="C6" s="157"/>
      <c r="D6" s="157"/>
      <c r="E6" s="157"/>
    </row>
    <row r="7" spans="1:7" s="21" customFormat="1" ht="30" customHeight="1" x14ac:dyDescent="0.2">
      <c r="A7" s="111" t="s">
        <v>14</v>
      </c>
      <c r="B7" s="112" t="s">
        <v>15</v>
      </c>
      <c r="C7" s="114" t="s">
        <v>26</v>
      </c>
      <c r="D7" s="114" t="s">
        <v>27</v>
      </c>
      <c r="E7" s="114" t="s">
        <v>83</v>
      </c>
    </row>
    <row r="8" spans="1:7" s="12" customFormat="1" ht="12" x14ac:dyDescent="0.2">
      <c r="A8" s="50" t="s">
        <v>18</v>
      </c>
      <c r="B8" s="105" t="s">
        <v>19</v>
      </c>
      <c r="C8" s="78">
        <v>17.4424899728001</v>
      </c>
      <c r="D8" s="78">
        <v>17.4424899728001</v>
      </c>
      <c r="E8" s="78"/>
    </row>
    <row r="9" spans="1:7" s="12" customFormat="1" ht="12" x14ac:dyDescent="0.2">
      <c r="A9" s="20"/>
      <c r="B9" s="14" t="s">
        <v>20</v>
      </c>
      <c r="C9" s="79">
        <v>17.4600266762023</v>
      </c>
      <c r="D9" s="79">
        <v>17.4512754891194</v>
      </c>
      <c r="E9" s="79"/>
    </row>
    <row r="10" spans="1:7" s="12" customFormat="1" ht="12" x14ac:dyDescent="0.2">
      <c r="A10" s="95"/>
      <c r="B10" s="98" t="s">
        <v>21</v>
      </c>
      <c r="C10" s="103">
        <v>16.268083002519599</v>
      </c>
      <c r="D10" s="103">
        <v>17.052383949639601</v>
      </c>
      <c r="E10" s="103"/>
    </row>
    <row r="11" spans="1:7" s="12" customFormat="1" ht="12" x14ac:dyDescent="0.2">
      <c r="A11" s="20"/>
      <c r="B11" s="60" t="s">
        <v>22</v>
      </c>
      <c r="C11" s="54">
        <v>13.5448922204995</v>
      </c>
      <c r="D11" s="79">
        <v>16.149572638296</v>
      </c>
      <c r="E11" s="79"/>
    </row>
    <row r="12" spans="1:7" s="12" customFormat="1" ht="12" x14ac:dyDescent="0.2">
      <c r="A12" s="95"/>
      <c r="B12" s="98" t="s">
        <v>43</v>
      </c>
      <c r="C12" s="103">
        <v>12.2252110346252</v>
      </c>
      <c r="D12" s="103">
        <v>15.3348750347786</v>
      </c>
      <c r="E12" s="103"/>
    </row>
    <row r="13" spans="1:7" s="12" customFormat="1" ht="12" x14ac:dyDescent="0.2">
      <c r="A13" s="20"/>
      <c r="B13" s="60" t="s">
        <v>64</v>
      </c>
      <c r="C13" s="54">
        <v>12.0954950258298</v>
      </c>
      <c r="D13" s="79">
        <v>14.7728310623728</v>
      </c>
      <c r="E13" s="79"/>
    </row>
    <row r="14" spans="1:7" s="12" customFormat="1" ht="12" x14ac:dyDescent="0.2">
      <c r="A14" s="95"/>
      <c r="B14" s="98" t="s">
        <v>65</v>
      </c>
      <c r="C14" s="103">
        <v>10.847541944445901</v>
      </c>
      <c r="D14" s="103">
        <v>14.1868845661735</v>
      </c>
      <c r="E14" s="103"/>
    </row>
    <row r="15" spans="1:7" s="12" customFormat="1" ht="12" x14ac:dyDescent="0.2">
      <c r="A15" s="20"/>
      <c r="B15" s="60" t="s">
        <v>46</v>
      </c>
      <c r="C15" s="54">
        <v>7.9505487692251</v>
      </c>
      <c r="D15" s="79">
        <v>13.3583725916686</v>
      </c>
      <c r="E15" s="79"/>
    </row>
    <row r="16" spans="1:7" s="12" customFormat="1" ht="12" x14ac:dyDescent="0.2">
      <c r="A16" s="95"/>
      <c r="B16" s="102" t="s">
        <v>47</v>
      </c>
      <c r="C16" s="99">
        <v>6.55523919145684</v>
      </c>
      <c r="D16" s="103">
        <v>12.550557376137901</v>
      </c>
      <c r="E16" s="103"/>
    </row>
    <row r="17" spans="1:14" s="12" customFormat="1" ht="12" x14ac:dyDescent="0.2">
      <c r="A17" s="20"/>
      <c r="B17" s="60" t="s">
        <v>48</v>
      </c>
      <c r="C17" s="54">
        <v>6.20134336866849</v>
      </c>
      <c r="D17" s="79">
        <v>11.869967695964601</v>
      </c>
      <c r="E17" s="79"/>
    </row>
    <row r="18" spans="1:14" s="12" customFormat="1" ht="12" x14ac:dyDescent="0.2">
      <c r="A18" s="95"/>
      <c r="B18" s="102" t="s">
        <v>49</v>
      </c>
      <c r="C18" s="99">
        <v>7.6107215603581402</v>
      </c>
      <c r="D18" s="103">
        <v>11.4581456255594</v>
      </c>
      <c r="E18" s="103"/>
    </row>
    <row r="19" spans="1:14" s="12" customFormat="1" ht="12" x14ac:dyDescent="0.2">
      <c r="A19" s="20"/>
      <c r="B19" s="60" t="s">
        <v>50</v>
      </c>
      <c r="C19" s="54">
        <v>6.1207809807150504</v>
      </c>
      <c r="D19" s="79">
        <v>10.9824113859385</v>
      </c>
      <c r="E19" s="79">
        <v>10.9824113859385</v>
      </c>
    </row>
    <row r="20" spans="1:14" s="12" customFormat="1" ht="12" x14ac:dyDescent="0.2">
      <c r="A20" s="95" t="s">
        <v>88</v>
      </c>
      <c r="B20" s="98" t="s">
        <v>19</v>
      </c>
      <c r="C20" s="103">
        <v>5.2658845155035801</v>
      </c>
      <c r="D20" s="103">
        <v>5.2658845155035801</v>
      </c>
      <c r="E20" s="103">
        <v>9.9836721600307303</v>
      </c>
      <c r="G20" s="21"/>
      <c r="H20" s="21"/>
      <c r="I20" s="21"/>
      <c r="J20" s="21"/>
      <c r="K20" s="21"/>
      <c r="L20" s="21"/>
      <c r="M20" s="21"/>
      <c r="N20" s="21"/>
    </row>
    <row r="21" spans="1:14" s="96" customFormat="1" ht="12" x14ac:dyDescent="0.2">
      <c r="A21" s="131"/>
      <c r="B21" s="132" t="s">
        <v>20</v>
      </c>
      <c r="C21" s="133">
        <v>4.0938694716374604</v>
      </c>
      <c r="D21" s="134">
        <v>4.67868609741073</v>
      </c>
      <c r="E21" s="134">
        <v>8.9024668340887096</v>
      </c>
      <c r="G21" s="12"/>
      <c r="H21" s="12"/>
      <c r="I21" s="12"/>
      <c r="J21" s="12"/>
      <c r="K21" s="12"/>
      <c r="L21" s="12"/>
      <c r="M21" s="12"/>
      <c r="N21" s="12"/>
    </row>
    <row r="22" spans="1:14" s="12" customFormat="1" ht="12" x14ac:dyDescent="0.2"/>
    <row r="23" spans="1:14" s="15" customFormat="1" ht="17.100000000000001" customHeight="1" x14ac:dyDescent="0.2">
      <c r="A23" s="46" t="s">
        <v>23</v>
      </c>
      <c r="B23" s="47"/>
      <c r="C23" s="47"/>
      <c r="D23" s="47"/>
      <c r="E23" s="64"/>
      <c r="G23" s="12"/>
      <c r="H23" s="12"/>
      <c r="I23" s="12"/>
      <c r="J23" s="12"/>
      <c r="K23" s="12"/>
      <c r="L23" s="12"/>
      <c r="M23" s="12"/>
      <c r="N23" s="12"/>
    </row>
    <row r="24" spans="1:14" s="15" customFormat="1" ht="23.1" customHeight="1" x14ac:dyDescent="0.2">
      <c r="A24" s="158" t="s">
        <v>24</v>
      </c>
      <c r="B24" s="159"/>
      <c r="C24" s="159"/>
      <c r="D24" s="159"/>
      <c r="E24" s="160"/>
      <c r="G24" s="12"/>
      <c r="H24" s="12"/>
      <c r="I24" s="12"/>
      <c r="J24" s="12"/>
      <c r="K24" s="12"/>
      <c r="L24" s="12"/>
      <c r="M24" s="12"/>
      <c r="N24" s="12"/>
    </row>
    <row r="25" spans="1:14" s="15" customFormat="1" ht="132.75" customHeight="1" x14ac:dyDescent="0.2">
      <c r="A25" s="161" t="s">
        <v>91</v>
      </c>
      <c r="B25" s="162"/>
      <c r="C25" s="162"/>
      <c r="D25" s="162"/>
      <c r="E25" s="163"/>
      <c r="G25" s="12"/>
      <c r="H25" s="12"/>
      <c r="I25" s="12"/>
      <c r="J25" s="12"/>
      <c r="K25" s="12"/>
      <c r="L25" s="12"/>
      <c r="M25" s="12"/>
      <c r="N25" s="12"/>
    </row>
    <row r="26" spans="1:14" s="15" customFormat="1" ht="39.75" customHeight="1" x14ac:dyDescent="0.2">
      <c r="A26" s="164" t="s">
        <v>25</v>
      </c>
      <c r="B26" s="165"/>
      <c r="C26" s="165"/>
      <c r="D26" s="165"/>
      <c r="E26" s="166"/>
      <c r="G26" s="12"/>
      <c r="H26" s="12"/>
      <c r="I26" s="12"/>
      <c r="J26" s="12"/>
      <c r="K26" s="12"/>
      <c r="L26" s="12"/>
      <c r="M26" s="12"/>
      <c r="N26" s="12"/>
    </row>
    <row r="27" spans="1:14" s="15" customFormat="1" ht="17.100000000000001" customHeight="1" x14ac:dyDescent="0.2">
      <c r="A27" s="167" t="str">
        <f>'1. Var. Ingr. nominales'!A27:C27</f>
        <v>Actualizado el 15 de abril de 2024</v>
      </c>
      <c r="B27" s="168"/>
      <c r="C27" s="168"/>
      <c r="D27" s="168"/>
      <c r="E27" s="129"/>
      <c r="G27" s="12"/>
      <c r="H27" s="12"/>
      <c r="I27" s="12"/>
      <c r="J27" s="12"/>
      <c r="K27" s="12"/>
      <c r="L27" s="12"/>
      <c r="M27" s="12"/>
      <c r="N27" s="12"/>
    </row>
    <row r="28" spans="1:14" x14ac:dyDescent="0.25">
      <c r="G28" s="12"/>
      <c r="H28" s="12"/>
      <c r="I28" s="12"/>
      <c r="J28" s="12"/>
      <c r="K28" s="12"/>
      <c r="L28" s="12"/>
      <c r="M28" s="12"/>
      <c r="N28" s="12"/>
    </row>
    <row r="29" spans="1:14" ht="81" customHeight="1" x14ac:dyDescent="0.25">
      <c r="A29" s="151"/>
      <c r="B29" s="151"/>
      <c r="C29" s="151"/>
      <c r="G29" s="12"/>
      <c r="H29" s="12"/>
      <c r="I29" s="12"/>
      <c r="J29" s="12"/>
      <c r="K29" s="12"/>
      <c r="L29" s="12"/>
      <c r="M29" s="12"/>
      <c r="N29" s="12"/>
    </row>
    <row r="30" spans="1:14" x14ac:dyDescent="0.25">
      <c r="G30" s="12"/>
      <c r="H30" s="12"/>
      <c r="I30" s="12"/>
      <c r="J30" s="12"/>
      <c r="K30" s="12"/>
      <c r="L30" s="12"/>
      <c r="M30" s="12"/>
      <c r="N30" s="12"/>
    </row>
    <row r="31" spans="1:14" x14ac:dyDescent="0.25">
      <c r="G31" s="12"/>
      <c r="H31" s="12"/>
      <c r="I31" s="12"/>
      <c r="J31" s="12"/>
      <c r="K31" s="12"/>
      <c r="L31" s="12"/>
      <c r="M31" s="12"/>
      <c r="N31" s="12"/>
    </row>
    <row r="32" spans="1:14" x14ac:dyDescent="0.25">
      <c r="G32" s="12"/>
      <c r="H32" s="12"/>
      <c r="I32" s="12"/>
      <c r="J32" s="12"/>
      <c r="K32" s="12"/>
      <c r="L32" s="12"/>
      <c r="M32" s="12"/>
      <c r="N32" s="12"/>
    </row>
  </sheetData>
  <mergeCells count="8">
    <mergeCell ref="A29:C29"/>
    <mergeCell ref="A27:D27"/>
    <mergeCell ref="A3:E4"/>
    <mergeCell ref="A5:E5"/>
    <mergeCell ref="A6:E6"/>
    <mergeCell ref="A24:E24"/>
    <mergeCell ref="A25:E25"/>
    <mergeCell ref="A26:E26"/>
  </mergeCells>
  <hyperlinks>
    <hyperlink ref="G5" location="Índice!A1" display="Inicio" xr:uid="{00000000-0004-0000-0200-000000000000}"/>
  </hyperlinks>
  <printOptions horizontalCentered="1" verticalCentered="1"/>
  <pageMargins left="0.75000000000000011" right="0.75000000000000011" top="1" bottom="1" header="0.5" footer="0.5"/>
  <pageSetup scale="84"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0"/>
  <sheetViews>
    <sheetView showGridLines="0" zoomScale="80" zoomScaleNormal="80" workbookViewId="0">
      <selection activeCell="L2" sqref="L2"/>
    </sheetView>
  </sheetViews>
  <sheetFormatPr baseColWidth="10" defaultColWidth="11.42578125" defaultRowHeight="14.25" x14ac:dyDescent="0.25"/>
  <cols>
    <col min="1" max="1" width="17.42578125" style="16" customWidth="1"/>
    <col min="2" max="2" width="13.7109375" style="16" customWidth="1"/>
    <col min="3" max="3" width="21" style="16" customWidth="1"/>
    <col min="4" max="4" width="20.85546875" style="16" customWidth="1"/>
    <col min="5" max="5" width="21" style="16" customWidth="1"/>
    <col min="6" max="6" width="25.28515625" style="16" customWidth="1"/>
    <col min="7" max="7" width="20.85546875" style="16" customWidth="1"/>
    <col min="8" max="8" width="25.5703125" style="16" customWidth="1"/>
    <col min="9" max="16384" width="11.42578125" style="16"/>
  </cols>
  <sheetData>
    <row r="1" spans="1:22" s="12" customFormat="1" ht="60" customHeight="1" x14ac:dyDescent="0.2"/>
    <row r="2" spans="1:22" s="12" customFormat="1" ht="30.75" customHeight="1" x14ac:dyDescent="0.2"/>
    <row r="3" spans="1:22" s="12" customFormat="1" ht="14.1" customHeight="1" x14ac:dyDescent="0.2">
      <c r="A3" s="152" t="str">
        <f>Índice!A4</f>
        <v xml:space="preserve">ENCUESTA MENSUAL DE AGENCIAS DE VIAJE - EMAV </v>
      </c>
      <c r="B3" s="153"/>
      <c r="C3" s="153"/>
      <c r="D3" s="153"/>
      <c r="E3" s="153"/>
      <c r="F3" s="153"/>
      <c r="G3" s="153"/>
      <c r="H3" s="153"/>
    </row>
    <row r="4" spans="1:22" s="12" customFormat="1" ht="17.100000000000001" customHeight="1" x14ac:dyDescent="0.2">
      <c r="A4" s="152"/>
      <c r="B4" s="153"/>
      <c r="C4" s="153"/>
      <c r="D4" s="153"/>
      <c r="E4" s="153"/>
      <c r="F4" s="153"/>
      <c r="G4" s="153"/>
      <c r="H4" s="153"/>
    </row>
    <row r="5" spans="1:22" s="12" customFormat="1" ht="27" customHeight="1" x14ac:dyDescent="0.25">
      <c r="A5" s="154" t="s">
        <v>28</v>
      </c>
      <c r="B5" s="155"/>
      <c r="C5" s="155"/>
      <c r="D5" s="155"/>
      <c r="E5" s="155"/>
      <c r="F5" s="155"/>
      <c r="G5" s="155"/>
      <c r="H5" s="155"/>
      <c r="J5" s="124" t="s">
        <v>13</v>
      </c>
    </row>
    <row r="6" spans="1:22" s="12" customFormat="1" ht="18" customHeight="1" x14ac:dyDescent="0.2">
      <c r="A6" s="174" t="s">
        <v>97</v>
      </c>
      <c r="B6" s="174"/>
      <c r="C6" s="174"/>
      <c r="D6" s="174"/>
      <c r="E6" s="174"/>
      <c r="F6" s="174"/>
      <c r="G6" s="174"/>
      <c r="H6" s="174"/>
    </row>
    <row r="7" spans="1:22" s="12" customFormat="1" ht="18" customHeight="1" x14ac:dyDescent="0.2">
      <c r="A7" s="178" t="s">
        <v>29</v>
      </c>
      <c r="B7" s="176" t="s">
        <v>15</v>
      </c>
      <c r="C7" s="169" t="s">
        <v>16</v>
      </c>
      <c r="D7" s="170"/>
      <c r="E7" s="169" t="s">
        <v>17</v>
      </c>
      <c r="F7" s="170"/>
      <c r="G7" s="169" t="s">
        <v>84</v>
      </c>
      <c r="H7" s="170"/>
    </row>
    <row r="8" spans="1:22" s="43" customFormat="1" ht="52.5" customHeight="1" x14ac:dyDescent="0.2">
      <c r="A8" s="179"/>
      <c r="B8" s="177"/>
      <c r="C8" s="115" t="s">
        <v>30</v>
      </c>
      <c r="D8" s="116" t="s">
        <v>31</v>
      </c>
      <c r="E8" s="115" t="s">
        <v>32</v>
      </c>
      <c r="F8" s="116" t="s">
        <v>33</v>
      </c>
      <c r="G8" s="115" t="s">
        <v>32</v>
      </c>
      <c r="H8" s="116" t="s">
        <v>33</v>
      </c>
    </row>
    <row r="9" spans="1:22" s="12" customFormat="1" ht="12" x14ac:dyDescent="0.2">
      <c r="A9" s="19" t="s">
        <v>18</v>
      </c>
      <c r="B9" s="13" t="s">
        <v>19</v>
      </c>
      <c r="C9" s="61">
        <v>16.958464315570598</v>
      </c>
      <c r="D9" s="68">
        <v>21.677283009540201</v>
      </c>
      <c r="E9" s="62">
        <v>16.958464315570598</v>
      </c>
      <c r="F9" s="66">
        <v>21.677283009540201</v>
      </c>
      <c r="G9" s="62"/>
      <c r="H9" s="66"/>
      <c r="J9" s="43"/>
      <c r="K9" s="43"/>
      <c r="L9" s="43"/>
      <c r="M9" s="43"/>
      <c r="N9" s="43"/>
      <c r="O9" s="43"/>
      <c r="P9" s="43"/>
      <c r="Q9" s="94"/>
      <c r="R9" s="94"/>
      <c r="S9" s="94"/>
      <c r="T9" s="94"/>
      <c r="U9" s="94"/>
      <c r="V9" s="94"/>
    </row>
    <row r="10" spans="1:22" s="12" customFormat="1" ht="12" x14ac:dyDescent="0.2">
      <c r="A10" s="20"/>
      <c r="B10" s="14" t="s">
        <v>20</v>
      </c>
      <c r="C10" s="63">
        <v>17.257934931536798</v>
      </c>
      <c r="D10" s="69">
        <v>17.936337681703101</v>
      </c>
      <c r="E10" s="63">
        <v>17.108471861517</v>
      </c>
      <c r="F10" s="67">
        <v>19.7916801943623</v>
      </c>
      <c r="G10" s="63"/>
      <c r="H10" s="67"/>
      <c r="K10" s="43"/>
      <c r="L10" s="43"/>
      <c r="M10" s="43"/>
      <c r="N10" s="43"/>
      <c r="O10" s="43"/>
      <c r="P10" s="43"/>
      <c r="Q10" s="94"/>
      <c r="R10" s="94"/>
      <c r="S10" s="94"/>
      <c r="T10" s="94"/>
      <c r="U10" s="94"/>
      <c r="V10" s="94"/>
    </row>
    <row r="11" spans="1:22" s="12" customFormat="1" ht="12" x14ac:dyDescent="0.2">
      <c r="A11" s="95"/>
      <c r="B11" s="98" t="s">
        <v>34</v>
      </c>
      <c r="C11" s="106">
        <v>15.8349554751992</v>
      </c>
      <c r="D11" s="107">
        <v>20.271053728841402</v>
      </c>
      <c r="E11" s="106">
        <v>16.6791806522949</v>
      </c>
      <c r="F11" s="104">
        <v>19.953970993604301</v>
      </c>
      <c r="G11" s="106"/>
      <c r="H11" s="104"/>
      <c r="K11" s="43"/>
      <c r="L11" s="43"/>
      <c r="M11" s="43"/>
      <c r="N11" s="43"/>
      <c r="O11" s="43"/>
      <c r="P11" s="43"/>
      <c r="Q11" s="94"/>
      <c r="R11" s="94"/>
      <c r="S11" s="94"/>
      <c r="T11" s="94"/>
      <c r="U11" s="94"/>
      <c r="V11" s="94"/>
    </row>
    <row r="12" spans="1:22" s="12" customFormat="1" ht="12" x14ac:dyDescent="0.2">
      <c r="A12" s="20"/>
      <c r="B12" s="14" t="s">
        <v>22</v>
      </c>
      <c r="C12" s="63">
        <v>14.3908849615605</v>
      </c>
      <c r="D12" s="69">
        <v>18.190465384165901</v>
      </c>
      <c r="E12" s="63">
        <v>16.095743954000699</v>
      </c>
      <c r="F12" s="67">
        <v>19.499799324333502</v>
      </c>
      <c r="G12" s="63"/>
      <c r="H12" s="67"/>
      <c r="K12" s="43"/>
      <c r="L12" s="43"/>
      <c r="M12" s="43"/>
      <c r="N12" s="43"/>
      <c r="O12" s="43"/>
      <c r="P12" s="43"/>
      <c r="Q12" s="94"/>
      <c r="R12" s="94"/>
      <c r="S12" s="94"/>
      <c r="T12" s="94"/>
      <c r="U12" s="94"/>
      <c r="V12" s="94"/>
    </row>
    <row r="13" spans="1:22" s="12" customFormat="1" ht="12" x14ac:dyDescent="0.2">
      <c r="A13" s="95"/>
      <c r="B13" s="98" t="s">
        <v>43</v>
      </c>
      <c r="C13" s="106">
        <v>13.072001395563801</v>
      </c>
      <c r="D13" s="107">
        <v>20.881773150078502</v>
      </c>
      <c r="E13" s="106">
        <v>15.4715325316894</v>
      </c>
      <c r="F13" s="104">
        <v>19.784405167251499</v>
      </c>
      <c r="G13" s="106"/>
      <c r="H13" s="104"/>
      <c r="K13" s="43"/>
      <c r="L13" s="43"/>
      <c r="M13" s="43"/>
      <c r="N13" s="43"/>
      <c r="O13" s="43"/>
      <c r="P13" s="43"/>
      <c r="Q13" s="94"/>
      <c r="R13" s="94"/>
      <c r="S13" s="94"/>
      <c r="T13" s="94"/>
      <c r="U13" s="94"/>
      <c r="V13" s="94"/>
    </row>
    <row r="14" spans="1:22" s="12" customFormat="1" ht="12" x14ac:dyDescent="0.2">
      <c r="A14" s="20"/>
      <c r="B14" s="14" t="s">
        <v>64</v>
      </c>
      <c r="C14" s="63">
        <v>12.003393783402499</v>
      </c>
      <c r="D14" s="69">
        <v>17.605597172839101</v>
      </c>
      <c r="E14" s="63">
        <v>14.871584480686501</v>
      </c>
      <c r="F14" s="67">
        <v>19.406119340065501</v>
      </c>
      <c r="G14" s="63"/>
      <c r="H14" s="67"/>
      <c r="K14" s="43"/>
      <c r="L14" s="43"/>
      <c r="M14" s="43"/>
      <c r="N14" s="43"/>
      <c r="O14" s="43"/>
      <c r="P14" s="43"/>
      <c r="Q14" s="94"/>
      <c r="R14" s="94"/>
      <c r="S14" s="94"/>
      <c r="T14" s="94"/>
      <c r="U14" s="94"/>
      <c r="V14" s="94"/>
    </row>
    <row r="15" spans="1:22" s="12" customFormat="1" ht="12" x14ac:dyDescent="0.2">
      <c r="A15" s="95"/>
      <c r="B15" s="98" t="s">
        <v>65</v>
      </c>
      <c r="C15" s="106">
        <v>10.675188349375601</v>
      </c>
      <c r="D15" s="107">
        <v>16.6870323748449</v>
      </c>
      <c r="E15" s="106">
        <v>14.246099168621299</v>
      </c>
      <c r="F15" s="104">
        <v>18.997268011236699</v>
      </c>
      <c r="G15" s="106"/>
      <c r="H15" s="104"/>
      <c r="K15" s="43"/>
      <c r="L15" s="43"/>
      <c r="M15" s="43"/>
      <c r="N15" s="43"/>
      <c r="O15" s="43"/>
      <c r="P15" s="43"/>
      <c r="Q15" s="94"/>
      <c r="R15" s="94"/>
      <c r="S15" s="94"/>
      <c r="T15" s="94"/>
      <c r="U15" s="94"/>
      <c r="V15" s="94"/>
    </row>
    <row r="16" spans="1:22" s="12" customFormat="1" ht="12" x14ac:dyDescent="0.2">
      <c r="A16" s="20"/>
      <c r="B16" s="14" t="s">
        <v>46</v>
      </c>
      <c r="C16" s="63">
        <v>7.6959022859599502</v>
      </c>
      <c r="D16" s="69">
        <v>14.4508806911149</v>
      </c>
      <c r="E16" s="63">
        <v>13.376367358008901</v>
      </c>
      <c r="F16" s="67">
        <v>18.401930678829199</v>
      </c>
      <c r="G16" s="63"/>
      <c r="H16" s="67"/>
      <c r="K16" s="43"/>
      <c r="L16" s="43"/>
      <c r="M16" s="43"/>
      <c r="N16" s="43"/>
      <c r="O16" s="43"/>
      <c r="P16" s="43"/>
      <c r="Q16" s="94"/>
      <c r="R16" s="94"/>
      <c r="S16" s="94"/>
      <c r="T16" s="94"/>
      <c r="U16" s="94"/>
      <c r="V16" s="94"/>
    </row>
    <row r="17" spans="1:22" s="12" customFormat="1" ht="12" x14ac:dyDescent="0.2">
      <c r="A17" s="95"/>
      <c r="B17" s="98" t="s">
        <v>47</v>
      </c>
      <c r="C17" s="106">
        <v>6.3634013902559703</v>
      </c>
      <c r="D17" s="107">
        <v>13.5195274658134</v>
      </c>
      <c r="E17" s="106">
        <v>12.545155318055301</v>
      </c>
      <c r="F17" s="104">
        <v>17.814621655767301</v>
      </c>
      <c r="G17" s="106"/>
      <c r="H17" s="104"/>
      <c r="K17" s="43"/>
      <c r="L17" s="43"/>
      <c r="M17" s="43"/>
      <c r="N17" s="43"/>
      <c r="O17" s="43"/>
      <c r="P17" s="43"/>
      <c r="Q17" s="94"/>
      <c r="R17" s="94"/>
      <c r="S17" s="94"/>
      <c r="T17" s="94"/>
      <c r="U17" s="94"/>
      <c r="V17" s="94"/>
    </row>
    <row r="18" spans="1:22" s="12" customFormat="1" ht="12" x14ac:dyDescent="0.2">
      <c r="A18" s="20"/>
      <c r="B18" s="14" t="s">
        <v>48</v>
      </c>
      <c r="C18" s="63">
        <v>5.36770376386559</v>
      </c>
      <c r="D18" s="69">
        <v>13.6494455991648</v>
      </c>
      <c r="E18" s="63">
        <v>11.7740033336633</v>
      </c>
      <c r="F18" s="67">
        <v>17.367271187591001</v>
      </c>
      <c r="G18" s="63"/>
      <c r="H18" s="67"/>
      <c r="K18" s="43"/>
      <c r="L18" s="43"/>
      <c r="M18" s="43"/>
      <c r="N18" s="43"/>
      <c r="O18" s="43"/>
      <c r="P18" s="43"/>
      <c r="Q18" s="94"/>
      <c r="R18" s="94"/>
      <c r="S18" s="94"/>
      <c r="T18" s="94"/>
      <c r="U18" s="94"/>
      <c r="V18" s="94"/>
    </row>
    <row r="19" spans="1:22" s="12" customFormat="1" ht="12" x14ac:dyDescent="0.2">
      <c r="A19" s="95"/>
      <c r="B19" s="98" t="s">
        <v>49</v>
      </c>
      <c r="C19" s="106">
        <v>6.7431200341765196</v>
      </c>
      <c r="D19" s="107">
        <v>11.2509391771015</v>
      </c>
      <c r="E19" s="106">
        <v>11.2855548636226</v>
      </c>
      <c r="F19" s="104">
        <v>16.7693582568814</v>
      </c>
      <c r="G19" s="106"/>
      <c r="H19" s="104"/>
      <c r="K19" s="43"/>
      <c r="L19" s="43"/>
      <c r="M19" s="43"/>
      <c r="N19" s="43"/>
      <c r="O19" s="43"/>
      <c r="P19" s="43"/>
      <c r="Q19" s="94"/>
      <c r="R19" s="94"/>
      <c r="S19" s="94"/>
      <c r="T19" s="94"/>
      <c r="U19" s="94"/>
      <c r="V19" s="94"/>
    </row>
    <row r="20" spans="1:22" s="12" customFormat="1" ht="12" x14ac:dyDescent="0.2">
      <c r="A20" s="20"/>
      <c r="B20" s="14" t="s">
        <v>50</v>
      </c>
      <c r="C20" s="63">
        <v>6.0426409430168997</v>
      </c>
      <c r="D20" s="69">
        <v>16.286356151013202</v>
      </c>
      <c r="E20" s="63">
        <v>10.8194753623076</v>
      </c>
      <c r="F20" s="67">
        <v>16.724766919667299</v>
      </c>
      <c r="G20" s="63">
        <v>10.8194753623076</v>
      </c>
      <c r="H20" s="67">
        <v>16.724766919667299</v>
      </c>
      <c r="K20" s="43"/>
      <c r="L20" s="43"/>
      <c r="M20" s="43"/>
      <c r="N20" s="43"/>
      <c r="O20" s="43"/>
      <c r="P20" s="43"/>
      <c r="Q20" s="94"/>
      <c r="R20" s="94"/>
      <c r="S20" s="94"/>
      <c r="T20" s="94"/>
      <c r="U20" s="94"/>
      <c r="V20" s="94"/>
    </row>
    <row r="21" spans="1:22" s="12" customFormat="1" ht="12" x14ac:dyDescent="0.2">
      <c r="A21" s="95" t="s">
        <v>88</v>
      </c>
      <c r="B21" s="98" t="s">
        <v>19</v>
      </c>
      <c r="C21" s="106">
        <v>4.3519606228217702</v>
      </c>
      <c r="D21" s="107">
        <v>8.0598525967179597</v>
      </c>
      <c r="E21" s="106">
        <v>4.3519606228217702</v>
      </c>
      <c r="F21" s="104">
        <v>8.0598525967179597</v>
      </c>
      <c r="G21" s="106">
        <v>9.7743578524614598</v>
      </c>
      <c r="H21" s="104">
        <v>15.5678480392598</v>
      </c>
      <c r="K21" s="43"/>
      <c r="L21" s="43"/>
      <c r="M21" s="43"/>
      <c r="N21" s="43"/>
      <c r="O21" s="43"/>
      <c r="P21" s="43"/>
      <c r="Q21" s="94"/>
      <c r="R21" s="94"/>
      <c r="S21" s="94"/>
      <c r="T21" s="94"/>
      <c r="U21" s="94"/>
      <c r="V21" s="94"/>
    </row>
    <row r="22" spans="1:22" s="96" customFormat="1" ht="12" x14ac:dyDescent="0.2">
      <c r="A22" s="131"/>
      <c r="B22" s="132" t="s">
        <v>20</v>
      </c>
      <c r="C22" s="135">
        <v>3.2676867428907999</v>
      </c>
      <c r="D22" s="136">
        <v>10.427361825206701</v>
      </c>
      <c r="E22" s="135">
        <v>3.8081448325543601</v>
      </c>
      <c r="F22" s="137">
        <v>9.2347001539333693</v>
      </c>
      <c r="G22" s="135">
        <v>8.6325968045061892</v>
      </c>
      <c r="H22" s="137">
        <v>14.936710067591701</v>
      </c>
    </row>
    <row r="23" spans="1:22" s="12" customFormat="1" ht="12" x14ac:dyDescent="0.2"/>
    <row r="24" spans="1:22" s="15" customFormat="1" ht="17.100000000000001" customHeight="1" x14ac:dyDescent="0.2">
      <c r="A24" s="46" t="s">
        <v>23</v>
      </c>
      <c r="B24" s="47"/>
      <c r="C24" s="47"/>
      <c r="D24" s="47"/>
      <c r="E24" s="48"/>
      <c r="F24" s="48"/>
      <c r="G24" s="48"/>
      <c r="H24" s="44"/>
    </row>
    <row r="25" spans="1:22" s="15" customFormat="1" ht="16.5" customHeight="1" x14ac:dyDescent="0.2">
      <c r="A25" s="158" t="s">
        <v>24</v>
      </c>
      <c r="B25" s="159"/>
      <c r="C25" s="159"/>
      <c r="D25" s="159"/>
      <c r="E25" s="159"/>
      <c r="H25" s="76"/>
    </row>
    <row r="26" spans="1:22" s="15" customFormat="1" ht="147" customHeight="1" x14ac:dyDescent="0.2">
      <c r="A26" s="171" t="s">
        <v>90</v>
      </c>
      <c r="B26" s="172"/>
      <c r="C26" s="172"/>
      <c r="D26" s="172"/>
      <c r="E26" s="172"/>
      <c r="F26" s="172"/>
      <c r="G26" s="172"/>
      <c r="H26" s="173"/>
    </row>
    <row r="27" spans="1:22" s="15" customFormat="1" ht="27" customHeight="1" x14ac:dyDescent="0.2">
      <c r="A27" s="164" t="s">
        <v>25</v>
      </c>
      <c r="B27" s="165"/>
      <c r="C27" s="165"/>
      <c r="D27" s="165"/>
      <c r="E27" s="165"/>
      <c r="F27" s="165"/>
      <c r="G27" s="165"/>
      <c r="H27" s="166"/>
    </row>
    <row r="28" spans="1:22" s="15" customFormat="1" ht="17.100000000000001" customHeight="1" x14ac:dyDescent="0.2">
      <c r="A28" s="167" t="str">
        <f>'1. Var. Ingr. nominales'!A27:C27</f>
        <v>Actualizado el 15 de abril de 2024</v>
      </c>
      <c r="B28" s="168"/>
      <c r="C28" s="168"/>
      <c r="D28" s="168"/>
      <c r="E28" s="168"/>
      <c r="F28" s="77"/>
      <c r="G28" s="77"/>
      <c r="H28" s="45"/>
    </row>
    <row r="30" spans="1:22" ht="16.5" customHeight="1" x14ac:dyDescent="0.25">
      <c r="A30" s="175"/>
      <c r="B30" s="175"/>
      <c r="C30" s="175"/>
    </row>
  </sheetData>
  <mergeCells count="13">
    <mergeCell ref="A28:E28"/>
    <mergeCell ref="A30:C30"/>
    <mergeCell ref="A25:E25"/>
    <mergeCell ref="C7:D7"/>
    <mergeCell ref="E7:F7"/>
    <mergeCell ref="B7:B8"/>
    <mergeCell ref="A7:A8"/>
    <mergeCell ref="G7:H7"/>
    <mergeCell ref="A26:H26"/>
    <mergeCell ref="A27:H27"/>
    <mergeCell ref="A3:H4"/>
    <mergeCell ref="A5:H5"/>
    <mergeCell ref="A6:H6"/>
  </mergeCells>
  <hyperlinks>
    <hyperlink ref="J5" location="Índice!A1" display="Inicio" xr:uid="{00000000-0004-0000-0300-000000000000}"/>
  </hyperlinks>
  <printOptions horizontalCentered="1" verticalCentered="1"/>
  <pageMargins left="0.75000000000000011" right="0.75000000000000011" top="1" bottom="1" header="0.5" footer="0.5"/>
  <pageSetup scale="84" orientation="portrait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7898"/>
  <sheetViews>
    <sheetView showGridLines="0" zoomScale="80" zoomScaleNormal="80" workbookViewId="0">
      <selection activeCell="A3" sqref="A3:F4"/>
    </sheetView>
  </sheetViews>
  <sheetFormatPr baseColWidth="10" defaultColWidth="11.42578125" defaultRowHeight="14.25" x14ac:dyDescent="0.25"/>
  <cols>
    <col min="1" max="1" width="22" style="16" customWidth="1"/>
    <col min="2" max="2" width="12.42578125" style="16" customWidth="1"/>
    <col min="3" max="5" width="25.7109375" style="16" customWidth="1"/>
    <col min="6" max="6" width="23.28515625" style="16" customWidth="1"/>
    <col min="7" max="16384" width="11.42578125" style="16"/>
  </cols>
  <sheetData>
    <row r="1" spans="1:8" s="151" customFormat="1" ht="60" customHeight="1" x14ac:dyDescent="0.2"/>
    <row r="2" spans="1:8" s="151" customFormat="1" ht="30.75" customHeight="1" x14ac:dyDescent="0.2"/>
    <row r="3" spans="1:8" s="12" customFormat="1" ht="14.1" customHeight="1" x14ac:dyDescent="0.2">
      <c r="A3" s="152" t="s">
        <v>0</v>
      </c>
      <c r="B3" s="153"/>
      <c r="C3" s="153"/>
      <c r="D3" s="153"/>
      <c r="E3" s="153"/>
      <c r="F3" s="153"/>
    </row>
    <row r="4" spans="1:8" s="12" customFormat="1" ht="17.100000000000001" customHeight="1" x14ac:dyDescent="0.2">
      <c r="A4" s="152"/>
      <c r="B4" s="153"/>
      <c r="C4" s="153"/>
      <c r="D4" s="153"/>
      <c r="E4" s="153"/>
      <c r="F4" s="153"/>
    </row>
    <row r="5" spans="1:8" s="12" customFormat="1" ht="24.75" customHeight="1" x14ac:dyDescent="0.25">
      <c r="A5" s="154" t="s">
        <v>35</v>
      </c>
      <c r="B5" s="155"/>
      <c r="C5" s="155"/>
      <c r="D5" s="155"/>
      <c r="E5" s="155"/>
      <c r="F5" s="155"/>
      <c r="H5" s="124" t="s">
        <v>13</v>
      </c>
    </row>
    <row r="6" spans="1:8" s="12" customFormat="1" ht="18" customHeight="1" x14ac:dyDescent="0.2">
      <c r="A6" s="156" t="s">
        <v>96</v>
      </c>
      <c r="B6" s="157"/>
      <c r="C6" s="157"/>
      <c r="D6" s="157"/>
      <c r="E6" s="157"/>
      <c r="F6" s="157"/>
    </row>
    <row r="7" spans="1:8" s="12" customFormat="1" ht="17.25" customHeight="1" x14ac:dyDescent="0.2">
      <c r="A7" s="186" t="s">
        <v>36</v>
      </c>
      <c r="B7" s="187"/>
      <c r="C7" s="187"/>
      <c r="D7" s="187"/>
      <c r="E7" s="187"/>
      <c r="F7" s="187"/>
    </row>
    <row r="8" spans="1:8" s="12" customFormat="1" ht="42.75" customHeight="1" x14ac:dyDescent="0.2">
      <c r="A8" s="111" t="s">
        <v>37</v>
      </c>
      <c r="B8" s="112" t="s">
        <v>15</v>
      </c>
      <c r="C8" s="113" t="s">
        <v>38</v>
      </c>
      <c r="D8" s="117" t="s">
        <v>30</v>
      </c>
      <c r="E8" s="113" t="s">
        <v>39</v>
      </c>
      <c r="F8" s="113" t="s">
        <v>40</v>
      </c>
    </row>
    <row r="9" spans="1:8" s="12" customFormat="1" ht="12" x14ac:dyDescent="0.2">
      <c r="A9" s="50" t="s">
        <v>41</v>
      </c>
      <c r="B9" s="59" t="s">
        <v>19</v>
      </c>
      <c r="C9" s="78">
        <v>77.193618723221604</v>
      </c>
      <c r="D9" s="53">
        <v>92.720356502841696</v>
      </c>
      <c r="E9" s="78">
        <v>92.194822988331495</v>
      </c>
      <c r="F9" s="56">
        <v>91.066337443633898</v>
      </c>
    </row>
    <row r="10" spans="1:8" s="12" customFormat="1" ht="12" x14ac:dyDescent="0.2">
      <c r="A10" s="20"/>
      <c r="B10" s="60" t="s">
        <v>20</v>
      </c>
      <c r="C10" s="79">
        <v>75.134040213405001</v>
      </c>
      <c r="D10" s="54">
        <v>93.058125571903304</v>
      </c>
      <c r="E10" s="79">
        <v>92.556485680052702</v>
      </c>
      <c r="F10" s="55">
        <v>92.551613020247501</v>
      </c>
    </row>
    <row r="11" spans="1:8" s="12" customFormat="1" ht="12" x14ac:dyDescent="0.2">
      <c r="A11" s="19"/>
      <c r="B11" s="65" t="s">
        <v>21</v>
      </c>
      <c r="C11" s="93">
        <v>91.743874399772906</v>
      </c>
      <c r="D11" s="57">
        <v>94.468953759096607</v>
      </c>
      <c r="E11" s="93">
        <v>93.9635916624282</v>
      </c>
      <c r="F11" s="58">
        <v>93.980215963754901</v>
      </c>
    </row>
    <row r="12" spans="1:8" s="12" customFormat="1" ht="12" x14ac:dyDescent="0.2">
      <c r="A12" s="20"/>
      <c r="B12" s="60" t="s">
        <v>42</v>
      </c>
      <c r="C12" s="79">
        <v>86.260681125333605</v>
      </c>
      <c r="D12" s="54">
        <v>95.906253475122696</v>
      </c>
      <c r="E12" s="79">
        <v>96.605696015308098</v>
      </c>
      <c r="F12" s="55">
        <v>96.291113187544298</v>
      </c>
    </row>
    <row r="13" spans="1:8" s="12" customFormat="1" ht="12" x14ac:dyDescent="0.2">
      <c r="A13" s="19"/>
      <c r="B13" s="65" t="s">
        <v>43</v>
      </c>
      <c r="C13" s="93">
        <v>94.824805056924902</v>
      </c>
      <c r="D13" s="57">
        <v>97.852211991014997</v>
      </c>
      <c r="E13" s="93">
        <v>98.329848619919204</v>
      </c>
      <c r="F13" s="58">
        <v>96.969362372656306</v>
      </c>
    </row>
    <row r="14" spans="1:8" s="12" customFormat="1" ht="12" x14ac:dyDescent="0.2">
      <c r="A14" s="20"/>
      <c r="B14" s="60" t="s">
        <v>44</v>
      </c>
      <c r="C14" s="79">
        <v>100.67015265506301</v>
      </c>
      <c r="D14" s="54">
        <v>99.1492361083601</v>
      </c>
      <c r="E14" s="79">
        <v>99.431813559054405</v>
      </c>
      <c r="F14" s="55">
        <v>98.926385975263003</v>
      </c>
    </row>
    <row r="15" spans="1:8" s="12" customFormat="1" ht="12" x14ac:dyDescent="0.2">
      <c r="A15" s="19"/>
      <c r="B15" s="65" t="s">
        <v>45</v>
      </c>
      <c r="C15" s="93">
        <v>109.324295693721</v>
      </c>
      <c r="D15" s="57">
        <v>100.394587860184</v>
      </c>
      <c r="E15" s="93">
        <v>100.557378937968</v>
      </c>
      <c r="F15" s="58">
        <v>100.837058419416</v>
      </c>
    </row>
    <row r="16" spans="1:8" s="12" customFormat="1" ht="12" x14ac:dyDescent="0.2">
      <c r="A16" s="20"/>
      <c r="B16" s="60" t="s">
        <v>46</v>
      </c>
      <c r="C16" s="79">
        <v>109.47207762233801</v>
      </c>
      <c r="D16" s="54">
        <v>103.126700836125</v>
      </c>
      <c r="E16" s="79">
        <v>103.205748645694</v>
      </c>
      <c r="F16" s="55">
        <v>101.048168259581</v>
      </c>
    </row>
    <row r="17" spans="1:7" s="12" customFormat="1" ht="12" x14ac:dyDescent="0.2">
      <c r="A17" s="19"/>
      <c r="B17" s="65" t="s">
        <v>47</v>
      </c>
      <c r="C17" s="93">
        <v>107.887163719443</v>
      </c>
      <c r="D17" s="57">
        <v>104.433596688973</v>
      </c>
      <c r="E17" s="93">
        <v>104.67293039039799</v>
      </c>
      <c r="F17" s="58">
        <v>105.517803181074</v>
      </c>
    </row>
    <row r="18" spans="1:7" s="12" customFormat="1" ht="12" x14ac:dyDescent="0.2">
      <c r="A18" s="20"/>
      <c r="B18" s="60" t="s">
        <v>48</v>
      </c>
      <c r="C18" s="79">
        <v>105.429139611707</v>
      </c>
      <c r="D18" s="54">
        <v>106.062748883664</v>
      </c>
      <c r="E18" s="79">
        <v>105.837366255541</v>
      </c>
      <c r="F18" s="55">
        <v>105.54838547763801</v>
      </c>
    </row>
    <row r="19" spans="1:7" s="12" customFormat="1" ht="12" x14ac:dyDescent="0.2">
      <c r="A19" s="19"/>
      <c r="B19" s="65" t="s">
        <v>49</v>
      </c>
      <c r="C19" s="93">
        <v>101.138464050729</v>
      </c>
      <c r="D19" s="57">
        <v>106.15078654864401</v>
      </c>
      <c r="E19" s="93">
        <v>105.68496079652</v>
      </c>
      <c r="F19" s="58">
        <v>106.47810875439799</v>
      </c>
    </row>
    <row r="20" spans="1:7" s="12" customFormat="1" ht="12" x14ac:dyDescent="0.2">
      <c r="A20" s="20"/>
      <c r="B20" s="60" t="s">
        <v>50</v>
      </c>
      <c r="C20" s="79">
        <v>140.921687128342</v>
      </c>
      <c r="D20" s="54">
        <v>106.67644177407</v>
      </c>
      <c r="E20" s="79">
        <v>106.959356448786</v>
      </c>
      <c r="F20" s="55">
        <v>110.785447944794</v>
      </c>
    </row>
    <row r="21" spans="1:7" s="12" customFormat="1" ht="12" x14ac:dyDescent="0.2">
      <c r="A21" s="19" t="s">
        <v>18</v>
      </c>
      <c r="B21" s="65" t="s">
        <v>19</v>
      </c>
      <c r="C21" s="93">
        <v>102.360811772148</v>
      </c>
      <c r="D21" s="57">
        <v>108.44430507364601</v>
      </c>
      <c r="E21" s="93">
        <v>108.275895743512</v>
      </c>
      <c r="F21" s="58">
        <v>110.807045137713</v>
      </c>
      <c r="G21" s="94"/>
    </row>
    <row r="22" spans="1:7" s="12" customFormat="1" ht="12" x14ac:dyDescent="0.2">
      <c r="A22" s="20"/>
      <c r="B22" s="60" t="s">
        <v>20</v>
      </c>
      <c r="C22" s="79">
        <v>97.836284546923807</v>
      </c>
      <c r="D22" s="54">
        <v>109.11803633161</v>
      </c>
      <c r="E22" s="79">
        <v>108.71687277034501</v>
      </c>
      <c r="F22" s="55">
        <v>109.151982861422</v>
      </c>
      <c r="G22" s="94"/>
    </row>
    <row r="23" spans="1:7" s="12" customFormat="1" ht="12" x14ac:dyDescent="0.2">
      <c r="A23" s="19"/>
      <c r="B23" s="65" t="s">
        <v>21</v>
      </c>
      <c r="C23" s="93">
        <v>111.045934990635</v>
      </c>
      <c r="D23" s="57">
        <v>109.428070524736</v>
      </c>
      <c r="E23" s="93">
        <v>109.249666746221</v>
      </c>
      <c r="F23" s="58">
        <v>113.03099603624899</v>
      </c>
      <c r="G23" s="94"/>
    </row>
    <row r="24" spans="1:7" s="12" customFormat="1" ht="12" x14ac:dyDescent="0.2">
      <c r="A24" s="20"/>
      <c r="B24" s="60" t="s">
        <v>42</v>
      </c>
      <c r="C24" s="79">
        <v>106.45615198919501</v>
      </c>
      <c r="D24" s="54">
        <v>109.70801208367</v>
      </c>
      <c r="E24" s="79">
        <v>109.690833419445</v>
      </c>
      <c r="F24" s="79">
        <v>113.806914799952</v>
      </c>
      <c r="G24" s="94"/>
    </row>
    <row r="25" spans="1:7" s="12" customFormat="1" ht="12" x14ac:dyDescent="0.2">
      <c r="A25" s="19"/>
      <c r="B25" s="65" t="s">
        <v>43</v>
      </c>
      <c r="C25" s="93">
        <v>105.873578453468</v>
      </c>
      <c r="D25" s="57">
        <v>110.643454508071</v>
      </c>
      <c r="E25" s="93">
        <v>110.350880123732</v>
      </c>
      <c r="F25" s="58">
        <v>117.218284648392</v>
      </c>
      <c r="G25" s="94"/>
    </row>
    <row r="26" spans="1:7" s="12" customFormat="1" ht="12" x14ac:dyDescent="0.2">
      <c r="A26" s="20"/>
      <c r="B26" s="60" t="s">
        <v>44</v>
      </c>
      <c r="C26" s="79">
        <v>114.12984589333099</v>
      </c>
      <c r="D26" s="54">
        <v>111.050509351682</v>
      </c>
      <c r="E26" s="79">
        <v>111.458583622182</v>
      </c>
      <c r="F26" s="79">
        <v>116.342966987716</v>
      </c>
      <c r="G26" s="94"/>
    </row>
    <row r="27" spans="1:7" s="12" customFormat="1" ht="12" x14ac:dyDescent="0.2">
      <c r="A27" s="19"/>
      <c r="B27" s="65" t="s">
        <v>45</v>
      </c>
      <c r="C27" s="93">
        <v>116.902489648855</v>
      </c>
      <c r="D27" s="57">
        <v>111.111899206838</v>
      </c>
      <c r="E27" s="93">
        <v>111.465382796499</v>
      </c>
      <c r="F27" s="58">
        <v>117.66377100370499</v>
      </c>
      <c r="G27" s="94"/>
    </row>
    <row r="28" spans="1:7" s="12" customFormat="1" ht="12" x14ac:dyDescent="0.2">
      <c r="A28" s="20"/>
      <c r="B28" s="60" t="s">
        <v>46</v>
      </c>
      <c r="C28" s="79">
        <v>119.62698569402301</v>
      </c>
      <c r="D28" s="54">
        <v>111.063230963208</v>
      </c>
      <c r="E28" s="79">
        <v>111.41117202441301</v>
      </c>
      <c r="F28" s="79">
        <v>115.65051849533</v>
      </c>
      <c r="G28" s="94"/>
    </row>
    <row r="29" spans="1:7" s="12" customFormat="1" ht="12" x14ac:dyDescent="0.2">
      <c r="A29" s="95"/>
      <c r="B29" s="102" t="s">
        <v>47</v>
      </c>
      <c r="C29" s="103">
        <v>118.290660749911</v>
      </c>
      <c r="D29" s="99">
        <v>111.079125632573</v>
      </c>
      <c r="E29" s="103">
        <v>111.534491346195</v>
      </c>
      <c r="F29" s="103">
        <v>119.78331156346199</v>
      </c>
      <c r="G29" s="94"/>
    </row>
    <row r="30" spans="1:7" s="12" customFormat="1" ht="12" x14ac:dyDescent="0.2">
      <c r="A30" s="20"/>
      <c r="B30" s="60" t="s">
        <v>48</v>
      </c>
      <c r="C30" s="79">
        <v>124.22459226679401</v>
      </c>
      <c r="D30" s="54">
        <v>111.755883047552</v>
      </c>
      <c r="E30" s="79">
        <v>112.400704749402</v>
      </c>
      <c r="F30" s="79">
        <v>119.955154934205</v>
      </c>
      <c r="G30" s="94"/>
    </row>
    <row r="31" spans="1:7" s="12" customFormat="1" ht="12" x14ac:dyDescent="0.2">
      <c r="A31" s="95"/>
      <c r="B31" s="102" t="s">
        <v>49</v>
      </c>
      <c r="C31" s="103">
        <v>127.603653838459</v>
      </c>
      <c r="D31" s="99">
        <v>113.30866150284101</v>
      </c>
      <c r="E31" s="103">
        <v>113.728348893917</v>
      </c>
      <c r="F31" s="103">
        <v>118.457896007283</v>
      </c>
      <c r="G31" s="94"/>
    </row>
    <row r="32" spans="1:7" s="12" customFormat="1" ht="12" x14ac:dyDescent="0.2">
      <c r="A32" s="20"/>
      <c r="B32" s="60" t="s">
        <v>50</v>
      </c>
      <c r="C32" s="79">
        <v>153.17069130424801</v>
      </c>
      <c r="D32" s="54">
        <v>113.122516121264</v>
      </c>
      <c r="E32" s="79">
        <v>113.506104395398</v>
      </c>
      <c r="F32" s="79">
        <v>128.82836056057801</v>
      </c>
      <c r="G32" s="94"/>
    </row>
    <row r="33" spans="1:7" s="12" customFormat="1" ht="12" x14ac:dyDescent="0.2">
      <c r="A33" s="95" t="s">
        <v>88</v>
      </c>
      <c r="B33" s="102" t="s">
        <v>19</v>
      </c>
      <c r="C33" s="103">
        <v>106.861963482772</v>
      </c>
      <c r="D33" s="99">
        <v>113.163758528144</v>
      </c>
      <c r="E33" s="103">
        <v>113.977579371492</v>
      </c>
      <c r="F33" s="103">
        <v>119.73792964259199</v>
      </c>
      <c r="G33" s="94"/>
    </row>
    <row r="34" spans="1:7" s="12" customFormat="1" ht="12" x14ac:dyDescent="0.2">
      <c r="A34" s="131"/>
      <c r="B34" s="132" t="s">
        <v>20</v>
      </c>
      <c r="C34" s="134">
        <v>106.30343298898499</v>
      </c>
      <c r="D34" s="133">
        <v>112.68367193892099</v>
      </c>
      <c r="E34" s="134">
        <v>113.167599635209</v>
      </c>
      <c r="F34" s="134">
        <v>120.53365505377</v>
      </c>
      <c r="G34" s="94"/>
    </row>
    <row r="35" spans="1:7" s="12" customFormat="1" ht="12" x14ac:dyDescent="0.2"/>
    <row r="36" spans="1:7" s="15" customFormat="1" ht="17.100000000000001" customHeight="1" x14ac:dyDescent="0.2">
      <c r="A36" s="180" t="s">
        <v>23</v>
      </c>
      <c r="B36" s="181"/>
      <c r="C36" s="181"/>
      <c r="D36" s="181"/>
      <c r="E36" s="181"/>
      <c r="F36" s="182"/>
    </row>
    <row r="37" spans="1:7" s="15" customFormat="1" ht="22.5" customHeight="1" x14ac:dyDescent="0.2">
      <c r="A37" s="80" t="s">
        <v>24</v>
      </c>
      <c r="B37" s="88"/>
      <c r="C37" s="88"/>
      <c r="D37" s="88"/>
      <c r="E37" s="92"/>
      <c r="F37" s="91"/>
    </row>
    <row r="38" spans="1:7" s="15" customFormat="1" ht="48.75" customHeight="1" x14ac:dyDescent="0.2">
      <c r="A38" s="183" t="s">
        <v>51</v>
      </c>
      <c r="B38" s="184"/>
      <c r="C38" s="184"/>
      <c r="D38" s="184"/>
      <c r="E38" s="184"/>
      <c r="F38" s="185"/>
    </row>
    <row r="39" spans="1:7" s="15" customFormat="1" ht="28.5" customHeight="1" x14ac:dyDescent="0.2">
      <c r="A39" s="183" t="s">
        <v>52</v>
      </c>
      <c r="B39" s="184"/>
      <c r="C39" s="184"/>
      <c r="D39" s="184"/>
      <c r="E39" s="184"/>
      <c r="F39" s="185"/>
    </row>
    <row r="40" spans="1:7" s="15" customFormat="1" ht="21.75" customHeight="1" x14ac:dyDescent="0.2">
      <c r="A40" s="164" t="s">
        <v>25</v>
      </c>
      <c r="B40" s="165"/>
      <c r="C40" s="165"/>
      <c r="D40" s="165"/>
      <c r="E40" s="165"/>
      <c r="F40" s="166"/>
    </row>
    <row r="41" spans="1:7" s="15" customFormat="1" ht="17.100000000000001" customHeight="1" x14ac:dyDescent="0.2">
      <c r="A41" s="89" t="str">
        <f>'1. Var. Ingr. nominales'!A27:C27</f>
        <v>Actualizado el 15 de abril de 2024</v>
      </c>
      <c r="B41" s="90"/>
      <c r="C41" s="90"/>
      <c r="D41" s="90"/>
      <c r="E41" s="77"/>
      <c r="F41" s="45"/>
    </row>
    <row r="43" spans="1:7" ht="81" customHeight="1" x14ac:dyDescent="0.25">
      <c r="A43" s="151"/>
      <c r="B43" s="151"/>
      <c r="C43" s="151"/>
      <c r="D43" s="151"/>
    </row>
    <row r="3033" spans="21:21" x14ac:dyDescent="0.25">
      <c r="U3033" s="18"/>
    </row>
    <row r="3041" spans="21:21" x14ac:dyDescent="0.25">
      <c r="U3041" s="18"/>
    </row>
    <row r="3113" spans="17:17" x14ac:dyDescent="0.25">
      <c r="Q3113" s="18"/>
    </row>
    <row r="3253" spans="21:21" x14ac:dyDescent="0.25">
      <c r="U3253" s="18"/>
    </row>
    <row r="3261" spans="21:21" x14ac:dyDescent="0.25">
      <c r="U3261" s="18"/>
    </row>
    <row r="3728" spans="21:21" x14ac:dyDescent="0.25">
      <c r="U3728" s="18"/>
    </row>
    <row r="3736" spans="21:21" x14ac:dyDescent="0.25">
      <c r="U3736" s="18"/>
    </row>
    <row r="3765" spans="17:17" x14ac:dyDescent="0.25">
      <c r="Q3765" s="18"/>
    </row>
    <row r="3938" spans="21:21" x14ac:dyDescent="0.25">
      <c r="U3938" s="18"/>
    </row>
    <row r="3946" spans="21:21" x14ac:dyDescent="0.25">
      <c r="U3946" s="18"/>
    </row>
    <row r="4319" spans="21:21" x14ac:dyDescent="0.25">
      <c r="U4319" s="18"/>
    </row>
    <row r="4320" spans="21:21" x14ac:dyDescent="0.25">
      <c r="U4320" s="18"/>
    </row>
    <row r="4337" spans="20:20" x14ac:dyDescent="0.25">
      <c r="T4337" s="18"/>
    </row>
    <row r="4413" spans="15:15" x14ac:dyDescent="0.25">
      <c r="O4413" s="18"/>
    </row>
    <row r="4420" spans="17:17" x14ac:dyDescent="0.25">
      <c r="Q4420" s="18"/>
    </row>
    <row r="7898" spans="15:15" x14ac:dyDescent="0.25">
      <c r="O7898" s="18"/>
    </row>
  </sheetData>
  <mergeCells count="10">
    <mergeCell ref="A43:D43"/>
    <mergeCell ref="A1:XFD2"/>
    <mergeCell ref="A36:F36"/>
    <mergeCell ref="A38:F38"/>
    <mergeCell ref="A39:F39"/>
    <mergeCell ref="A6:F6"/>
    <mergeCell ref="A7:F7"/>
    <mergeCell ref="A5:F5"/>
    <mergeCell ref="A3:F4"/>
    <mergeCell ref="A40:F40"/>
  </mergeCells>
  <hyperlinks>
    <hyperlink ref="H5" location="Índice!A1" display="Inicio" xr:uid="{00000000-0004-0000-0400-000000000000}"/>
  </hyperlinks>
  <printOptions horizontalCentered="1" verticalCentered="1"/>
  <pageMargins left="0.75000000000000011" right="0.75000000000000011" top="1" bottom="1" header="0.5" footer="0.5"/>
  <pageSetup scale="84" orientation="portrait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7966"/>
  <sheetViews>
    <sheetView showGridLines="0" zoomScale="80" zoomScaleNormal="80" workbookViewId="0">
      <selection activeCell="K5" sqref="K5"/>
    </sheetView>
  </sheetViews>
  <sheetFormatPr baseColWidth="10" defaultColWidth="11.42578125" defaultRowHeight="14.25" x14ac:dyDescent="0.25"/>
  <cols>
    <col min="1" max="4" width="22" style="40" customWidth="1"/>
    <col min="5" max="16384" width="11.42578125" style="40"/>
  </cols>
  <sheetData>
    <row r="1" spans="1:10" s="28" customFormat="1" ht="60" customHeight="1" x14ac:dyDescent="0.2"/>
    <row r="2" spans="1:10" s="28" customFormat="1" ht="30.75" customHeight="1" x14ac:dyDescent="0.2"/>
    <row r="3" spans="1:10" s="28" customFormat="1" ht="14.1" customHeight="1" x14ac:dyDescent="0.2">
      <c r="A3" s="192" t="s">
        <v>53</v>
      </c>
      <c r="B3" s="192"/>
      <c r="C3" s="192"/>
      <c r="D3" s="192"/>
    </row>
    <row r="4" spans="1:10" s="28" customFormat="1" ht="17.100000000000001" customHeight="1" x14ac:dyDescent="0.2">
      <c r="A4" s="192"/>
      <c r="B4" s="192"/>
      <c r="C4" s="192"/>
      <c r="D4" s="192"/>
    </row>
    <row r="5" spans="1:10" s="28" customFormat="1" ht="36" customHeight="1" x14ac:dyDescent="0.25">
      <c r="A5" s="193" t="s">
        <v>54</v>
      </c>
      <c r="B5" s="193"/>
      <c r="C5" s="193"/>
      <c r="D5" s="193"/>
      <c r="F5" s="124" t="s">
        <v>13</v>
      </c>
    </row>
    <row r="6" spans="1:10" s="28" customFormat="1" ht="18.75" customHeight="1" x14ac:dyDescent="0.25">
      <c r="A6" s="206" t="s">
        <v>55</v>
      </c>
      <c r="B6" s="207"/>
      <c r="C6" s="207"/>
      <c r="D6" s="208"/>
      <c r="F6" s="124"/>
    </row>
    <row r="7" spans="1:10" s="28" customFormat="1" ht="18.75" customHeight="1" x14ac:dyDescent="0.25">
      <c r="A7" s="206" t="s">
        <v>96</v>
      </c>
      <c r="B7" s="209"/>
      <c r="C7" s="209"/>
      <c r="D7" s="210"/>
      <c r="F7" s="124"/>
    </row>
    <row r="8" spans="1:10" s="28" customFormat="1" ht="20.25" customHeight="1" x14ac:dyDescent="0.2">
      <c r="A8" s="194" t="s">
        <v>36</v>
      </c>
      <c r="B8" s="195"/>
      <c r="C8" s="195"/>
      <c r="D8" s="196"/>
      <c r="F8" s="29"/>
      <c r="G8" s="29"/>
      <c r="H8" s="29"/>
      <c r="I8" s="29"/>
      <c r="J8" s="29"/>
    </row>
    <row r="9" spans="1:10" s="38" customFormat="1" ht="41.25" customHeight="1" x14ac:dyDescent="0.2">
      <c r="A9" s="30" t="s">
        <v>37</v>
      </c>
      <c r="B9" s="31" t="s">
        <v>56</v>
      </c>
      <c r="C9" s="31" t="s">
        <v>57</v>
      </c>
      <c r="D9" s="51" t="s">
        <v>58</v>
      </c>
      <c r="F9" s="52"/>
      <c r="G9" s="52"/>
      <c r="H9" s="39"/>
      <c r="I9" s="39"/>
      <c r="J9" s="39"/>
    </row>
    <row r="10" spans="1:10" s="28" customFormat="1" ht="12" x14ac:dyDescent="0.2">
      <c r="A10" s="32">
        <v>2004</v>
      </c>
      <c r="B10" s="33" t="s">
        <v>59</v>
      </c>
      <c r="C10" s="72">
        <v>47.357933000139496</v>
      </c>
      <c r="D10" s="73">
        <v>228.09573331052701</v>
      </c>
      <c r="F10" s="34"/>
      <c r="G10" s="34"/>
      <c r="H10" s="35"/>
      <c r="I10" s="35"/>
      <c r="J10" s="29"/>
    </row>
    <row r="11" spans="1:10" s="28" customFormat="1" ht="12" x14ac:dyDescent="0.2">
      <c r="A11" s="36"/>
      <c r="B11" s="37" t="s">
        <v>60</v>
      </c>
      <c r="C11" s="74">
        <v>52.327485843106103</v>
      </c>
      <c r="D11" s="75">
        <v>225.97851099286399</v>
      </c>
      <c r="F11" s="34"/>
      <c r="G11" s="34"/>
      <c r="H11" s="35"/>
      <c r="I11" s="35"/>
      <c r="J11" s="29"/>
    </row>
    <row r="12" spans="1:10" s="28" customFormat="1" ht="12" x14ac:dyDescent="0.2">
      <c r="A12" s="32">
        <v>2005</v>
      </c>
      <c r="B12" s="33" t="s">
        <v>61</v>
      </c>
      <c r="C12" s="72">
        <v>39.060270400895902</v>
      </c>
      <c r="D12" s="73">
        <v>225.46979783921699</v>
      </c>
      <c r="F12" s="34"/>
      <c r="G12" s="34"/>
      <c r="H12" s="35"/>
      <c r="I12" s="35"/>
      <c r="J12" s="29"/>
    </row>
    <row r="13" spans="1:10" s="28" customFormat="1" ht="12" x14ac:dyDescent="0.2">
      <c r="A13" s="36"/>
      <c r="B13" s="37" t="s">
        <v>62</v>
      </c>
      <c r="C13" s="74">
        <v>45.888850830713302</v>
      </c>
      <c r="D13" s="75">
        <v>227.279172202262</v>
      </c>
      <c r="F13" s="34"/>
      <c r="G13" s="34"/>
      <c r="H13" s="35"/>
      <c r="I13" s="35"/>
      <c r="J13" s="29"/>
    </row>
    <row r="14" spans="1:10" s="28" customFormat="1" ht="12" x14ac:dyDescent="0.2">
      <c r="A14" s="32"/>
      <c r="B14" s="33" t="s">
        <v>59</v>
      </c>
      <c r="C14" s="72">
        <v>49.027700906109402</v>
      </c>
      <c r="D14" s="73">
        <v>230.76233504281399</v>
      </c>
      <c r="F14" s="34"/>
      <c r="G14" s="34"/>
      <c r="H14" s="35"/>
      <c r="I14" s="35"/>
      <c r="J14" s="29"/>
    </row>
    <row r="15" spans="1:10" s="28" customFormat="1" ht="12" x14ac:dyDescent="0.2">
      <c r="A15" s="36"/>
      <c r="B15" s="37" t="s">
        <v>60</v>
      </c>
      <c r="C15" s="74">
        <v>53.7574106795931</v>
      </c>
      <c r="D15" s="75">
        <v>228.42586245475499</v>
      </c>
      <c r="F15" s="34"/>
      <c r="G15" s="34"/>
      <c r="H15" s="35"/>
      <c r="I15" s="35"/>
      <c r="J15" s="29"/>
    </row>
    <row r="16" spans="1:10" s="28" customFormat="1" ht="12" x14ac:dyDescent="0.2">
      <c r="A16" s="32">
        <v>2006</v>
      </c>
      <c r="B16" s="33" t="s">
        <v>61</v>
      </c>
      <c r="C16" s="72">
        <v>43.920826608588797</v>
      </c>
      <c r="D16" s="73">
        <v>226.01027492915199</v>
      </c>
      <c r="F16" s="34"/>
      <c r="G16" s="34"/>
      <c r="H16" s="35"/>
      <c r="I16" s="35"/>
      <c r="J16" s="29"/>
    </row>
    <row r="17" spans="1:10" s="28" customFormat="1" ht="12" x14ac:dyDescent="0.2">
      <c r="A17" s="36"/>
      <c r="B17" s="37" t="s">
        <v>62</v>
      </c>
      <c r="C17" s="74">
        <v>51.628517715344003</v>
      </c>
      <c r="D17" s="75">
        <v>227.412299485338</v>
      </c>
      <c r="F17" s="34"/>
      <c r="G17" s="34"/>
      <c r="H17" s="35"/>
      <c r="I17" s="35"/>
      <c r="J17" s="29"/>
    </row>
    <row r="18" spans="1:10" s="28" customFormat="1" ht="12" x14ac:dyDescent="0.2">
      <c r="A18" s="32"/>
      <c r="B18" s="33" t="s">
        <v>59</v>
      </c>
      <c r="C18" s="72">
        <v>57.440902760919897</v>
      </c>
      <c r="D18" s="73">
        <v>226.75669274254301</v>
      </c>
      <c r="F18" s="34"/>
      <c r="G18" s="34"/>
      <c r="H18" s="35"/>
      <c r="I18" s="35"/>
      <c r="J18" s="29"/>
    </row>
    <row r="19" spans="1:10" s="28" customFormat="1" ht="12" x14ac:dyDescent="0.2">
      <c r="A19" s="36"/>
      <c r="B19" s="37" t="s">
        <v>60</v>
      </c>
      <c r="C19" s="74">
        <v>61.602493234663001</v>
      </c>
      <c r="D19" s="75">
        <v>225.179981045369</v>
      </c>
      <c r="F19" s="34"/>
      <c r="G19" s="34"/>
      <c r="H19" s="35"/>
      <c r="I19" s="35"/>
      <c r="J19" s="29"/>
    </row>
    <row r="20" spans="1:10" s="28" customFormat="1" ht="12" x14ac:dyDescent="0.2">
      <c r="A20" s="32">
        <v>2007</v>
      </c>
      <c r="B20" s="33" t="s">
        <v>61</v>
      </c>
      <c r="C20" s="72">
        <v>51.070231402180497</v>
      </c>
      <c r="D20" s="73">
        <v>226.03442752846701</v>
      </c>
      <c r="F20" s="34"/>
      <c r="G20" s="34"/>
      <c r="H20" s="35"/>
      <c r="I20" s="35"/>
      <c r="J20" s="29"/>
    </row>
    <row r="21" spans="1:10" s="28" customFormat="1" ht="12" x14ac:dyDescent="0.2">
      <c r="A21" s="36"/>
      <c r="B21" s="37" t="s">
        <v>62</v>
      </c>
      <c r="C21" s="74">
        <v>59.0030027004481</v>
      </c>
      <c r="D21" s="75">
        <v>230.80210185329301</v>
      </c>
      <c r="F21" s="34"/>
      <c r="G21" s="34"/>
      <c r="H21" s="35"/>
      <c r="I21" s="35"/>
      <c r="J21" s="29"/>
    </row>
    <row r="22" spans="1:10" s="28" customFormat="1" ht="12" x14ac:dyDescent="0.2">
      <c r="A22" s="32"/>
      <c r="B22" s="33" t="s">
        <v>59</v>
      </c>
      <c r="C22" s="72">
        <v>60.887285038013999</v>
      </c>
      <c r="D22" s="73">
        <v>232.920405179531</v>
      </c>
      <c r="F22" s="34"/>
      <c r="G22" s="34"/>
      <c r="H22" s="35"/>
      <c r="I22" s="35"/>
      <c r="J22" s="29"/>
    </row>
    <row r="23" spans="1:10" s="28" customFormat="1" ht="12" x14ac:dyDescent="0.2">
      <c r="A23" s="36"/>
      <c r="B23" s="37" t="s">
        <v>60</v>
      </c>
      <c r="C23" s="74">
        <v>65.261393912314304</v>
      </c>
      <c r="D23" s="75">
        <v>239.424168591338</v>
      </c>
      <c r="F23" s="34"/>
      <c r="G23" s="34"/>
      <c r="H23" s="35"/>
      <c r="I23" s="35"/>
      <c r="J23" s="29"/>
    </row>
    <row r="24" spans="1:10" s="28" customFormat="1" ht="12" x14ac:dyDescent="0.2">
      <c r="A24" s="32">
        <v>2008</v>
      </c>
      <c r="B24" s="33" t="s">
        <v>61</v>
      </c>
      <c r="C24" s="72">
        <v>54.661981875739002</v>
      </c>
      <c r="D24" s="73">
        <v>242.240663710793</v>
      </c>
      <c r="F24" s="34"/>
      <c r="G24" s="34"/>
      <c r="H24" s="35"/>
      <c r="I24" s="35"/>
      <c r="J24" s="29"/>
    </row>
    <row r="25" spans="1:10" s="28" customFormat="1" ht="12" x14ac:dyDescent="0.2">
      <c r="A25" s="36"/>
      <c r="B25" s="37" t="s">
        <v>62</v>
      </c>
      <c r="C25" s="74">
        <v>60.009866713240498</v>
      </c>
      <c r="D25" s="75">
        <v>238.43044142305101</v>
      </c>
      <c r="F25" s="34"/>
      <c r="G25" s="34"/>
      <c r="H25" s="35"/>
      <c r="I25" s="35"/>
      <c r="J25" s="29"/>
    </row>
    <row r="26" spans="1:10" s="28" customFormat="1" ht="12" x14ac:dyDescent="0.2">
      <c r="A26" s="32"/>
      <c r="B26" s="33" t="s">
        <v>59</v>
      </c>
      <c r="C26" s="72">
        <v>61.211266562701397</v>
      </c>
      <c r="D26" s="73">
        <v>233.07110063496401</v>
      </c>
      <c r="F26" s="34"/>
      <c r="G26" s="34"/>
      <c r="H26" s="35"/>
      <c r="I26" s="35"/>
      <c r="J26" s="29"/>
    </row>
    <row r="27" spans="1:10" s="28" customFormat="1" ht="12" x14ac:dyDescent="0.2">
      <c r="A27" s="36"/>
      <c r="B27" s="37" t="s">
        <v>60</v>
      </c>
      <c r="C27" s="74">
        <v>67.508137441348694</v>
      </c>
      <c r="D27" s="75">
        <v>221.90691879693699</v>
      </c>
      <c r="F27" s="34"/>
      <c r="G27" s="34"/>
      <c r="H27" s="35"/>
      <c r="I27" s="35"/>
      <c r="J27" s="29"/>
    </row>
    <row r="28" spans="1:10" s="28" customFormat="1" ht="12" x14ac:dyDescent="0.2">
      <c r="A28" s="32">
        <v>2009</v>
      </c>
      <c r="B28" s="33" t="s">
        <v>61</v>
      </c>
      <c r="C28" s="72">
        <v>51.5026660147442</v>
      </c>
      <c r="D28" s="73">
        <v>210.473625553842</v>
      </c>
      <c r="F28" s="34"/>
      <c r="G28" s="34"/>
      <c r="H28" s="35"/>
      <c r="I28" s="35"/>
      <c r="J28" s="29"/>
    </row>
    <row r="29" spans="1:10" s="28" customFormat="1" ht="12" x14ac:dyDescent="0.2">
      <c r="A29" s="36"/>
      <c r="B29" s="37" t="s">
        <v>62</v>
      </c>
      <c r="C29" s="74">
        <v>61.356978874233697</v>
      </c>
      <c r="D29" s="75">
        <v>209.84889146751601</v>
      </c>
      <c r="F29" s="34"/>
      <c r="G29" s="34"/>
      <c r="H29" s="35"/>
      <c r="I29" s="35"/>
      <c r="J29" s="29"/>
    </row>
    <row r="30" spans="1:10" s="28" customFormat="1" ht="12" x14ac:dyDescent="0.2">
      <c r="A30" s="32"/>
      <c r="B30" s="33" t="s">
        <v>59</v>
      </c>
      <c r="C30" s="72">
        <v>65.2223069174443</v>
      </c>
      <c r="D30" s="73">
        <v>203.83560548992699</v>
      </c>
      <c r="F30" s="34"/>
      <c r="G30" s="34"/>
      <c r="H30" s="35"/>
      <c r="I30" s="35"/>
      <c r="J30" s="29"/>
    </row>
    <row r="31" spans="1:10" s="28" customFormat="1" ht="12" x14ac:dyDescent="0.2">
      <c r="A31" s="36"/>
      <c r="B31" s="37" t="s">
        <v>60</v>
      </c>
      <c r="C31" s="74">
        <v>63.529646385046703</v>
      </c>
      <c r="D31" s="75">
        <v>197.256719866629</v>
      </c>
      <c r="F31" s="34"/>
      <c r="G31" s="34"/>
      <c r="H31" s="35"/>
      <c r="I31" s="35"/>
      <c r="J31" s="29"/>
    </row>
    <row r="32" spans="1:10" s="28" customFormat="1" ht="12" x14ac:dyDescent="0.2">
      <c r="A32" s="32">
        <v>2010</v>
      </c>
      <c r="B32" s="33" t="s">
        <v>61</v>
      </c>
      <c r="C32" s="72">
        <v>55.064820354101599</v>
      </c>
      <c r="D32" s="73">
        <v>193.31784949696399</v>
      </c>
      <c r="F32" s="34"/>
      <c r="G32" s="34"/>
      <c r="H32" s="35"/>
      <c r="I32" s="35"/>
      <c r="J32" s="29"/>
    </row>
    <row r="33" spans="1:10" s="28" customFormat="1" ht="12" x14ac:dyDescent="0.2">
      <c r="A33" s="36"/>
      <c r="B33" s="37" t="s">
        <v>62</v>
      </c>
      <c r="C33" s="74">
        <v>60.121572160657202</v>
      </c>
      <c r="D33" s="75">
        <v>196.907032993954</v>
      </c>
      <c r="F33" s="34"/>
      <c r="G33" s="34"/>
      <c r="H33" s="35"/>
      <c r="I33" s="35"/>
      <c r="J33" s="29"/>
    </row>
    <row r="34" spans="1:10" s="28" customFormat="1" ht="12" x14ac:dyDescent="0.2">
      <c r="A34" s="32"/>
      <c r="B34" s="33" t="s">
        <v>59</v>
      </c>
      <c r="C34" s="72">
        <v>61.966931167829301</v>
      </c>
      <c r="D34" s="73">
        <v>198.00116640675401</v>
      </c>
      <c r="F34" s="34"/>
      <c r="G34" s="34"/>
      <c r="H34" s="35"/>
      <c r="I34" s="35"/>
      <c r="J34" s="29"/>
    </row>
    <row r="35" spans="1:10" s="28" customFormat="1" ht="12" x14ac:dyDescent="0.2">
      <c r="A35" s="36"/>
      <c r="B35" s="37" t="s">
        <v>60</v>
      </c>
      <c r="C35" s="74">
        <v>61.257040376938498</v>
      </c>
      <c r="D35" s="75">
        <v>201.365530791249</v>
      </c>
      <c r="F35" s="34"/>
      <c r="G35" s="34"/>
      <c r="H35" s="35"/>
      <c r="I35" s="35"/>
      <c r="J35" s="29"/>
    </row>
    <row r="36" spans="1:10" s="28" customFormat="1" ht="12" x14ac:dyDescent="0.2">
      <c r="A36" s="32">
        <v>2011</v>
      </c>
      <c r="B36" s="33" t="s">
        <v>61</v>
      </c>
      <c r="C36" s="72">
        <v>56.849543655302099</v>
      </c>
      <c r="D36" s="73">
        <v>195.99077711036401</v>
      </c>
      <c r="F36" s="34"/>
      <c r="G36" s="34"/>
      <c r="H36" s="35"/>
      <c r="I36" s="35"/>
      <c r="J36" s="29"/>
    </row>
    <row r="37" spans="1:10" s="28" customFormat="1" ht="12" x14ac:dyDescent="0.2">
      <c r="A37" s="36"/>
      <c r="B37" s="37" t="s">
        <v>62</v>
      </c>
      <c r="C37" s="74">
        <v>71.115741407439998</v>
      </c>
      <c r="D37" s="75">
        <v>202.710341713302</v>
      </c>
      <c r="F37" s="34"/>
      <c r="G37" s="34"/>
      <c r="H37" s="35"/>
      <c r="I37" s="35"/>
      <c r="J37" s="29"/>
    </row>
    <row r="38" spans="1:10" s="28" customFormat="1" ht="12" x14ac:dyDescent="0.2">
      <c r="A38" s="32"/>
      <c r="B38" s="33" t="s">
        <v>59</v>
      </c>
      <c r="C38" s="72">
        <v>71.872734553474999</v>
      </c>
      <c r="D38" s="73">
        <v>203.634874465016</v>
      </c>
      <c r="F38" s="34"/>
      <c r="G38" s="34"/>
      <c r="H38" s="35"/>
      <c r="I38" s="35"/>
      <c r="J38" s="29"/>
    </row>
    <row r="39" spans="1:10" s="28" customFormat="1" ht="12" x14ac:dyDescent="0.2">
      <c r="A39" s="36"/>
      <c r="B39" s="37" t="s">
        <v>60</v>
      </c>
      <c r="C39" s="74">
        <v>71.703123392373499</v>
      </c>
      <c r="D39" s="75">
        <v>205.02666464343301</v>
      </c>
      <c r="F39" s="34"/>
      <c r="G39" s="34"/>
      <c r="H39" s="35"/>
      <c r="I39" s="35"/>
      <c r="J39" s="29"/>
    </row>
    <row r="40" spans="1:10" s="28" customFormat="1" ht="12" x14ac:dyDescent="0.2">
      <c r="A40" s="32">
        <v>2012</v>
      </c>
      <c r="B40" s="33" t="s">
        <v>61</v>
      </c>
      <c r="C40" s="72">
        <v>65.148418657337501</v>
      </c>
      <c r="D40" s="73">
        <v>204.98641934455699</v>
      </c>
      <c r="F40" s="34"/>
      <c r="G40" s="34"/>
      <c r="H40" s="35"/>
      <c r="I40" s="35"/>
      <c r="J40" s="29"/>
    </row>
    <row r="41" spans="1:10" s="28" customFormat="1" ht="12" x14ac:dyDescent="0.2">
      <c r="A41" s="36"/>
      <c r="B41" s="37" t="s">
        <v>62</v>
      </c>
      <c r="C41" s="74">
        <v>73.358082566528793</v>
      </c>
      <c r="D41" s="75">
        <v>204.764594862569</v>
      </c>
      <c r="F41" s="34"/>
      <c r="G41" s="34"/>
      <c r="H41" s="35"/>
      <c r="I41" s="35"/>
      <c r="J41" s="29"/>
    </row>
    <row r="42" spans="1:10" s="28" customFormat="1" ht="12" x14ac:dyDescent="0.2">
      <c r="A42" s="32"/>
      <c r="B42" s="33" t="s">
        <v>59</v>
      </c>
      <c r="C42" s="72">
        <v>73.229843818683193</v>
      </c>
      <c r="D42" s="73">
        <v>205.43003229806601</v>
      </c>
      <c r="F42" s="34"/>
      <c r="G42" s="34"/>
      <c r="H42" s="35"/>
      <c r="I42" s="35"/>
      <c r="J42" s="29"/>
    </row>
    <row r="43" spans="1:10" s="28" customFormat="1" ht="12" x14ac:dyDescent="0.2">
      <c r="A43" s="36"/>
      <c r="B43" s="37" t="s">
        <v>60</v>
      </c>
      <c r="C43" s="74">
        <v>74.040050293529205</v>
      </c>
      <c r="D43" s="75">
        <v>206.98273500085699</v>
      </c>
      <c r="F43" s="34"/>
      <c r="G43" s="34"/>
      <c r="H43" s="35"/>
      <c r="I43" s="35"/>
      <c r="J43" s="29"/>
    </row>
    <row r="44" spans="1:10" s="28" customFormat="1" ht="12" x14ac:dyDescent="0.2">
      <c r="A44" s="32">
        <v>2013</v>
      </c>
      <c r="B44" s="33" t="s">
        <v>61</v>
      </c>
      <c r="C44" s="72">
        <v>61.2388888554743</v>
      </c>
      <c r="D44" s="73">
        <v>206.944001974142</v>
      </c>
      <c r="F44" s="34"/>
      <c r="G44" s="34"/>
      <c r="H44" s="35"/>
      <c r="I44" s="35"/>
      <c r="J44" s="29"/>
    </row>
    <row r="45" spans="1:10" s="28" customFormat="1" ht="12" x14ac:dyDescent="0.2">
      <c r="A45" s="36"/>
      <c r="B45" s="37" t="s">
        <v>62</v>
      </c>
      <c r="C45" s="74">
        <v>78.551624328919502</v>
      </c>
      <c r="D45" s="75">
        <v>203.83628519899401</v>
      </c>
      <c r="F45" s="34"/>
      <c r="G45" s="34"/>
      <c r="H45" s="35"/>
      <c r="I45" s="35"/>
      <c r="J45" s="29"/>
    </row>
    <row r="46" spans="1:10" s="28" customFormat="1" ht="12" x14ac:dyDescent="0.2">
      <c r="A46" s="32"/>
      <c r="B46" s="33" t="s">
        <v>59</v>
      </c>
      <c r="C46" s="72">
        <v>78.147715300575101</v>
      </c>
      <c r="D46" s="73">
        <v>205.41152327649601</v>
      </c>
      <c r="F46" s="34"/>
      <c r="G46" s="34"/>
      <c r="H46" s="35"/>
      <c r="I46" s="35"/>
      <c r="J46" s="29"/>
    </row>
    <row r="47" spans="1:10" s="28" customFormat="1" ht="12" x14ac:dyDescent="0.2">
      <c r="A47" s="36"/>
      <c r="B47" s="37" t="s">
        <v>60</v>
      </c>
      <c r="C47" s="74">
        <v>78.632772531039194</v>
      </c>
      <c r="D47" s="75">
        <v>213.70009939443099</v>
      </c>
      <c r="F47" s="34"/>
      <c r="G47" s="34"/>
      <c r="H47" s="35"/>
      <c r="I47" s="35"/>
      <c r="J47" s="29"/>
    </row>
    <row r="48" spans="1:10" s="28" customFormat="1" ht="12" x14ac:dyDescent="0.2">
      <c r="A48" s="32">
        <v>2014</v>
      </c>
      <c r="B48" s="33" t="s">
        <v>61</v>
      </c>
      <c r="C48" s="72">
        <v>72.106413258323499</v>
      </c>
      <c r="D48" s="73">
        <v>215.227153754227</v>
      </c>
      <c r="F48" s="34"/>
      <c r="G48" s="34"/>
      <c r="H48" s="35"/>
      <c r="I48" s="35"/>
      <c r="J48" s="29"/>
    </row>
    <row r="49" spans="1:10" s="28" customFormat="1" ht="12" x14ac:dyDescent="0.2">
      <c r="A49" s="36"/>
      <c r="B49" s="37" t="s">
        <v>62</v>
      </c>
      <c r="C49" s="74">
        <v>81.623555900272095</v>
      </c>
      <c r="D49" s="75">
        <v>213.333723354401</v>
      </c>
      <c r="F49" s="34"/>
      <c r="G49" s="34"/>
      <c r="H49" s="35"/>
      <c r="I49" s="35"/>
      <c r="J49" s="29"/>
    </row>
    <row r="50" spans="1:10" s="28" customFormat="1" ht="12" x14ac:dyDescent="0.2">
      <c r="A50" s="32"/>
      <c r="B50" s="33" t="s">
        <v>59</v>
      </c>
      <c r="C50" s="72">
        <v>89.174484274605902</v>
      </c>
      <c r="D50" s="73">
        <v>213.939596706028</v>
      </c>
      <c r="F50" s="34"/>
      <c r="G50" s="34"/>
      <c r="H50" s="35"/>
      <c r="I50" s="35"/>
      <c r="J50" s="29"/>
    </row>
    <row r="51" spans="1:10" s="28" customFormat="1" ht="12" x14ac:dyDescent="0.2">
      <c r="A51" s="36"/>
      <c r="B51" s="37" t="s">
        <v>60</v>
      </c>
      <c r="C51" s="74">
        <v>83.265858103886103</v>
      </c>
      <c r="D51" s="75">
        <v>212.866429363224</v>
      </c>
      <c r="F51" s="34"/>
      <c r="G51" s="34"/>
      <c r="H51" s="35"/>
      <c r="I51" s="35"/>
      <c r="J51" s="29"/>
    </row>
    <row r="52" spans="1:10" s="28" customFormat="1" ht="12" x14ac:dyDescent="0.2">
      <c r="A52" s="32">
        <v>2015</v>
      </c>
      <c r="B52" s="33" t="s">
        <v>61</v>
      </c>
      <c r="C52" s="72">
        <v>75.199656810111193</v>
      </c>
      <c r="D52" s="73">
        <v>211.54913320864901</v>
      </c>
      <c r="F52" s="34"/>
      <c r="G52" s="34"/>
      <c r="H52" s="35"/>
      <c r="I52" s="35"/>
      <c r="J52" s="29"/>
    </row>
    <row r="53" spans="1:10" s="28" customFormat="1" ht="12" x14ac:dyDescent="0.2">
      <c r="A53" s="36"/>
      <c r="B53" s="37" t="s">
        <v>62</v>
      </c>
      <c r="C53" s="74">
        <v>83.732219921077103</v>
      </c>
      <c r="D53" s="75">
        <v>204.869169261221</v>
      </c>
      <c r="F53" s="34"/>
      <c r="G53" s="34"/>
      <c r="H53" s="35"/>
      <c r="I53" s="35"/>
      <c r="J53" s="29"/>
    </row>
    <row r="54" spans="1:10" s="28" customFormat="1" ht="12" x14ac:dyDescent="0.2">
      <c r="A54" s="32"/>
      <c r="B54" s="33" t="s">
        <v>59</v>
      </c>
      <c r="C54" s="72">
        <v>92.212369710047696</v>
      </c>
      <c r="D54" s="73">
        <v>205.493690495126</v>
      </c>
      <c r="F54" s="34"/>
      <c r="G54" s="34"/>
      <c r="H54" s="35"/>
      <c r="I54" s="35"/>
      <c r="J54" s="29"/>
    </row>
    <row r="55" spans="1:10" s="28" customFormat="1" ht="12" x14ac:dyDescent="0.2">
      <c r="A55" s="36"/>
      <c r="B55" s="37" t="s">
        <v>60</v>
      </c>
      <c r="C55" s="74">
        <v>85.258240688486595</v>
      </c>
      <c r="D55" s="75">
        <v>200.959695588557</v>
      </c>
      <c r="F55" s="34"/>
      <c r="G55" s="34"/>
      <c r="H55" s="35"/>
      <c r="I55" s="35"/>
      <c r="J55" s="29"/>
    </row>
    <row r="56" spans="1:10" s="28" customFormat="1" ht="12" x14ac:dyDescent="0.2">
      <c r="A56" s="32">
        <v>2016</v>
      </c>
      <c r="B56" s="33" t="s">
        <v>61</v>
      </c>
      <c r="C56" s="72">
        <v>78.018046539192397</v>
      </c>
      <c r="D56" s="73">
        <v>191.57798257946499</v>
      </c>
      <c r="F56" s="34"/>
      <c r="G56" s="34"/>
      <c r="H56" s="35"/>
      <c r="I56" s="35"/>
      <c r="J56" s="29"/>
    </row>
    <row r="57" spans="1:10" s="28" customFormat="1" ht="12" x14ac:dyDescent="0.2">
      <c r="A57" s="36"/>
      <c r="B57" s="37" t="s">
        <v>62</v>
      </c>
      <c r="C57" s="74">
        <v>93.454495596390601</v>
      </c>
      <c r="D57" s="75">
        <v>190.74394690350701</v>
      </c>
      <c r="F57" s="34"/>
      <c r="G57" s="34"/>
      <c r="H57" s="35"/>
      <c r="I57" s="35"/>
      <c r="J57" s="29"/>
    </row>
    <row r="58" spans="1:10" s="28" customFormat="1" ht="12" x14ac:dyDescent="0.2">
      <c r="A58" s="32"/>
      <c r="B58" s="33" t="s">
        <v>59</v>
      </c>
      <c r="C58" s="72">
        <v>90.220478458944498</v>
      </c>
      <c r="D58" s="73">
        <v>187.15112158480201</v>
      </c>
      <c r="F58" s="34"/>
      <c r="G58" s="34"/>
      <c r="H58" s="35"/>
      <c r="I58" s="35"/>
      <c r="J58" s="29"/>
    </row>
    <row r="59" spans="1:10" s="28" customFormat="1" ht="12" x14ac:dyDescent="0.2">
      <c r="A59" s="36"/>
      <c r="B59" s="37" t="s">
        <v>60</v>
      </c>
      <c r="C59" s="74">
        <v>82.644089979354803</v>
      </c>
      <c r="D59" s="75">
        <v>186.30306952673999</v>
      </c>
      <c r="F59" s="34"/>
      <c r="G59" s="34"/>
      <c r="H59" s="35"/>
      <c r="I59" s="35"/>
      <c r="J59" s="29"/>
    </row>
    <row r="60" spans="1:10" s="28" customFormat="1" ht="12" x14ac:dyDescent="0.2">
      <c r="A60" s="32">
        <v>2017</v>
      </c>
      <c r="B60" s="33" t="s">
        <v>61</v>
      </c>
      <c r="C60" s="72">
        <v>77.628198496081893</v>
      </c>
      <c r="D60" s="73">
        <v>186.41459117565199</v>
      </c>
      <c r="F60" s="34"/>
      <c r="G60" s="34"/>
      <c r="H60" s="35"/>
      <c r="I60" s="35"/>
      <c r="J60" s="29"/>
    </row>
    <row r="61" spans="1:10" s="28" customFormat="1" ht="12" x14ac:dyDescent="0.2">
      <c r="A61" s="36"/>
      <c r="B61" s="37" t="s">
        <v>62</v>
      </c>
      <c r="C61" s="74">
        <v>92.636897464553897</v>
      </c>
      <c r="D61" s="75">
        <v>182.39591160416299</v>
      </c>
      <c r="F61" s="34"/>
      <c r="G61" s="34"/>
      <c r="H61" s="35"/>
      <c r="I61" s="35"/>
      <c r="J61" s="29"/>
    </row>
    <row r="62" spans="1:10" s="28" customFormat="1" ht="12" x14ac:dyDescent="0.2">
      <c r="A62" s="32"/>
      <c r="B62" s="33" t="s">
        <v>59</v>
      </c>
      <c r="C62" s="72">
        <v>87.627939556210507</v>
      </c>
      <c r="D62" s="73">
        <v>181.20598170435599</v>
      </c>
      <c r="F62" s="34"/>
      <c r="G62" s="34"/>
      <c r="H62" s="35"/>
      <c r="I62" s="35"/>
      <c r="J62" s="29"/>
    </row>
    <row r="63" spans="1:10" s="28" customFormat="1" ht="12" x14ac:dyDescent="0.2">
      <c r="A63" s="36"/>
      <c r="B63" s="37" t="s">
        <v>60</v>
      </c>
      <c r="C63" s="74">
        <v>83.504905378514195</v>
      </c>
      <c r="D63" s="75">
        <v>181.17868022964899</v>
      </c>
      <c r="F63" s="34"/>
      <c r="G63" s="34"/>
      <c r="H63" s="35"/>
      <c r="I63" s="35"/>
      <c r="J63" s="29"/>
    </row>
    <row r="64" spans="1:10" s="28" customFormat="1" ht="12" x14ac:dyDescent="0.2">
      <c r="A64" s="32">
        <v>2018</v>
      </c>
      <c r="B64" s="33" t="s">
        <v>61</v>
      </c>
      <c r="C64" s="72">
        <v>78.700097389104002</v>
      </c>
      <c r="D64" s="73">
        <v>178.291793042634</v>
      </c>
      <c r="F64" s="34"/>
      <c r="G64" s="34"/>
      <c r="H64" s="35"/>
      <c r="I64" s="35"/>
      <c r="J64" s="29"/>
    </row>
    <row r="65" spans="1:10" s="28" customFormat="1" ht="12" x14ac:dyDescent="0.2">
      <c r="A65" s="36"/>
      <c r="B65" s="37" t="s">
        <v>62</v>
      </c>
      <c r="C65" s="74">
        <v>93.704787320294699</v>
      </c>
      <c r="D65" s="75">
        <v>176.17995084515701</v>
      </c>
      <c r="F65" s="34"/>
      <c r="G65" s="34"/>
      <c r="H65" s="35"/>
      <c r="I65" s="35"/>
      <c r="J65" s="29"/>
    </row>
    <row r="66" spans="1:10" s="28" customFormat="1" ht="12" x14ac:dyDescent="0.2">
      <c r="A66" s="32"/>
      <c r="B66" s="33" t="s">
        <v>59</v>
      </c>
      <c r="C66" s="72">
        <v>89.893024421081606</v>
      </c>
      <c r="D66" s="73">
        <v>172.61113619840401</v>
      </c>
      <c r="F66" s="34"/>
      <c r="G66" s="34"/>
      <c r="H66" s="35"/>
      <c r="I66" s="35"/>
      <c r="J66" s="29"/>
    </row>
    <row r="67" spans="1:10" s="28" customFormat="1" ht="12" x14ac:dyDescent="0.2">
      <c r="A67" s="36"/>
      <c r="B67" s="37" t="s">
        <v>60</v>
      </c>
      <c r="C67" s="74">
        <v>87.441526230791695</v>
      </c>
      <c r="D67" s="75">
        <v>170.773040037491</v>
      </c>
      <c r="F67" s="34"/>
      <c r="G67" s="34"/>
      <c r="H67" s="35"/>
      <c r="I67" s="35"/>
      <c r="J67" s="29"/>
    </row>
    <row r="68" spans="1:10" s="28" customFormat="1" ht="12" x14ac:dyDescent="0.2">
      <c r="A68" s="32">
        <v>2019</v>
      </c>
      <c r="B68" s="33" t="s">
        <v>61</v>
      </c>
      <c r="C68" s="72">
        <v>81.934664460761496</v>
      </c>
      <c r="D68" s="73">
        <v>169.49072389738299</v>
      </c>
      <c r="F68" s="34"/>
      <c r="G68" s="34"/>
      <c r="H68" s="35"/>
      <c r="I68" s="35"/>
      <c r="J68" s="29"/>
    </row>
    <row r="69" spans="1:10" s="28" customFormat="1" ht="12" x14ac:dyDescent="0.2">
      <c r="A69" s="36"/>
      <c r="B69" s="37" t="s">
        <v>62</v>
      </c>
      <c r="C69" s="74">
        <v>99.316134393969506</v>
      </c>
      <c r="D69" s="75">
        <v>166.63430710624499</v>
      </c>
      <c r="F69" s="34"/>
      <c r="G69" s="34"/>
      <c r="H69" s="35"/>
      <c r="I69" s="35"/>
      <c r="J69" s="29"/>
    </row>
    <row r="70" spans="1:10" s="28" customFormat="1" ht="12" x14ac:dyDescent="0.2">
      <c r="A70" s="32"/>
      <c r="B70" s="33" t="s">
        <v>59</v>
      </c>
      <c r="C70" s="72">
        <v>91.808846942189902</v>
      </c>
      <c r="D70" s="73">
        <v>163.63394816498101</v>
      </c>
      <c r="F70" s="34"/>
      <c r="G70" s="34"/>
      <c r="H70" s="35"/>
      <c r="I70" s="35"/>
      <c r="J70" s="29"/>
    </row>
    <row r="71" spans="1:10" s="28" customFormat="1" ht="12" x14ac:dyDescent="0.2">
      <c r="A71" s="36"/>
      <c r="B71" s="37" t="s">
        <v>60</v>
      </c>
      <c r="C71" s="74">
        <v>91.072120283760597</v>
      </c>
      <c r="D71" s="75">
        <v>162.80015625218999</v>
      </c>
      <c r="F71" s="34"/>
      <c r="G71" s="34"/>
      <c r="H71" s="35"/>
      <c r="I71" s="35"/>
      <c r="J71" s="29"/>
    </row>
    <row r="72" spans="1:10" s="28" customFormat="1" ht="12" x14ac:dyDescent="0.2">
      <c r="A72" s="32">
        <v>2020</v>
      </c>
      <c r="B72" s="33" t="s">
        <v>61</v>
      </c>
      <c r="C72" s="72">
        <v>66.445409272385405</v>
      </c>
      <c r="D72" s="73">
        <v>160.60555645951101</v>
      </c>
      <c r="F72" s="34"/>
      <c r="G72" s="34"/>
      <c r="H72" s="35"/>
      <c r="I72" s="35"/>
      <c r="J72" s="29"/>
    </row>
    <row r="73" spans="1:10" s="28" customFormat="1" ht="12" x14ac:dyDescent="0.2">
      <c r="A73" s="36"/>
      <c r="B73" s="37" t="s">
        <v>62</v>
      </c>
      <c r="C73" s="74">
        <v>3.8352491623936902</v>
      </c>
      <c r="D73" s="75">
        <v>136.85095771501301</v>
      </c>
      <c r="F73" s="34"/>
      <c r="G73" s="34"/>
      <c r="H73" s="35"/>
      <c r="I73" s="35"/>
      <c r="J73" s="29"/>
    </row>
    <row r="74" spans="1:10" s="28" customFormat="1" ht="12" x14ac:dyDescent="0.2">
      <c r="A74" s="32"/>
      <c r="B74" s="33" t="s">
        <v>59</v>
      </c>
      <c r="C74" s="72">
        <v>9.0586503569501495</v>
      </c>
      <c r="D74" s="73">
        <v>121.22183849837</v>
      </c>
      <c r="F74" s="34"/>
      <c r="G74" s="34"/>
      <c r="H74" s="35"/>
      <c r="I74" s="35"/>
      <c r="J74" s="29"/>
    </row>
    <row r="75" spans="1:10" s="28" customFormat="1" ht="12" x14ac:dyDescent="0.2">
      <c r="A75" s="36"/>
      <c r="B75" s="37" t="s">
        <v>60</v>
      </c>
      <c r="C75" s="74">
        <v>28.422138717490899</v>
      </c>
      <c r="D75" s="75">
        <v>109.270008537805</v>
      </c>
      <c r="F75" s="34"/>
      <c r="G75" s="34"/>
      <c r="H75" s="35"/>
      <c r="I75" s="35"/>
      <c r="J75" s="29"/>
    </row>
    <row r="76" spans="1:10" s="28" customFormat="1" ht="12" x14ac:dyDescent="0.2">
      <c r="A76" s="32">
        <v>2021</v>
      </c>
      <c r="B76" s="33" t="s">
        <v>61</v>
      </c>
      <c r="C76" s="72">
        <v>37.677067786681803</v>
      </c>
      <c r="D76" s="73">
        <v>101.277989343893</v>
      </c>
      <c r="F76" s="34"/>
      <c r="G76" s="34"/>
      <c r="H76" s="35"/>
      <c r="I76" s="35"/>
      <c r="J76" s="29"/>
    </row>
    <row r="77" spans="1:10" s="28" customFormat="1" ht="12" x14ac:dyDescent="0.2">
      <c r="A77" s="36"/>
      <c r="B77" s="37" t="s">
        <v>62</v>
      </c>
      <c r="C77" s="74">
        <v>43.106614002292901</v>
      </c>
      <c r="D77" s="75">
        <v>94.692483623685703</v>
      </c>
      <c r="F77" s="34"/>
      <c r="G77" s="34"/>
      <c r="H77" s="35"/>
      <c r="I77" s="35"/>
      <c r="J77" s="29"/>
    </row>
    <row r="78" spans="1:10" s="28" customFormat="1" ht="12" x14ac:dyDescent="0.2">
      <c r="A78" s="32"/>
      <c r="B78" s="33" t="s">
        <v>59</v>
      </c>
      <c r="C78" s="72">
        <v>65.068606322009202</v>
      </c>
      <c r="D78" s="73">
        <v>93.212231791957905</v>
      </c>
    </row>
    <row r="79" spans="1:10" s="28" customFormat="1" ht="12" x14ac:dyDescent="0.2">
      <c r="A79" s="36"/>
      <c r="B79" s="37" t="s">
        <v>60</v>
      </c>
      <c r="C79" s="74">
        <v>86.121548963648607</v>
      </c>
      <c r="D79" s="75">
        <v>95.085307967338196</v>
      </c>
    </row>
    <row r="80" spans="1:10" s="28" customFormat="1" ht="12" x14ac:dyDescent="0.2">
      <c r="A80" s="32" t="s">
        <v>41</v>
      </c>
      <c r="B80" s="33" t="s">
        <v>19</v>
      </c>
      <c r="C80" s="72">
        <v>77.193618723221604</v>
      </c>
      <c r="D80" s="73">
        <v>92.194822988331495</v>
      </c>
    </row>
    <row r="81" spans="1:10" s="28" customFormat="1" ht="12" x14ac:dyDescent="0.2">
      <c r="A81" s="36"/>
      <c r="B81" s="37" t="s">
        <v>63</v>
      </c>
      <c r="C81" s="74">
        <v>75.134040213405001</v>
      </c>
      <c r="D81" s="75">
        <v>92.556485680052702</v>
      </c>
    </row>
    <row r="82" spans="1:10" s="28" customFormat="1" ht="12" x14ac:dyDescent="0.2">
      <c r="A82" s="32"/>
      <c r="B82" s="33" t="s">
        <v>34</v>
      </c>
      <c r="C82" s="72">
        <v>91.743874399772906</v>
      </c>
      <c r="D82" s="73">
        <v>93.9635916624282</v>
      </c>
    </row>
    <row r="83" spans="1:10" s="28" customFormat="1" ht="12" x14ac:dyDescent="0.2">
      <c r="A83" s="36"/>
      <c r="B83" s="37" t="s">
        <v>22</v>
      </c>
      <c r="C83" s="74">
        <v>86.260681125333605</v>
      </c>
      <c r="D83" s="75">
        <v>96.605696015308098</v>
      </c>
    </row>
    <row r="84" spans="1:10" s="28" customFormat="1" ht="12" x14ac:dyDescent="0.2">
      <c r="A84" s="32"/>
      <c r="B84" s="33" t="s">
        <v>43</v>
      </c>
      <c r="C84" s="72">
        <v>94.824805056924902</v>
      </c>
      <c r="D84" s="73">
        <v>98.329848619919204</v>
      </c>
    </row>
    <row r="85" spans="1:10" s="28" customFormat="1" ht="12" x14ac:dyDescent="0.2">
      <c r="A85" s="36"/>
      <c r="B85" s="37" t="s">
        <v>64</v>
      </c>
      <c r="C85" s="74">
        <v>100.67015265506301</v>
      </c>
      <c r="D85" s="75">
        <v>99.431813559054405</v>
      </c>
    </row>
    <row r="86" spans="1:10" s="28" customFormat="1" ht="12" x14ac:dyDescent="0.2">
      <c r="A86" s="32"/>
      <c r="B86" s="33" t="s">
        <v>65</v>
      </c>
      <c r="C86" s="72">
        <v>109.324295693721</v>
      </c>
      <c r="D86" s="73">
        <v>100.557378937968</v>
      </c>
    </row>
    <row r="87" spans="1:10" s="28" customFormat="1" ht="12" x14ac:dyDescent="0.2">
      <c r="A87" s="36"/>
      <c r="B87" s="37" t="s">
        <v>46</v>
      </c>
      <c r="C87" s="74">
        <v>109.47207762233801</v>
      </c>
      <c r="D87" s="75">
        <v>103.205748645694</v>
      </c>
    </row>
    <row r="88" spans="1:10" s="28" customFormat="1" ht="12" x14ac:dyDescent="0.2">
      <c r="A88" s="32"/>
      <c r="B88" s="33" t="s">
        <v>47</v>
      </c>
      <c r="C88" s="72">
        <v>107.887163719443</v>
      </c>
      <c r="D88" s="73">
        <v>104.67293039039799</v>
      </c>
    </row>
    <row r="89" spans="1:10" s="28" customFormat="1" ht="12" x14ac:dyDescent="0.2">
      <c r="A89" s="36"/>
      <c r="B89" s="37" t="s">
        <v>48</v>
      </c>
      <c r="C89" s="74">
        <v>105.429139611707</v>
      </c>
      <c r="D89" s="75">
        <v>105.837366255541</v>
      </c>
    </row>
    <row r="90" spans="1:10" s="28" customFormat="1" ht="12" x14ac:dyDescent="0.2">
      <c r="A90" s="32"/>
      <c r="B90" s="33" t="s">
        <v>49</v>
      </c>
      <c r="C90" s="72">
        <v>101.138464050729</v>
      </c>
      <c r="D90" s="73">
        <v>105.68496079652</v>
      </c>
    </row>
    <row r="91" spans="1:10" s="28" customFormat="1" ht="12" x14ac:dyDescent="0.2">
      <c r="A91" s="36"/>
      <c r="B91" s="37" t="s">
        <v>50</v>
      </c>
      <c r="C91" s="74">
        <v>140.921687128342</v>
      </c>
      <c r="D91" s="75">
        <v>106.959356448786</v>
      </c>
    </row>
    <row r="92" spans="1:10" s="28" customFormat="1" ht="12" x14ac:dyDescent="0.2">
      <c r="A92" s="32" t="s">
        <v>66</v>
      </c>
      <c r="B92" s="33" t="s">
        <v>19</v>
      </c>
      <c r="C92" s="72">
        <v>102.360811772148</v>
      </c>
      <c r="D92" s="73">
        <v>108.275895743512</v>
      </c>
      <c r="E92" s="109"/>
      <c r="F92" s="109"/>
    </row>
    <row r="93" spans="1:10" s="28" customFormat="1" ht="12" x14ac:dyDescent="0.2">
      <c r="A93" s="36"/>
      <c r="B93" s="37" t="s">
        <v>63</v>
      </c>
      <c r="C93" s="74">
        <v>97.836284546923807</v>
      </c>
      <c r="D93" s="75">
        <v>108.71687277034501</v>
      </c>
      <c r="E93" s="109"/>
      <c r="F93" s="109"/>
      <c r="G93" s="38"/>
      <c r="H93" s="38"/>
      <c r="I93" s="38"/>
      <c r="J93" s="38"/>
    </row>
    <row r="94" spans="1:10" s="28" customFormat="1" ht="12" x14ac:dyDescent="0.2">
      <c r="A94" s="32"/>
      <c r="B94" s="33" t="s">
        <v>34</v>
      </c>
      <c r="C94" s="72">
        <v>111.045934990635</v>
      </c>
      <c r="D94" s="73">
        <v>109.249666746221</v>
      </c>
      <c r="E94" s="109"/>
      <c r="F94" s="109"/>
      <c r="G94" s="38"/>
      <c r="H94" s="38"/>
      <c r="I94" s="38"/>
      <c r="J94" s="38"/>
    </row>
    <row r="95" spans="1:10" s="28" customFormat="1" ht="12" x14ac:dyDescent="0.2">
      <c r="A95" s="36"/>
      <c r="B95" s="37" t="s">
        <v>22</v>
      </c>
      <c r="C95" s="74">
        <v>106.45615198919501</v>
      </c>
      <c r="D95" s="75">
        <v>109.690833419445</v>
      </c>
      <c r="E95" s="109"/>
      <c r="F95" s="109"/>
      <c r="G95" s="38"/>
      <c r="H95" s="38"/>
      <c r="I95" s="38"/>
      <c r="J95" s="38"/>
    </row>
    <row r="96" spans="1:10" s="28" customFormat="1" ht="12" x14ac:dyDescent="0.2">
      <c r="A96" s="32"/>
      <c r="B96" s="33" t="s">
        <v>43</v>
      </c>
      <c r="C96" s="72">
        <v>105.873578453468</v>
      </c>
      <c r="D96" s="73">
        <v>110.350880123732</v>
      </c>
      <c r="E96" s="109"/>
      <c r="F96" s="109"/>
      <c r="G96" s="38"/>
      <c r="H96" s="38"/>
      <c r="I96" s="38"/>
      <c r="J96" s="38"/>
    </row>
    <row r="97" spans="1:10" s="28" customFormat="1" ht="12" x14ac:dyDescent="0.2">
      <c r="A97" s="36"/>
      <c r="B97" s="37" t="s">
        <v>64</v>
      </c>
      <c r="C97" s="74">
        <v>114.12984589333099</v>
      </c>
      <c r="D97" s="75">
        <v>111.458583622182</v>
      </c>
      <c r="E97" s="109"/>
      <c r="F97" s="109"/>
      <c r="G97" s="38"/>
      <c r="H97" s="38"/>
      <c r="I97" s="38"/>
      <c r="J97" s="38"/>
    </row>
    <row r="98" spans="1:10" s="28" customFormat="1" ht="12" x14ac:dyDescent="0.2">
      <c r="A98" s="32"/>
      <c r="B98" s="33" t="s">
        <v>65</v>
      </c>
      <c r="C98" s="72">
        <v>116.902489648855</v>
      </c>
      <c r="D98" s="73">
        <v>111.465382796499</v>
      </c>
      <c r="E98" s="109"/>
      <c r="F98" s="109"/>
      <c r="G98" s="38"/>
      <c r="H98" s="38"/>
      <c r="I98" s="38"/>
      <c r="J98" s="38"/>
    </row>
    <row r="99" spans="1:10" s="28" customFormat="1" ht="12" x14ac:dyDescent="0.2">
      <c r="A99" s="36"/>
      <c r="B99" s="37" t="s">
        <v>46</v>
      </c>
      <c r="C99" s="74">
        <v>119.62698569402301</v>
      </c>
      <c r="D99" s="75">
        <v>111.41117202441301</v>
      </c>
      <c r="E99" s="109"/>
      <c r="F99" s="109"/>
      <c r="G99" s="38"/>
      <c r="H99" s="38"/>
      <c r="I99" s="38"/>
      <c r="J99" s="38"/>
    </row>
    <row r="100" spans="1:10" s="28" customFormat="1" ht="12" x14ac:dyDescent="0.2">
      <c r="A100" s="125"/>
      <c r="B100" s="126" t="s">
        <v>47</v>
      </c>
      <c r="C100" s="127">
        <v>118.290660749911</v>
      </c>
      <c r="D100" s="128">
        <v>111.534491346195</v>
      </c>
      <c r="E100" s="109"/>
      <c r="F100" s="109"/>
      <c r="G100" s="38"/>
      <c r="H100" s="38"/>
      <c r="I100" s="38"/>
      <c r="J100" s="38"/>
    </row>
    <row r="101" spans="1:10" s="28" customFormat="1" ht="12" x14ac:dyDescent="0.2">
      <c r="A101" s="36"/>
      <c r="B101" s="37" t="s">
        <v>48</v>
      </c>
      <c r="C101" s="74">
        <v>124.22459226679401</v>
      </c>
      <c r="D101" s="75">
        <v>112.400704749402</v>
      </c>
      <c r="E101" s="109"/>
      <c r="F101" s="109"/>
      <c r="G101" s="38"/>
      <c r="H101" s="38"/>
      <c r="I101" s="38"/>
      <c r="J101" s="38"/>
    </row>
    <row r="102" spans="1:10" s="28" customFormat="1" ht="12" x14ac:dyDescent="0.2">
      <c r="A102" s="125"/>
      <c r="B102" s="126" t="s">
        <v>49</v>
      </c>
      <c r="C102" s="127">
        <v>127.603653838459</v>
      </c>
      <c r="D102" s="128">
        <v>113.728348893917</v>
      </c>
      <c r="E102" s="109"/>
      <c r="F102" s="109"/>
      <c r="G102" s="38"/>
      <c r="H102" s="38"/>
      <c r="I102" s="38"/>
      <c r="J102" s="38"/>
    </row>
    <row r="103" spans="1:10" s="28" customFormat="1" ht="12" x14ac:dyDescent="0.2">
      <c r="A103" s="36"/>
      <c r="B103" s="37" t="s">
        <v>50</v>
      </c>
      <c r="C103" s="74">
        <v>153.17069130424801</v>
      </c>
      <c r="D103" s="75">
        <v>113.506104395398</v>
      </c>
      <c r="E103" s="109"/>
      <c r="F103" s="109"/>
      <c r="G103" s="38"/>
      <c r="H103" s="38"/>
      <c r="I103" s="38"/>
      <c r="J103" s="38"/>
    </row>
    <row r="104" spans="1:10" s="29" customFormat="1" ht="12" x14ac:dyDescent="0.2">
      <c r="A104" s="125" t="s">
        <v>88</v>
      </c>
      <c r="B104" s="126" t="s">
        <v>19</v>
      </c>
      <c r="C104" s="127">
        <v>106.861963482772</v>
      </c>
      <c r="D104" s="128">
        <v>113.977579371492</v>
      </c>
      <c r="E104" s="35"/>
      <c r="F104" s="35"/>
    </row>
    <row r="105" spans="1:10" s="29" customFormat="1" ht="12" x14ac:dyDescent="0.2">
      <c r="A105" s="131"/>
      <c r="B105" s="138" t="s">
        <v>63</v>
      </c>
      <c r="C105" s="74">
        <v>106.30343298898499</v>
      </c>
      <c r="D105" s="75">
        <v>113.167599635209</v>
      </c>
      <c r="E105" s="35"/>
      <c r="F105" s="35"/>
    </row>
    <row r="106" spans="1:10" s="38" customFormat="1" ht="17.100000000000001" customHeight="1" x14ac:dyDescent="0.2">
      <c r="A106" s="197" t="s">
        <v>23</v>
      </c>
      <c r="B106" s="198"/>
      <c r="C106" s="198"/>
      <c r="D106" s="199"/>
      <c r="F106" s="28"/>
      <c r="G106" s="28"/>
      <c r="H106" s="28"/>
      <c r="I106" s="28"/>
      <c r="J106" s="28"/>
    </row>
    <row r="107" spans="1:10" s="38" customFormat="1" ht="23.1" customHeight="1" x14ac:dyDescent="0.2">
      <c r="A107" s="200" t="s">
        <v>24</v>
      </c>
      <c r="B107" s="201"/>
      <c r="C107" s="201"/>
      <c r="D107" s="202"/>
      <c r="F107" s="39"/>
      <c r="G107" s="39"/>
      <c r="H107" s="39"/>
      <c r="I107" s="39"/>
      <c r="J107" s="39"/>
    </row>
    <row r="108" spans="1:10" s="38" customFormat="1" ht="26.25" customHeight="1" x14ac:dyDescent="0.2">
      <c r="A108" s="203" t="s">
        <v>67</v>
      </c>
      <c r="B108" s="204"/>
      <c r="C108" s="204"/>
      <c r="D108" s="205"/>
      <c r="F108" s="39"/>
      <c r="G108" s="39"/>
      <c r="H108" s="39"/>
      <c r="I108" s="39"/>
      <c r="J108" s="39"/>
    </row>
    <row r="109" spans="1:10" s="38" customFormat="1" ht="17.100000000000001" customHeight="1" x14ac:dyDescent="0.2">
      <c r="A109" s="188" t="str">
        <f>'1. Var. Ingr. nominales'!A27:C27</f>
        <v>Actualizado el 15 de abril de 2024</v>
      </c>
      <c r="B109" s="189"/>
      <c r="C109" s="189"/>
      <c r="D109" s="190"/>
      <c r="F109" s="39"/>
      <c r="G109" s="39"/>
      <c r="H109" s="39"/>
      <c r="I109" s="39"/>
      <c r="J109" s="39"/>
    </row>
    <row r="110" spans="1:10" x14ac:dyDescent="0.25">
      <c r="F110" s="41"/>
      <c r="G110" s="41"/>
      <c r="H110" s="41"/>
      <c r="I110" s="41"/>
      <c r="J110" s="41"/>
    </row>
    <row r="111" spans="1:10" ht="81" customHeight="1" x14ac:dyDescent="0.25">
      <c r="A111" s="191"/>
      <c r="B111" s="191"/>
      <c r="C111" s="191"/>
      <c r="D111" s="191"/>
      <c r="F111" s="41"/>
      <c r="G111" s="41"/>
      <c r="H111" s="41"/>
      <c r="I111" s="41"/>
      <c r="J111" s="41"/>
    </row>
    <row r="112" spans="1:10" x14ac:dyDescent="0.25">
      <c r="F112" s="41"/>
      <c r="G112" s="41"/>
      <c r="H112" s="41"/>
      <c r="I112" s="41"/>
      <c r="J112" s="41"/>
    </row>
    <row r="113" spans="6:10" x14ac:dyDescent="0.25">
      <c r="F113" s="41"/>
      <c r="G113" s="41"/>
      <c r="H113" s="41"/>
      <c r="I113" s="41"/>
      <c r="J113" s="41"/>
    </row>
    <row r="114" spans="6:10" x14ac:dyDescent="0.25">
      <c r="F114" s="41"/>
      <c r="G114" s="41"/>
      <c r="H114" s="41"/>
      <c r="I114" s="41"/>
      <c r="J114" s="41"/>
    </row>
    <row r="115" spans="6:10" x14ac:dyDescent="0.25">
      <c r="F115" s="41"/>
      <c r="G115" s="41"/>
      <c r="H115" s="41"/>
      <c r="I115" s="41"/>
      <c r="J115" s="41"/>
    </row>
    <row r="116" spans="6:10" x14ac:dyDescent="0.25">
      <c r="F116" s="41"/>
      <c r="G116" s="41"/>
      <c r="H116" s="41"/>
      <c r="I116" s="41"/>
      <c r="J116" s="41"/>
    </row>
    <row r="117" spans="6:10" x14ac:dyDescent="0.25">
      <c r="F117" s="41"/>
      <c r="G117" s="41"/>
      <c r="H117" s="41"/>
      <c r="I117" s="41"/>
      <c r="J117" s="41"/>
    </row>
    <row r="118" spans="6:10" x14ac:dyDescent="0.25">
      <c r="F118" s="41"/>
      <c r="G118" s="41"/>
      <c r="H118" s="41"/>
      <c r="I118" s="41"/>
      <c r="J118" s="41"/>
    </row>
    <row r="119" spans="6:10" x14ac:dyDescent="0.25">
      <c r="F119" s="41"/>
      <c r="G119" s="41"/>
      <c r="H119" s="41"/>
      <c r="I119" s="41"/>
      <c r="J119" s="41"/>
    </row>
    <row r="120" spans="6:10" x14ac:dyDescent="0.25">
      <c r="F120" s="41"/>
      <c r="G120" s="41"/>
      <c r="H120" s="41"/>
      <c r="I120" s="41"/>
      <c r="J120" s="41"/>
    </row>
    <row r="3101" spans="21:21" x14ac:dyDescent="0.25">
      <c r="U3101" s="42"/>
    </row>
    <row r="3109" spans="21:21" x14ac:dyDescent="0.25">
      <c r="U3109" s="42"/>
    </row>
    <row r="3181" spans="17:17" x14ac:dyDescent="0.25">
      <c r="Q3181" s="42"/>
    </row>
    <row r="3321" spans="21:21" x14ac:dyDescent="0.25">
      <c r="U3321" s="42"/>
    </row>
    <row r="3329" spans="21:21" x14ac:dyDescent="0.25">
      <c r="U3329" s="42"/>
    </row>
    <row r="3796" spans="21:21" x14ac:dyDescent="0.25">
      <c r="U3796" s="42"/>
    </row>
    <row r="3804" spans="21:21" x14ac:dyDescent="0.25">
      <c r="U3804" s="42"/>
    </row>
    <row r="3833" spans="17:17" x14ac:dyDescent="0.25">
      <c r="Q3833" s="42"/>
    </row>
    <row r="4006" spans="21:21" x14ac:dyDescent="0.25">
      <c r="U4006" s="42"/>
    </row>
    <row r="4014" spans="21:21" x14ac:dyDescent="0.25">
      <c r="U4014" s="42"/>
    </row>
    <row r="4387" spans="21:21" x14ac:dyDescent="0.25">
      <c r="U4387" s="42"/>
    </row>
    <row r="4388" spans="21:21" x14ac:dyDescent="0.25">
      <c r="U4388" s="42"/>
    </row>
    <row r="4405" spans="20:20" x14ac:dyDescent="0.25">
      <c r="T4405" s="42"/>
    </row>
    <row r="4481" spans="15:17" x14ac:dyDescent="0.25">
      <c r="O4481" s="42"/>
    </row>
    <row r="4488" spans="15:17" x14ac:dyDescent="0.25">
      <c r="Q4488" s="42"/>
    </row>
    <row r="7966" spans="15:15" x14ac:dyDescent="0.25">
      <c r="O7966" s="42"/>
    </row>
  </sheetData>
  <mergeCells count="10">
    <mergeCell ref="A109:D109"/>
    <mergeCell ref="A111:D111"/>
    <mergeCell ref="A3:D4"/>
    <mergeCell ref="A5:D5"/>
    <mergeCell ref="A8:D8"/>
    <mergeCell ref="A106:D106"/>
    <mergeCell ref="A107:D107"/>
    <mergeCell ref="A108:D108"/>
    <mergeCell ref="A6:D6"/>
    <mergeCell ref="A7:D7"/>
  </mergeCells>
  <hyperlinks>
    <hyperlink ref="F5" location="Índice!A1" display="Inicio" xr:uid="{00000000-0004-0000-0500-000000000000}"/>
  </hyperlinks>
  <printOptions horizontalCentered="1" verticalCentered="1"/>
  <pageMargins left="0.75000000000000011" right="0.75000000000000011" top="1" bottom="1" header="0.5" footer="0.5"/>
  <pageSetup scale="84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K7890"/>
  <sheetViews>
    <sheetView showGridLines="0" zoomScale="80" zoomScaleNormal="80" workbookViewId="0">
      <selection activeCell="A3" sqref="A3:N4"/>
    </sheetView>
  </sheetViews>
  <sheetFormatPr baseColWidth="10" defaultColWidth="11.42578125" defaultRowHeight="14.25" x14ac:dyDescent="0.25"/>
  <cols>
    <col min="1" max="1" width="22" style="16" customWidth="1"/>
    <col min="2" max="2" width="14" style="16" customWidth="1"/>
    <col min="3" max="4" width="12.7109375" style="16" customWidth="1"/>
    <col min="5" max="5" width="14.85546875" style="16" customWidth="1"/>
    <col min="6" max="7" width="14.140625" style="16" customWidth="1"/>
    <col min="8" max="8" width="10.42578125" style="16" customWidth="1"/>
    <col min="9" max="9" width="20.7109375" style="16" customWidth="1"/>
    <col min="10" max="20" width="11.42578125" style="16"/>
    <col min="21" max="21" width="18.7109375" style="16" customWidth="1"/>
    <col min="22" max="16384" width="11.42578125" style="16"/>
  </cols>
  <sheetData>
    <row r="1" spans="1:37" s="151" customFormat="1" ht="60" customHeight="1" x14ac:dyDescent="0.2"/>
    <row r="2" spans="1:37" s="151" customFormat="1" ht="30.75" customHeight="1" x14ac:dyDescent="0.2"/>
    <row r="3" spans="1:37" s="12" customFormat="1" ht="14.1" customHeight="1" x14ac:dyDescent="0.2">
      <c r="A3" s="152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37" s="12" customFormat="1" ht="17.100000000000001" customHeight="1" x14ac:dyDescent="0.2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37" s="12" customFormat="1" ht="36" customHeight="1" x14ac:dyDescent="0.25">
      <c r="A5" s="154" t="s">
        <v>68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P5" s="124" t="s">
        <v>13</v>
      </c>
    </row>
    <row r="6" spans="1:37" s="12" customFormat="1" ht="18" customHeight="1" x14ac:dyDescent="0.2">
      <c r="A6" s="156" t="s">
        <v>95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37" s="12" customFormat="1" ht="18" customHeight="1" x14ac:dyDescent="0.2">
      <c r="A7" s="225" t="s">
        <v>36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</row>
    <row r="8" spans="1:37" s="12" customFormat="1" ht="27.75" customHeight="1" x14ac:dyDescent="0.2">
      <c r="A8" s="227" t="s">
        <v>37</v>
      </c>
      <c r="B8" s="228" t="s">
        <v>15</v>
      </c>
      <c r="C8" s="231" t="s">
        <v>69</v>
      </c>
      <c r="D8" s="232"/>
      <c r="E8" s="232"/>
      <c r="F8" s="233"/>
      <c r="G8" s="232" t="s">
        <v>70</v>
      </c>
      <c r="H8" s="232"/>
      <c r="I8" s="234"/>
      <c r="J8" s="234"/>
      <c r="K8" s="231" t="s">
        <v>71</v>
      </c>
      <c r="L8" s="232"/>
      <c r="M8" s="232"/>
      <c r="N8" s="233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</row>
    <row r="9" spans="1:37" s="12" customFormat="1" ht="18" customHeight="1" x14ac:dyDescent="0.2">
      <c r="A9" s="227"/>
      <c r="B9" s="229"/>
      <c r="C9" s="212" t="s">
        <v>82</v>
      </c>
      <c r="D9" s="212" t="s">
        <v>72</v>
      </c>
      <c r="E9" s="215" t="s">
        <v>73</v>
      </c>
      <c r="F9" s="216"/>
      <c r="G9" s="216" t="s">
        <v>82</v>
      </c>
      <c r="H9" s="215" t="s">
        <v>74</v>
      </c>
      <c r="I9" s="237" t="s">
        <v>73</v>
      </c>
      <c r="J9" s="238"/>
      <c r="K9" s="216" t="s">
        <v>82</v>
      </c>
      <c r="L9" s="212" t="s">
        <v>74</v>
      </c>
      <c r="M9" s="215" t="s">
        <v>73</v>
      </c>
      <c r="N9" s="216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</row>
    <row r="10" spans="1:37" s="12" customFormat="1" ht="17.25" customHeight="1" x14ac:dyDescent="0.2">
      <c r="A10" s="227"/>
      <c r="B10" s="229"/>
      <c r="C10" s="213"/>
      <c r="D10" s="213"/>
      <c r="E10" s="217"/>
      <c r="F10" s="218"/>
      <c r="G10" s="235"/>
      <c r="H10" s="236"/>
      <c r="I10" s="239"/>
      <c r="J10" s="240"/>
      <c r="K10" s="235"/>
      <c r="L10" s="213"/>
      <c r="M10" s="217"/>
      <c r="N10" s="218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</row>
    <row r="11" spans="1:37" s="12" customFormat="1" ht="12" x14ac:dyDescent="0.2">
      <c r="A11" s="227"/>
      <c r="B11" s="230"/>
      <c r="C11" s="214"/>
      <c r="D11" s="214"/>
      <c r="E11" s="118" t="s">
        <v>75</v>
      </c>
      <c r="F11" s="119" t="s">
        <v>76</v>
      </c>
      <c r="G11" s="218"/>
      <c r="H11" s="214"/>
      <c r="I11" s="120" t="s">
        <v>75</v>
      </c>
      <c r="J11" s="121" t="s">
        <v>76</v>
      </c>
      <c r="K11" s="241"/>
      <c r="L11" s="214"/>
      <c r="M11" s="118" t="s">
        <v>75</v>
      </c>
      <c r="N11" s="119" t="s">
        <v>76</v>
      </c>
      <c r="Z11" s="211"/>
      <c r="AA11" s="211"/>
      <c r="AB11" s="70"/>
      <c r="AC11" s="70"/>
      <c r="AD11" s="211"/>
      <c r="AE11" s="211"/>
      <c r="AF11" s="70"/>
      <c r="AG11" s="70"/>
      <c r="AH11" s="211"/>
      <c r="AI11" s="211"/>
      <c r="AJ11" s="70"/>
      <c r="AK11" s="70"/>
    </row>
    <row r="12" spans="1:37" s="12" customFormat="1" ht="12" x14ac:dyDescent="0.2">
      <c r="A12" s="19" t="s">
        <v>18</v>
      </c>
      <c r="B12" s="13" t="s">
        <v>19</v>
      </c>
      <c r="C12" s="62">
        <v>32.602685902268199</v>
      </c>
      <c r="D12" s="71">
        <v>2.9329786727445901</v>
      </c>
      <c r="E12" s="71">
        <v>26.854047703688799</v>
      </c>
      <c r="F12" s="66">
        <v>38.351324100847599</v>
      </c>
      <c r="G12" s="53">
        <v>17.4424899728001</v>
      </c>
      <c r="H12" s="71">
        <v>1.15855791513207</v>
      </c>
      <c r="I12" s="71">
        <v>15.171716459141299</v>
      </c>
      <c r="J12" s="71">
        <v>19.713263486458999</v>
      </c>
      <c r="K12" s="62">
        <v>21.677283009540201</v>
      </c>
      <c r="L12" s="71">
        <v>1.5243234503233301</v>
      </c>
      <c r="M12" s="71">
        <v>18.689609046906401</v>
      </c>
      <c r="N12" s="66">
        <v>24.664956972173901</v>
      </c>
    </row>
    <row r="13" spans="1:37" s="12" customFormat="1" ht="12" x14ac:dyDescent="0.2">
      <c r="A13" s="20"/>
      <c r="B13" s="14" t="s">
        <v>20</v>
      </c>
      <c r="C13" s="63">
        <v>30.215657602116199</v>
      </c>
      <c r="D13" s="69">
        <v>3.16114087774015</v>
      </c>
      <c r="E13" s="69">
        <v>24.019821481745499</v>
      </c>
      <c r="F13" s="67">
        <v>36.411493722486902</v>
      </c>
      <c r="G13" s="54">
        <v>17.4600266762023</v>
      </c>
      <c r="H13" s="69">
        <v>1.00228303400913</v>
      </c>
      <c r="I13" s="69">
        <v>15.4955519295444</v>
      </c>
      <c r="J13" s="69">
        <v>19.4245014228601</v>
      </c>
      <c r="K13" s="63">
        <v>17.936337681703101</v>
      </c>
      <c r="L13" s="69">
        <v>1.4382055111777701</v>
      </c>
      <c r="M13" s="69">
        <v>15.1174548797947</v>
      </c>
      <c r="N13" s="67">
        <v>20.755220483611499</v>
      </c>
    </row>
    <row r="14" spans="1:37" s="96" customFormat="1" ht="12" x14ac:dyDescent="0.2">
      <c r="A14" s="95"/>
      <c r="B14" s="98" t="s">
        <v>21</v>
      </c>
      <c r="C14" s="106">
        <v>21.039072872324098</v>
      </c>
      <c r="D14" s="107">
        <v>2.9847351242553</v>
      </c>
      <c r="E14" s="107">
        <v>15.1889920287837</v>
      </c>
      <c r="F14" s="104">
        <v>26.889153715864499</v>
      </c>
      <c r="G14" s="99">
        <v>16.268083002519599</v>
      </c>
      <c r="H14" s="107">
        <v>1.0194966542586399</v>
      </c>
      <c r="I14" s="107">
        <v>14.269869560172699</v>
      </c>
      <c r="J14" s="107">
        <v>18.266296444866502</v>
      </c>
      <c r="K14" s="106">
        <v>20.271053728841402</v>
      </c>
      <c r="L14" s="107">
        <v>1.39352284178032</v>
      </c>
      <c r="M14" s="107">
        <v>17.539748958952</v>
      </c>
      <c r="N14" s="104">
        <v>23.002358498730899</v>
      </c>
    </row>
    <row r="15" spans="1:37" s="12" customFormat="1" ht="12" x14ac:dyDescent="0.2">
      <c r="A15" s="20"/>
      <c r="B15" s="14" t="s">
        <v>22</v>
      </c>
      <c r="C15" s="63">
        <v>23.412139343669899</v>
      </c>
      <c r="D15" s="69">
        <v>3.7807640954334798</v>
      </c>
      <c r="E15" s="69">
        <v>16.001841716620302</v>
      </c>
      <c r="F15" s="67">
        <v>30.822436970719501</v>
      </c>
      <c r="G15" s="54">
        <v>13.5448922204995</v>
      </c>
      <c r="H15" s="69">
        <v>1.03547173341823</v>
      </c>
      <c r="I15" s="69">
        <v>11.515367622999699</v>
      </c>
      <c r="J15" s="69">
        <v>15.5744168179992</v>
      </c>
      <c r="K15" s="63">
        <v>18.190465384165901</v>
      </c>
      <c r="L15" s="69">
        <v>1.3726099255187201</v>
      </c>
      <c r="M15" s="69">
        <v>15.500149930149201</v>
      </c>
      <c r="N15" s="67">
        <v>20.880780838182599</v>
      </c>
    </row>
    <row r="16" spans="1:37" s="12" customFormat="1" ht="12" x14ac:dyDescent="0.2">
      <c r="A16" s="95"/>
      <c r="B16" s="98" t="s">
        <v>43</v>
      </c>
      <c r="C16" s="106">
        <v>11.651775492615201</v>
      </c>
      <c r="D16" s="107">
        <v>2.27633701814967</v>
      </c>
      <c r="E16" s="107">
        <v>7.1901549370418802</v>
      </c>
      <c r="F16" s="104">
        <v>16.113396048188601</v>
      </c>
      <c r="G16" s="99">
        <v>12.2252110346252</v>
      </c>
      <c r="H16" s="107">
        <v>0.98108578673003199</v>
      </c>
      <c r="I16" s="107">
        <v>10.3022828926344</v>
      </c>
      <c r="J16" s="107">
        <v>14.1481391766161</v>
      </c>
      <c r="K16" s="106">
        <v>20.881773150078502</v>
      </c>
      <c r="L16" s="107">
        <v>1.3359836435904999</v>
      </c>
      <c r="M16" s="107">
        <v>18.263245208641099</v>
      </c>
      <c r="N16" s="104">
        <v>23.500301091515901</v>
      </c>
    </row>
    <row r="17" spans="1:14" s="12" customFormat="1" ht="12" x14ac:dyDescent="0.2">
      <c r="A17" s="20"/>
      <c r="B17" s="14" t="s">
        <v>64</v>
      </c>
      <c r="C17" s="63">
        <v>13.3700932036793</v>
      </c>
      <c r="D17" s="69">
        <v>2.80567581365914</v>
      </c>
      <c r="E17" s="69">
        <v>7.8709686089073996</v>
      </c>
      <c r="F17" s="67">
        <v>18.869217798451199</v>
      </c>
      <c r="G17" s="54">
        <v>12.0954950258298</v>
      </c>
      <c r="H17" s="69">
        <v>1.0436080033841699</v>
      </c>
      <c r="I17" s="69">
        <v>10.0500233391968</v>
      </c>
      <c r="J17" s="69">
        <v>14.1409667124628</v>
      </c>
      <c r="K17" s="63">
        <v>17.605597172839101</v>
      </c>
      <c r="L17" s="69">
        <v>1.1710163793709401</v>
      </c>
      <c r="M17" s="69">
        <v>15.310405069272001</v>
      </c>
      <c r="N17" s="67">
        <v>19.900789276406101</v>
      </c>
    </row>
    <row r="18" spans="1:14" s="12" customFormat="1" ht="12" x14ac:dyDescent="0.2">
      <c r="A18" s="95"/>
      <c r="B18" s="98" t="s">
        <v>65</v>
      </c>
      <c r="C18" s="106">
        <v>6.9318479547902498</v>
      </c>
      <c r="D18" s="107">
        <v>1.9515409370866501</v>
      </c>
      <c r="E18" s="107">
        <v>3.10682771810042</v>
      </c>
      <c r="F18" s="104">
        <v>10.7568681914801</v>
      </c>
      <c r="G18" s="99">
        <v>10.847541944445901</v>
      </c>
      <c r="H18" s="107">
        <v>0.91357983049467695</v>
      </c>
      <c r="I18" s="107">
        <v>9.0569254766762892</v>
      </c>
      <c r="J18" s="107">
        <v>12.6381584122154</v>
      </c>
      <c r="K18" s="106">
        <v>16.6870323748449</v>
      </c>
      <c r="L18" s="107">
        <v>1.0690238889352299</v>
      </c>
      <c r="M18" s="107">
        <v>14.591745552531901</v>
      </c>
      <c r="N18" s="104">
        <v>18.782319197157999</v>
      </c>
    </row>
    <row r="19" spans="1:14" s="96" customFormat="1" ht="12" x14ac:dyDescent="0.2">
      <c r="A19" s="20"/>
      <c r="B19" s="14" t="s">
        <v>46</v>
      </c>
      <c r="C19" s="63">
        <v>9.2762540843682704</v>
      </c>
      <c r="D19" s="69">
        <v>2.1680741202109801</v>
      </c>
      <c r="E19" s="69">
        <v>5.0268288087547504</v>
      </c>
      <c r="F19" s="67">
        <v>13.525679359981799</v>
      </c>
      <c r="G19" s="54">
        <v>7.9505487692251</v>
      </c>
      <c r="H19" s="69">
        <v>0.91387195224093598</v>
      </c>
      <c r="I19" s="69">
        <v>6.1593597428328604</v>
      </c>
      <c r="J19" s="69">
        <v>9.7417377956173308</v>
      </c>
      <c r="K19" s="63">
        <v>14.4508806911149</v>
      </c>
      <c r="L19" s="69">
        <v>1.07060830474799</v>
      </c>
      <c r="M19" s="69">
        <v>12.352488413808899</v>
      </c>
      <c r="N19" s="67">
        <v>16.549272968421</v>
      </c>
    </row>
    <row r="20" spans="1:14" s="96" customFormat="1" ht="12" x14ac:dyDescent="0.2">
      <c r="A20" s="95"/>
      <c r="B20" s="98" t="s">
        <v>47</v>
      </c>
      <c r="C20" s="106">
        <v>9.6429423777627097</v>
      </c>
      <c r="D20" s="107">
        <v>2.1931996167355701</v>
      </c>
      <c r="E20" s="107">
        <v>5.3442711289609797</v>
      </c>
      <c r="F20" s="104">
        <v>13.941613626564401</v>
      </c>
      <c r="G20" s="99">
        <v>6.55523919145684</v>
      </c>
      <c r="H20" s="107">
        <v>0.98950644438926605</v>
      </c>
      <c r="I20" s="107">
        <v>4.6158065604538798</v>
      </c>
      <c r="J20" s="107">
        <v>8.4946718224598001</v>
      </c>
      <c r="K20" s="106">
        <v>13.5195274658134</v>
      </c>
      <c r="L20" s="107">
        <v>1.1389859561650999</v>
      </c>
      <c r="M20" s="107">
        <v>11.2871149917297</v>
      </c>
      <c r="N20" s="104">
        <v>15.751939939896999</v>
      </c>
    </row>
    <row r="21" spans="1:14" s="96" customFormat="1" ht="12" x14ac:dyDescent="0.2">
      <c r="A21" s="20"/>
      <c r="B21" s="14" t="s">
        <v>48</v>
      </c>
      <c r="C21" s="63">
        <v>17.827569042401599</v>
      </c>
      <c r="D21" s="69">
        <v>1.5637305882878501</v>
      </c>
      <c r="E21" s="69">
        <v>14.762657089357401</v>
      </c>
      <c r="F21" s="67">
        <v>20.892480995445801</v>
      </c>
      <c r="G21" s="54">
        <v>6.20134336866849</v>
      </c>
      <c r="H21" s="69">
        <v>1.2719332348089101</v>
      </c>
      <c r="I21" s="69">
        <v>3.7083542284430302</v>
      </c>
      <c r="J21" s="69">
        <v>8.6943325088939396</v>
      </c>
      <c r="K21" s="63">
        <v>13.6494455991648</v>
      </c>
      <c r="L21" s="69">
        <v>0.97985421590962796</v>
      </c>
      <c r="M21" s="69">
        <v>11.728931335981899</v>
      </c>
      <c r="N21" s="67">
        <v>15.5699598623476</v>
      </c>
    </row>
    <row r="22" spans="1:14" s="96" customFormat="1" ht="12" x14ac:dyDescent="0.2">
      <c r="A22" s="95"/>
      <c r="B22" s="98" t="s">
        <v>49</v>
      </c>
      <c r="C22" s="106">
        <v>26.167284658836699</v>
      </c>
      <c r="D22" s="107">
        <v>2.7085347433834399</v>
      </c>
      <c r="E22" s="107">
        <v>20.858556561805099</v>
      </c>
      <c r="F22" s="104">
        <v>31.476012755868201</v>
      </c>
      <c r="G22" s="99">
        <v>7.6107215603581402</v>
      </c>
      <c r="H22" s="107">
        <v>1.3580929379635001</v>
      </c>
      <c r="I22" s="107">
        <v>4.9488594019496803</v>
      </c>
      <c r="J22" s="107">
        <v>10.272583718766599</v>
      </c>
      <c r="K22" s="106">
        <v>11.2509391771015</v>
      </c>
      <c r="L22" s="107">
        <v>1.07422245032299</v>
      </c>
      <c r="M22" s="107">
        <v>9.1454631744684196</v>
      </c>
      <c r="N22" s="104">
        <v>13.356415179734601</v>
      </c>
    </row>
    <row r="23" spans="1:14" s="96" customFormat="1" ht="12" x14ac:dyDescent="0.2">
      <c r="A23" s="20"/>
      <c r="B23" s="14" t="s">
        <v>50</v>
      </c>
      <c r="C23" s="63">
        <v>8.6920646676265694</v>
      </c>
      <c r="D23" s="69">
        <v>3.7171899703056601</v>
      </c>
      <c r="E23" s="69">
        <v>1.4063723258274801</v>
      </c>
      <c r="F23" s="67">
        <v>15.9777570094257</v>
      </c>
      <c r="G23" s="54">
        <v>6.1207809807150504</v>
      </c>
      <c r="H23" s="69">
        <v>1.33102826193801</v>
      </c>
      <c r="I23" s="69">
        <v>3.5119655873165398</v>
      </c>
      <c r="J23" s="69">
        <v>8.7295963741135498</v>
      </c>
      <c r="K23" s="63">
        <v>16.286356151013202</v>
      </c>
      <c r="L23" s="69">
        <v>0.97540519654216096</v>
      </c>
      <c r="M23" s="69">
        <v>14.3745619657905</v>
      </c>
      <c r="N23" s="67">
        <v>18.198150336235798</v>
      </c>
    </row>
    <row r="24" spans="1:14" s="96" customFormat="1" ht="12" x14ac:dyDescent="0.2">
      <c r="A24" s="95" t="s">
        <v>88</v>
      </c>
      <c r="B24" s="98" t="s">
        <v>19</v>
      </c>
      <c r="C24" s="106">
        <v>4.3973388181443296</v>
      </c>
      <c r="D24" s="107">
        <v>2.1741053329731299</v>
      </c>
      <c r="E24" s="107">
        <v>0.13609236551698101</v>
      </c>
      <c r="F24" s="104">
        <v>8.6585852707716704</v>
      </c>
      <c r="G24" s="99">
        <v>5.2658845155035801</v>
      </c>
      <c r="H24" s="107">
        <v>1.5050352958728399</v>
      </c>
      <c r="I24" s="107">
        <v>2.3160153355928101</v>
      </c>
      <c r="J24" s="107">
        <v>8.2157536954143495</v>
      </c>
      <c r="K24" s="106">
        <v>8.0598525967179597</v>
      </c>
      <c r="L24" s="107">
        <v>0.89361467006806095</v>
      </c>
      <c r="M24" s="107">
        <v>6.30836784338456</v>
      </c>
      <c r="N24" s="104">
        <v>9.8113373500513603</v>
      </c>
    </row>
    <row r="25" spans="1:14" s="96" customFormat="1" ht="12" x14ac:dyDescent="0.2">
      <c r="A25" s="131"/>
      <c r="B25" s="132" t="s">
        <v>20</v>
      </c>
      <c r="C25" s="135">
        <v>8.6544051435232703</v>
      </c>
      <c r="D25" s="136">
        <v>2.0836027387713001</v>
      </c>
      <c r="E25" s="136">
        <v>4.5705437755315197</v>
      </c>
      <c r="F25" s="137">
        <v>12.738266511515</v>
      </c>
      <c r="G25" s="133">
        <v>4.0938694716374604</v>
      </c>
      <c r="H25" s="136">
        <v>1.3758670463241101</v>
      </c>
      <c r="I25" s="136">
        <v>1.3971700608422</v>
      </c>
      <c r="J25" s="136">
        <v>6.7905688824327104</v>
      </c>
      <c r="K25" s="135">
        <v>10.427361825206701</v>
      </c>
      <c r="L25" s="136">
        <v>0.80885957679346898</v>
      </c>
      <c r="M25" s="136">
        <v>8.8419970546914897</v>
      </c>
      <c r="N25" s="137">
        <v>12.012726595721899</v>
      </c>
    </row>
    <row r="26" spans="1:14" s="12" customFormat="1" ht="12" x14ac:dyDescent="0.2"/>
    <row r="27" spans="1:14" s="15" customFormat="1" ht="17.100000000000001" customHeight="1" x14ac:dyDescent="0.2">
      <c r="A27" s="49" t="s">
        <v>23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4"/>
    </row>
    <row r="28" spans="1:14" s="15" customFormat="1" ht="23.1" customHeight="1" x14ac:dyDescent="0.2">
      <c r="A28" s="158" t="s">
        <v>77</v>
      </c>
      <c r="B28" s="159"/>
      <c r="C28" s="159"/>
      <c r="D28" s="159"/>
      <c r="E28" s="159"/>
      <c r="F28" s="159"/>
      <c r="G28" s="159"/>
      <c r="N28" s="76"/>
    </row>
    <row r="29" spans="1:14" s="15" customFormat="1" ht="23.1" customHeight="1" x14ac:dyDescent="0.2">
      <c r="A29" s="219" t="s">
        <v>78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1"/>
    </row>
    <row r="30" spans="1:14" s="15" customFormat="1" ht="34.5" customHeight="1" x14ac:dyDescent="0.2">
      <c r="A30" s="219" t="s">
        <v>79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1"/>
    </row>
    <row r="31" spans="1:14" s="15" customFormat="1" ht="48" customHeight="1" x14ac:dyDescent="0.2">
      <c r="A31" s="222" t="s">
        <v>80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4"/>
    </row>
    <row r="32" spans="1:14" s="15" customFormat="1" ht="15.75" customHeight="1" x14ac:dyDescent="0.2">
      <c r="A32" s="164" t="s">
        <v>25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6"/>
    </row>
    <row r="33" spans="1:14" s="15" customFormat="1" ht="20.25" customHeight="1" x14ac:dyDescent="0.2">
      <c r="A33" s="167" t="str">
        <f>'1. Var. Ingr. nominales'!A27:C27</f>
        <v>Actualizado el 15 de abril de 2024</v>
      </c>
      <c r="B33" s="168"/>
      <c r="C33" s="168"/>
      <c r="D33" s="168"/>
      <c r="E33" s="168"/>
      <c r="F33" s="168"/>
      <c r="G33" s="77"/>
      <c r="H33" s="77"/>
      <c r="I33" s="77"/>
      <c r="J33" s="77"/>
      <c r="K33" s="77"/>
      <c r="L33" s="77"/>
      <c r="M33" s="77"/>
      <c r="N33" s="45"/>
    </row>
    <row r="35" spans="1:14" ht="81" customHeight="1" x14ac:dyDescent="0.25">
      <c r="A35" s="151"/>
      <c r="B35" s="151"/>
      <c r="C35" s="151"/>
      <c r="D35" s="151"/>
    </row>
    <row r="4405" spans="12:12" x14ac:dyDescent="0.25">
      <c r="L4405" s="18"/>
    </row>
    <row r="7890" spans="12:12" x14ac:dyDescent="0.25">
      <c r="L7890" s="18"/>
    </row>
  </sheetData>
  <mergeCells count="38">
    <mergeCell ref="A7:N7"/>
    <mergeCell ref="A8:A11"/>
    <mergeCell ref="B8:B11"/>
    <mergeCell ref="C8:F8"/>
    <mergeCell ref="G8:J8"/>
    <mergeCell ref="K8:N8"/>
    <mergeCell ref="C9:C11"/>
    <mergeCell ref="D9:D11"/>
    <mergeCell ref="E9:F10"/>
    <mergeCell ref="G9:G11"/>
    <mergeCell ref="H9:H11"/>
    <mergeCell ref="I9:J10"/>
    <mergeCell ref="K9:K11"/>
    <mergeCell ref="A35:D35"/>
    <mergeCell ref="L9:L11"/>
    <mergeCell ref="M9:N10"/>
    <mergeCell ref="AD9:AD11"/>
    <mergeCell ref="AE9:AE11"/>
    <mergeCell ref="A29:N29"/>
    <mergeCell ref="A30:N30"/>
    <mergeCell ref="A31:N31"/>
    <mergeCell ref="A32:N32"/>
    <mergeCell ref="A1:XFD2"/>
    <mergeCell ref="A28:G28"/>
    <mergeCell ref="A33:F33"/>
    <mergeCell ref="Z8:AC8"/>
    <mergeCell ref="Z9:Z11"/>
    <mergeCell ref="AA9:AA11"/>
    <mergeCell ref="AB9:AC10"/>
    <mergeCell ref="AD8:AG8"/>
    <mergeCell ref="AH8:AK8"/>
    <mergeCell ref="AI9:AI11"/>
    <mergeCell ref="AJ9:AK10"/>
    <mergeCell ref="AH9:AH11"/>
    <mergeCell ref="AF9:AG10"/>
    <mergeCell ref="A3:N4"/>
    <mergeCell ref="A5:N5"/>
    <mergeCell ref="A6:N6"/>
  </mergeCells>
  <hyperlinks>
    <hyperlink ref="P5" location="Índice!A1" display="Inicio" xr:uid="{00000000-0004-0000-0600-000000000000}"/>
  </hyperlinks>
  <printOptions horizontalCentered="1" verticalCentered="1"/>
  <pageMargins left="0.75000000000000011" right="0.75000000000000011" top="1" bottom="1" header="0.5" footer="0.5"/>
  <pageSetup scale="84" orientation="portrait" horizontalDpi="4294967292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1B0C79EC65C64C8028616C896BAA13" ma:contentTypeVersion="13" ma:contentTypeDescription="Crear nuevo documento." ma:contentTypeScope="" ma:versionID="7b1f69e52e8715e8ae00ad55c85e4597">
  <xsd:schema xmlns:xsd="http://www.w3.org/2001/XMLSchema" xmlns:xs="http://www.w3.org/2001/XMLSchema" xmlns:p="http://schemas.microsoft.com/office/2006/metadata/properties" xmlns:ns2="48190eb6-8e6e-4223-a66e-2e079989e3d0" xmlns:ns3="b841f3fa-9ef8-4e95-9162-d8f0c2a8a625" targetNamespace="http://schemas.microsoft.com/office/2006/metadata/properties" ma:root="true" ma:fieldsID="798c4a2344974db81dbbcc2ad6dd9522" ns2:_="" ns3:_="">
    <xsd:import namespace="48190eb6-8e6e-4223-a66e-2e079989e3d0"/>
    <xsd:import namespace="b841f3fa-9ef8-4e95-9162-d8f0c2a8a6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90eb6-8e6e-4223-a66e-2e079989e3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ea9b580d-3441-472b-b633-05114d4a3d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1f3fa-9ef8-4e95-9162-d8f0c2a8a62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54f2426-c973-4890-a512-a6fbe72ad6ef}" ma:internalName="TaxCatchAll" ma:showField="CatchAllData" ma:web="b841f3fa-9ef8-4e95-9162-d8f0c2a8a6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406A6D-8438-4B0D-B5C6-DB2FF216313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B6D86B2-F3E9-4A1E-8D26-E4BAB3B50B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77FC8E-94C1-4F4A-956E-1938FEEF9C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190eb6-8e6e-4223-a66e-2e079989e3d0"/>
    <ds:schemaRef ds:uri="b841f3fa-9ef8-4e95-9162-d8f0c2a8a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1. Var. Ingr. nominales</vt:lpstr>
      <vt:lpstr>2. Var. Personal ocupado total</vt:lpstr>
      <vt:lpstr>3. Var. Salarios</vt:lpstr>
      <vt:lpstr>4. Ind. EMAV</vt:lpstr>
      <vt:lpstr>5. Ind. empalmados.MTA</vt:lpstr>
      <vt:lpstr>6. Coeficientes de variación</vt:lpstr>
    </vt:vector>
  </TitlesOfParts>
  <Manager/>
  <Company>DANE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Anexos_EMAV_febrero_2024</dc:title>
  <dc:subject/>
  <dc:creator>DANE</dc:creator>
  <cp:keywords>Anexos_EMAV_febrero_2024</cp:keywords>
  <dc:description/>
  <cp:lastModifiedBy>Martha Helena Sanchez Fernandez</cp:lastModifiedBy>
  <cp:revision/>
  <dcterms:created xsi:type="dcterms:W3CDTF">2007-01-25T17:17:56Z</dcterms:created>
  <dcterms:modified xsi:type="dcterms:W3CDTF">2024-04-11T20:28:18Z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