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50" tabRatio="685" activeTab="5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  <sheet name="A32" sheetId="33" r:id="rId33"/>
    <sheet name="A33" sheetId="34" r:id="rId34"/>
    <sheet name="A34" sheetId="35" r:id="rId35"/>
    <sheet name="A35" sheetId="36" r:id="rId36"/>
    <sheet name="Hoja2" sheetId="37" state="hidden" r:id="rId37"/>
  </sheets>
  <definedNames/>
  <calcPr fullCalcOnLoad="1"/>
</workbook>
</file>

<file path=xl/sharedStrings.xml><?xml version="1.0" encoding="utf-8"?>
<sst xmlns="http://schemas.openxmlformats.org/spreadsheetml/2006/main" count="2606" uniqueCount="252">
  <si>
    <t>Total nacional</t>
  </si>
  <si>
    <t>Variación (%)</t>
  </si>
  <si>
    <t>Trimestral</t>
  </si>
  <si>
    <t>Anual</t>
  </si>
  <si>
    <t>-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</si>
  <si>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</si>
  <si>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</si>
  <si>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</si>
  <si>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</si>
  <si>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</si>
  <si>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</si>
  <si>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</si>
  <si>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</si>
  <si>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</si>
  <si>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</si>
  <si>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</si>
  <si>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</si>
  <si>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</si>
  <si>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</si>
  <si>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</si>
  <si>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</si>
  <si>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</si>
  <si>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</si>
  <si>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</si>
  <si>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</si>
  <si>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</si>
  <si>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</si>
  <si>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</si>
  <si>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</si>
  <si>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</si>
  <si>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</si>
  <si>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</si>
  <si>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</si>
  <si>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</si>
  <si>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</si>
  <si>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</si>
  <si>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</si>
  <si>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</si>
  <si>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</si>
  <si>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</si>
  <si>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</si>
  <si>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</si>
  <si>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</si>
  <si>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</si>
  <si>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</si>
  <si>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</si>
  <si>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</si>
  <si>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</si>
  <si>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</si>
  <si>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</si>
  <si>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</si>
  <si>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</si>
  <si>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</si>
  <si>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</si>
  <si>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</si>
  <si>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</si>
  <si>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</si>
  <si>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</si>
  <si>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</si>
  <si>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</si>
  <si>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</si>
  <si>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</si>
  <si>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</si>
  <si>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</si>
  <si>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</si>
  <si>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</si>
  <si>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</si>
  <si>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</si>
  <si>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</si>
  <si>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</si>
  <si>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</si>
  <si>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</si>
  <si>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</si>
  <si>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</si>
  <si>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</si>
  <si>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</si>
  <si>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</si>
  <si>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</si>
  <si>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</si>
  <si>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</si>
  <si>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</si>
  <si>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</si>
  <si>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</si>
  <si>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</si>
  <si>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</si>
  <si>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</si>
  <si>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</si>
  <si>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</si>
  <si>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</si>
  <si>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</si>
  <si>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</si>
  <si>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</si>
  <si>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</si>
  <si>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</si>
  <si>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</si>
  <si>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</si>
  <si>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</si>
  <si>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</si>
  <si>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</si>
  <si>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</si>
  <si>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</si>
  <si>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</si>
  <si>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</si>
  <si>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</si>
  <si>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</si>
  <si>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</si>
  <si>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</si>
  <si>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</si>
  <si>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</si>
  <si>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</si>
  <si>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</si>
  <si>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</si>
  <si>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</si>
  <si>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</si>
  <si>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</si>
  <si>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</si>
  <si>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</si>
  <si>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</si>
  <si>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</si>
  <si>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</si>
  <si>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</si>
  <si>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</si>
  <si>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</si>
  <si>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</si>
  <si>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</si>
  <si>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</si>
  <si>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</si>
  <si>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</si>
  <si>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</si>
  <si>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</si>
  <si>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</si>
  <si>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</si>
  <si>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</si>
  <si>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</si>
  <si>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</si>
  <si>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</si>
  <si>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</si>
  <si>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</si>
  <si>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</si>
  <si>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</si>
  <si>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</si>
  <si>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</si>
  <si>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</si>
  <si>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</si>
  <si>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</si>
  <si>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</si>
  <si>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</si>
  <si>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</si>
  <si>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</si>
  <si>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</si>
  <si>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</si>
  <si>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</si>
  <si>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</si>
  <si>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</si>
  <si>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</si>
  <si>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</si>
  <si>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</si>
  <si>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</si>
  <si>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>Número de créditos*</t>
  </si>
  <si>
    <t xml:space="preserve">Nota: Por aproximación decimal, se pueden presentar diferencias en las cifras presentadas. </t>
  </si>
  <si>
    <t xml:space="preserve">A11. Número de créditos hipotecarios según tipo de vivienda* </t>
  </si>
  <si>
    <t xml:space="preserve">A3. saldo de capital total créditos de vivienda </t>
  </si>
  <si>
    <t xml:space="preserve">A4. Saldo de capital de créditos de vivienda, según tipo de vivienda total nacional </t>
  </si>
  <si>
    <t xml:space="preserve">A5. Saldo de capital créditos de vivienda, según cartera vigente y vencida total nacional </t>
  </si>
  <si>
    <t>A6. Saldo de capital créditos de vivienda, según moneda total nacional</t>
  </si>
  <si>
    <t xml:space="preserve">A7. Capital de 1 o más cuotas vencidas créditos de vivienda </t>
  </si>
  <si>
    <t xml:space="preserve">A8.  Capital de 1 o más cuotas vencidas de créditos de vivienda, según tipos de vivienda total nacional </t>
  </si>
  <si>
    <t xml:space="preserve">A9. Capital de 1 o más cuotas vencidas de créditos de vivienda, según unidad de valor total nacional </t>
  </si>
  <si>
    <t xml:space="preserve">A10.  Número de créditos hipotecarios total nacional </t>
  </si>
  <si>
    <t xml:space="preserve">A11. Número de créditos hipotecarios, según tipo de vivienda total nacional* </t>
  </si>
  <si>
    <t xml:space="preserve">A14. Número de créditos de vivienda, según cartera vigente y vencida total nacional </t>
  </si>
  <si>
    <t xml:space="preserve">A16. Saldo de capital créditos de vivienda, según entidad financiadora total nacional </t>
  </si>
  <si>
    <t xml:space="preserve">A17. Saldo de capital créditos de vivienda, según tenedor de la cartera total nacional </t>
  </si>
  <si>
    <t xml:space="preserve">A18. Saldo de capital créditos de vivienda, según cartera vigente y vencida total nacional </t>
  </si>
  <si>
    <t xml:space="preserve">A20. Capital de una o más cuotas vencidas de los créditos de vivienda, según entidad financiadora total nacional </t>
  </si>
  <si>
    <t xml:space="preserve">A21. Capital de una o más cuotas vencidas de los créditos de vivienda, según número de cuotas en mora total nacional </t>
  </si>
  <si>
    <t xml:space="preserve">A22. Capital de una o más cuotas vencidas de los créditos de vivienda, según tenedor de la cartera total nacional </t>
  </si>
  <si>
    <t xml:space="preserve">A24. Número de créditos de vivienda, según entidad financiadora total nacional </t>
  </si>
  <si>
    <t xml:space="preserve">A25.  Número de créditos de vivienda, según tenedor de la cartera total nacional </t>
  </si>
  <si>
    <t xml:space="preserve">A26. Número de créditos de vivienda, según cartera vigente y vencida total nacional </t>
  </si>
  <si>
    <t xml:space="preserve">A28. saldo de leasing habitacional </t>
  </si>
  <si>
    <t xml:space="preserve">A29. Saldo de leasing habitacional, según tipo de vivienda total nacional </t>
  </si>
  <si>
    <t xml:space="preserve">A31. Número de leasing habitacional, según tipo de vivienda total nacional </t>
  </si>
  <si>
    <t xml:space="preserve"> (I trimestre)</t>
  </si>
  <si>
    <t xml:space="preserve"> -</t>
  </si>
  <si>
    <t xml:space="preserve"> 2013</t>
  </si>
  <si>
    <t>2013</t>
  </si>
  <si>
    <t xml:space="preserve"> 2015</t>
  </si>
  <si>
    <t>pr</t>
  </si>
  <si>
    <t xml:space="preserve">A27. Número de créditos hipotecarios*, según departamentos y Bogotá, D.C. </t>
  </si>
  <si>
    <t>*Incluye créditos de viviena y leasing habitacional</t>
  </si>
  <si>
    <t xml:space="preserve">                                       A19. Saldo de capital total*, según departamentos y Bogotá, D.C.  </t>
  </si>
  <si>
    <t xml:space="preserve"> VIS</t>
  </si>
  <si>
    <t xml:space="preserve"> NO VIS</t>
  </si>
  <si>
    <t xml:space="preserve"> Cartera Vigente</t>
  </si>
  <si>
    <t xml:space="preserve"> UVR</t>
  </si>
  <si>
    <t xml:space="preserve"> PESOS</t>
  </si>
  <si>
    <t xml:space="preserve">A12.  Número de créditos de vivienda  </t>
  </si>
  <si>
    <t>Cartera Vencida</t>
  </si>
  <si>
    <t xml:space="preserve">A23. Capital de una o más cuotas vencidas*, según departamentos y Bogotá, D.C. </t>
  </si>
  <si>
    <t>VIS*</t>
  </si>
  <si>
    <t>NO VIS*</t>
  </si>
  <si>
    <t xml:space="preserve">A2. Saldo de capital total, según tipo de vivienda </t>
  </si>
  <si>
    <t>VIS</t>
  </si>
  <si>
    <t>NO VIS</t>
  </si>
  <si>
    <t>UVR</t>
  </si>
  <si>
    <t>PESOS</t>
  </si>
  <si>
    <t>VIP</t>
  </si>
  <si>
    <t xml:space="preserve"> VIP</t>
  </si>
  <si>
    <t>Fuente: DANE.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</si>
  <si>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CHV</t>
    </r>
  </si>
  <si>
    <t xml:space="preserve">A1. saldo de capital total nacional* </t>
  </si>
  <si>
    <t xml:space="preserve"> VIP*</t>
  </si>
  <si>
    <t xml:space="preserve"> Cartera Vigente*</t>
  </si>
  <si>
    <t xml:space="preserve"> Cartera Vencida**</t>
  </si>
  <si>
    <t xml:space="preserve">A19. Saldo de capital total, según departamentos y Bogotá, D.C. </t>
  </si>
  <si>
    <t xml:space="preserve">A23. Capital de una o más cuotas vencidas, según departamentos y Bogotá, D.C. </t>
  </si>
  <si>
    <t xml:space="preserve">A27. Número de créditos hipotecarios, según departamentos y Bogotá, D.C. </t>
  </si>
  <si>
    <t xml:space="preserve">A13. Número de créditos de vivienda, según tipo de vivienda </t>
  </si>
  <si>
    <t>Nota explicativa: A partir de esta publicación se incluye la desagregación de los saldos de cartera hipotecaria en Nueva, Usada y Sin clasificar con series desde el I trimestre 2020. Estas series históricas se ajustan a partir de la misma fecha (I trimestre de 2020), debido a la recuperación de información de fuentes, mediante la cual se reporta la clasificación de la cartera en nueva, usada y una parte sin clasificar, esta última por no contar con la desagregación de información.</t>
  </si>
  <si>
    <t>32.</t>
  </si>
  <si>
    <t>33.</t>
  </si>
  <si>
    <t>34.</t>
  </si>
  <si>
    <t>A32. Saldo de capital total, según solución de vivienda Nueva y Usada</t>
  </si>
  <si>
    <t>A33. Saldo de capital vencido, según solución de vivienda Nueva y Usada</t>
  </si>
  <si>
    <t>A34. Número de créditos, según solución de vivienda Nueva y Usada</t>
  </si>
  <si>
    <t>Nueva</t>
  </si>
  <si>
    <t>Usada</t>
  </si>
  <si>
    <t>Sin clasificar</t>
  </si>
  <si>
    <t xml:space="preserve">A34. Número de créditos hipotecarios*, según solución de vivienda nueva, usada y sin clasificar </t>
  </si>
  <si>
    <t>Millones de pesos corrientes</t>
  </si>
  <si>
    <t>Saldo vencido total de cartera hipotecaria*</t>
  </si>
  <si>
    <t>Fuente: DANE - Cartera Hipotecaria de Vivienda</t>
  </si>
  <si>
    <t>p Cifra preliminar</t>
  </si>
  <si>
    <t>(-) No existe dato,</t>
  </si>
  <si>
    <t>35.</t>
  </si>
  <si>
    <t>A35. Saldo total de capital vencido créditos hipotecarios</t>
  </si>
  <si>
    <t xml:space="preserve">A32. Saldo de capital total*, según solución de vivienda nueva, usada y sin clasificar </t>
  </si>
  <si>
    <t xml:space="preserve">A33. Saldo de capital vencido*, según solución de vivienda nueva, usada y sin clasificar </t>
  </si>
  <si>
    <t>*</t>
  </si>
  <si>
    <t>2023</t>
  </si>
  <si>
    <t>2021</t>
  </si>
  <si>
    <t>Temática de construcción</t>
  </si>
  <si>
    <t xml:space="preserve">A35. saldo de capital vencido total nacional* </t>
  </si>
  <si>
    <t>*Cálculo indeterminado</t>
  </si>
  <si>
    <t xml:space="preserve"> (IV trimestre)</t>
  </si>
  <si>
    <t>Actualizado el 29 de febrero de 2024</t>
  </si>
  <si>
    <t>IV trimestre 2021</t>
  </si>
  <si>
    <t>IV trimestre 2022</t>
  </si>
  <si>
    <r>
      <t>IV trimestre 2023</t>
    </r>
    <r>
      <rPr>
        <b/>
        <vertAlign val="superscript"/>
        <sz val="10"/>
        <rFont val="Segoe UI"/>
        <family val="2"/>
      </rPr>
      <t>pr</t>
    </r>
  </si>
  <si>
    <t>* Se clasifica el saldo de capital total como cartera vigente, a la sumatoria de los créditos que se encuentran al día o presentan una mora menor o igual a cuatro cuotas.</t>
  </si>
  <si>
    <t>** Se clasifica el saldo de capital total como cartera vencida, a la sumatoria de los créditos que presentan una mora mayor o igual a cinco cuotas.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</si>
</sst>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\ _p_t_a_-;\-* #,##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\ ##0\ 000"/>
    <numFmt numFmtId="183" formatCode="#\ ##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20"/>
      <name val="Segoe UI"/>
      <family val="2"/>
    </font>
    <font>
      <b/>
      <sz val="12"/>
      <name val="Segoe UI"/>
      <family val="2"/>
    </font>
    <font>
      <sz val="7"/>
      <name val="Segoe UI"/>
      <family val="2"/>
    </font>
    <font>
      <b/>
      <sz val="9"/>
      <name val="Seogoe ui"/>
      <family val="0"/>
    </font>
    <font>
      <sz val="9"/>
      <name val="Seogoe ui"/>
      <family val="0"/>
    </font>
    <font>
      <sz val="10"/>
      <name val="Seogoe ui"/>
      <family val="0"/>
    </font>
    <font>
      <sz val="8"/>
      <name val="Seogoe ui"/>
      <family val="0"/>
    </font>
    <font>
      <b/>
      <sz val="8"/>
      <name val="Seo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10"/>
      <name val="Segoe UI"/>
      <family val="2"/>
    </font>
    <font>
      <vertAlign val="superscript"/>
      <sz val="11"/>
      <color indexed="8"/>
      <name val="Calibr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b/>
      <sz val="11"/>
      <color indexed="8"/>
      <name val="Segoe UI"/>
      <family val="2"/>
    </font>
    <font>
      <sz val="7"/>
      <color indexed="8"/>
      <name val="Segoe UI"/>
      <family val="2"/>
    </font>
    <font>
      <sz val="11"/>
      <color indexed="10"/>
      <name val="Segoe UI"/>
      <family val="2"/>
    </font>
    <font>
      <sz val="8"/>
      <color indexed="8"/>
      <name val="Seogoe ui"/>
      <family val="0"/>
    </font>
    <font>
      <sz val="11"/>
      <color indexed="8"/>
      <name val="Seogoe ui"/>
      <family val="0"/>
    </font>
    <font>
      <b/>
      <sz val="9"/>
      <color indexed="8"/>
      <name val="Seogoe ui"/>
      <family val="0"/>
    </font>
    <font>
      <sz val="9"/>
      <color indexed="8"/>
      <name val="Seogoe ui"/>
      <family val="0"/>
    </font>
    <font>
      <sz val="10"/>
      <color indexed="8"/>
      <name val="Seogoe ui"/>
      <family val="0"/>
    </font>
    <font>
      <b/>
      <sz val="14"/>
      <color indexed="9"/>
      <name val="Segoe UI"/>
      <family val="2"/>
    </font>
    <font>
      <b/>
      <sz val="10"/>
      <color indexed="9"/>
      <name val="Segoe UI"/>
      <family val="2"/>
    </font>
    <font>
      <b/>
      <sz val="14"/>
      <color indexed="9"/>
      <name val="Seo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sz val="9"/>
      <color rgb="FFFF0000"/>
      <name val="Segoe UI"/>
      <family val="2"/>
    </font>
    <font>
      <vertAlign val="superscript"/>
      <sz val="11"/>
      <color theme="1"/>
      <name val="Calibri"/>
      <family val="2"/>
    </font>
    <font>
      <b/>
      <u val="single"/>
      <sz val="10"/>
      <color rgb="FF0000FF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b/>
      <sz val="11"/>
      <color theme="1"/>
      <name val="Segoe UI"/>
      <family val="2"/>
    </font>
    <font>
      <sz val="7"/>
      <color theme="1"/>
      <name val="Segoe UI"/>
      <family val="2"/>
    </font>
    <font>
      <sz val="11"/>
      <color rgb="FFFF0000"/>
      <name val="Segoe UI"/>
      <family val="2"/>
    </font>
    <font>
      <sz val="8"/>
      <color theme="1"/>
      <name val="Seogoe ui"/>
      <family val="0"/>
    </font>
    <font>
      <sz val="11"/>
      <color theme="1"/>
      <name val="Seogoe ui"/>
      <family val="0"/>
    </font>
    <font>
      <b/>
      <sz val="9"/>
      <color theme="1"/>
      <name val="Seogoe ui"/>
      <family val="0"/>
    </font>
    <font>
      <sz val="9"/>
      <color theme="1"/>
      <name val="Seogoe ui"/>
      <family val="0"/>
    </font>
    <font>
      <sz val="10"/>
      <color theme="1"/>
      <name val="Seogoe ui"/>
      <family val="0"/>
    </font>
    <font>
      <b/>
      <sz val="14"/>
      <color theme="0"/>
      <name val="Segoe UI"/>
      <family val="2"/>
    </font>
    <font>
      <b/>
      <sz val="10"/>
      <color theme="0"/>
      <name val="Segoe UI"/>
      <family val="2"/>
    </font>
    <font>
      <b/>
      <sz val="14"/>
      <color theme="0"/>
      <name val="Seogoe u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587">
    <xf numFmtId="0" fontId="0" fillId="0" borderId="0" xfId="0" applyFont="1" applyAlignment="1">
      <alignment/>
    </xf>
    <xf numFmtId="0" fontId="75" fillId="33" borderId="10" xfId="0" applyFont="1" applyFill="1" applyBorder="1" applyAlignment="1">
      <alignment horizontal="right"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8" fillId="34" borderId="11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/>
    </xf>
    <xf numFmtId="178" fontId="8" fillId="33" borderId="11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178" fontId="8" fillId="33" borderId="12" xfId="0" applyNumberFormat="1" applyFont="1" applyFill="1" applyBorder="1" applyAlignment="1">
      <alignment horizontal="right"/>
    </xf>
    <xf numFmtId="178" fontId="8" fillId="33" borderId="15" xfId="0" applyNumberFormat="1" applyFont="1" applyFill="1" applyBorder="1" applyAlignment="1">
      <alignment horizontal="right"/>
    </xf>
    <xf numFmtId="3" fontId="8" fillId="35" borderId="11" xfId="0" applyNumberFormat="1" applyFont="1" applyFill="1" applyBorder="1" applyAlignment="1">
      <alignment horizontal="right"/>
    </xf>
    <xf numFmtId="178" fontId="8" fillId="35" borderId="11" xfId="0" applyNumberFormat="1" applyFont="1" applyFill="1" applyBorder="1" applyAlignment="1">
      <alignment horizontal="right"/>
    </xf>
    <xf numFmtId="178" fontId="8" fillId="35" borderId="13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178" fontId="8" fillId="35" borderId="0" xfId="0" applyNumberFormat="1" applyFont="1" applyFill="1" applyBorder="1" applyAlignment="1">
      <alignment horizontal="right"/>
    </xf>
    <xf numFmtId="178" fontId="8" fillId="35" borderId="14" xfId="0" applyNumberFormat="1" applyFont="1" applyFill="1" applyBorder="1" applyAlignment="1">
      <alignment horizontal="right"/>
    </xf>
    <xf numFmtId="3" fontId="8" fillId="35" borderId="12" xfId="0" applyNumberFormat="1" applyFont="1" applyFill="1" applyBorder="1" applyAlignment="1">
      <alignment horizontal="right"/>
    </xf>
    <xf numFmtId="178" fontId="8" fillId="35" borderId="12" xfId="0" applyNumberFormat="1" applyFont="1" applyFill="1" applyBorder="1" applyAlignment="1">
      <alignment horizontal="right"/>
    </xf>
    <xf numFmtId="178" fontId="8" fillId="35" borderId="15" xfId="0" applyNumberFormat="1" applyFont="1" applyFill="1" applyBorder="1" applyAlignment="1">
      <alignment horizontal="right"/>
    </xf>
    <xf numFmtId="0" fontId="76" fillId="35" borderId="0" xfId="0" applyFont="1" applyFill="1" applyBorder="1" applyAlignment="1">
      <alignment horizontal="right"/>
    </xf>
    <xf numFmtId="178" fontId="78" fillId="33" borderId="12" xfId="0" applyNumberFormat="1" applyFont="1" applyFill="1" applyBorder="1" applyAlignment="1">
      <alignment horizontal="center" vertical="center" wrapText="1"/>
    </xf>
    <xf numFmtId="178" fontId="78" fillId="33" borderId="15" xfId="0" applyNumberFormat="1" applyFont="1" applyFill="1" applyBorder="1" applyAlignment="1">
      <alignment horizontal="center" vertical="center" wrapText="1"/>
    </xf>
    <xf numFmtId="178" fontId="78" fillId="33" borderId="12" xfId="0" applyNumberFormat="1" applyFont="1" applyFill="1" applyBorder="1" applyAlignment="1">
      <alignment horizontal="center" vertical="center"/>
    </xf>
    <xf numFmtId="178" fontId="78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3" fontId="9" fillId="33" borderId="17" xfId="52" applyNumberFormat="1" applyFont="1" applyFill="1" applyBorder="1" applyAlignment="1">
      <alignment horizontal="right"/>
    </xf>
    <xf numFmtId="3" fontId="9" fillId="33" borderId="0" xfId="52" applyNumberFormat="1" applyFont="1" applyFill="1" applyBorder="1" applyAlignment="1">
      <alignment horizontal="right"/>
    </xf>
    <xf numFmtId="3" fontId="9" fillId="33" borderId="14" xfId="52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3" fontId="9" fillId="33" borderId="20" xfId="52" applyNumberFormat="1" applyFont="1" applyFill="1" applyBorder="1" applyAlignment="1">
      <alignment horizontal="right"/>
    </xf>
    <xf numFmtId="3" fontId="9" fillId="33" borderId="12" xfId="52" applyNumberFormat="1" applyFont="1" applyFill="1" applyBorder="1" applyAlignment="1">
      <alignment horizontal="right"/>
    </xf>
    <xf numFmtId="3" fontId="9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3" fontId="76" fillId="35" borderId="0" xfId="0" applyNumberFormat="1" applyFont="1" applyFill="1" applyBorder="1" applyAlignment="1">
      <alignment horizontal="right"/>
    </xf>
    <xf numFmtId="3" fontId="76" fillId="35" borderId="11" xfId="0" applyNumberFormat="1" applyFont="1" applyFill="1" applyBorder="1" applyAlignment="1">
      <alignment horizontal="right"/>
    </xf>
    <xf numFmtId="3" fontId="8" fillId="33" borderId="0" xfId="52" applyNumberFormat="1" applyFont="1" applyFill="1" applyBorder="1" applyAlignment="1">
      <alignment horizontal="right"/>
    </xf>
    <xf numFmtId="3" fontId="8" fillId="33" borderId="14" xfId="52" applyNumberFormat="1" applyFont="1" applyFill="1" applyBorder="1" applyAlignment="1">
      <alignment horizontal="right"/>
    </xf>
    <xf numFmtId="3" fontId="8" fillId="33" borderId="12" xfId="52" applyNumberFormat="1" applyFont="1" applyFill="1" applyBorder="1" applyAlignment="1">
      <alignment horizontal="right"/>
    </xf>
    <xf numFmtId="3" fontId="8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178" fontId="76" fillId="33" borderId="0" xfId="0" applyNumberFormat="1" applyFont="1" applyFill="1" applyBorder="1" applyAlignment="1">
      <alignment/>
    </xf>
    <xf numFmtId="0" fontId="8" fillId="35" borderId="17" xfId="0" applyFont="1" applyFill="1" applyBorder="1" applyAlignment="1">
      <alignment horizontal="righ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8" fillId="33" borderId="23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0" fontId="8" fillId="35" borderId="23" xfId="0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right" vertical="center"/>
    </xf>
    <xf numFmtId="0" fontId="76" fillId="35" borderId="17" xfId="0" applyFont="1" applyFill="1" applyBorder="1" applyAlignment="1">
      <alignment horizontal="right"/>
    </xf>
    <xf numFmtId="0" fontId="8" fillId="35" borderId="23" xfId="0" applyFont="1" applyFill="1" applyBorder="1" applyAlignment="1">
      <alignment horizontal="right"/>
    </xf>
    <xf numFmtId="0" fontId="8" fillId="35" borderId="20" xfId="0" applyFont="1" applyFill="1" applyBorder="1" applyAlignment="1">
      <alignment horizontal="right"/>
    </xf>
    <xf numFmtId="49" fontId="0" fillId="36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3" fontId="79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0" fillId="0" borderId="0" xfId="0" applyFont="1" applyAlignment="1">
      <alignment/>
    </xf>
    <xf numFmtId="3" fontId="8" fillId="35" borderId="23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 horizontal="right"/>
    </xf>
    <xf numFmtId="3" fontId="8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33" borderId="23" xfId="0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9" fillId="33" borderId="0" xfId="83" applyFont="1" applyFill="1">
      <alignment/>
      <protection/>
    </xf>
    <xf numFmtId="0" fontId="13" fillId="33" borderId="0" xfId="83" applyFont="1" applyFill="1" applyBorder="1" applyAlignment="1">
      <alignment vertical="center" wrapText="1"/>
      <protection/>
    </xf>
    <xf numFmtId="0" fontId="9" fillId="33" borderId="0" xfId="83" applyFont="1" applyFill="1" applyAlignment="1">
      <alignment vertical="center"/>
      <protection/>
    </xf>
    <xf numFmtId="0" fontId="81" fillId="33" borderId="21" xfId="46" applyFont="1" applyFill="1" applyBorder="1" applyAlignment="1" applyProtection="1">
      <alignment horizontal="left" vertical="center"/>
      <protection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78" fontId="12" fillId="33" borderId="12" xfId="0" applyNumberFormat="1" applyFont="1" applyFill="1" applyBorder="1" applyAlignment="1">
      <alignment horizontal="center" vertical="center" wrapText="1"/>
    </xf>
    <xf numFmtId="178" fontId="12" fillId="33" borderId="15" xfId="0" applyNumberFormat="1" applyFont="1" applyFill="1" applyBorder="1" applyAlignment="1">
      <alignment horizontal="center" vertical="center" wrapText="1"/>
    </xf>
    <xf numFmtId="178" fontId="11" fillId="33" borderId="0" xfId="0" applyNumberFormat="1" applyFont="1" applyFill="1" applyBorder="1" applyAlignment="1">
      <alignment horizontal="center"/>
    </xf>
    <xf numFmtId="3" fontId="82" fillId="33" borderId="0" xfId="0" applyNumberFormat="1" applyFont="1" applyFill="1" applyAlignment="1">
      <alignment/>
    </xf>
    <xf numFmtId="0" fontId="8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0" fontId="83" fillId="33" borderId="0" xfId="0" applyFont="1" applyFill="1" applyAlignment="1">
      <alignment/>
    </xf>
    <xf numFmtId="0" fontId="83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178" fontId="7" fillId="33" borderId="15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/>
    </xf>
    <xf numFmtId="178" fontId="9" fillId="33" borderId="11" xfId="0" applyNumberFormat="1" applyFont="1" applyFill="1" applyBorder="1" applyAlignment="1">
      <alignment horizontal="center"/>
    </xf>
    <xf numFmtId="178" fontId="9" fillId="33" borderId="1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78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/>
    </xf>
    <xf numFmtId="178" fontId="9" fillId="33" borderId="12" xfId="0" applyNumberFormat="1" applyFont="1" applyFill="1" applyBorder="1" applyAlignment="1">
      <alignment horizontal="center"/>
    </xf>
    <xf numFmtId="178" fontId="9" fillId="33" borderId="15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right" vertical="center"/>
    </xf>
    <xf numFmtId="3" fontId="9" fillId="35" borderId="0" xfId="0" applyNumberFormat="1" applyFont="1" applyFill="1" applyBorder="1" applyAlignment="1">
      <alignment/>
    </xf>
    <xf numFmtId="178" fontId="9" fillId="35" borderId="0" xfId="0" applyNumberFormat="1" applyFont="1" applyFill="1" applyBorder="1" applyAlignment="1">
      <alignment horizontal="center"/>
    </xf>
    <xf numFmtId="178" fontId="9" fillId="35" borderId="14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/>
    </xf>
    <xf numFmtId="3" fontId="9" fillId="35" borderId="12" xfId="0" applyNumberFormat="1" applyFont="1" applyFill="1" applyBorder="1" applyAlignment="1">
      <alignment/>
    </xf>
    <xf numFmtId="178" fontId="9" fillId="35" borderId="12" xfId="0" applyNumberFormat="1" applyFont="1" applyFill="1" applyBorder="1" applyAlignment="1">
      <alignment horizontal="center"/>
    </xf>
    <xf numFmtId="178" fontId="9" fillId="35" borderId="15" xfId="0" applyNumberFormat="1" applyFont="1" applyFill="1" applyBorder="1" applyAlignment="1">
      <alignment horizontal="center"/>
    </xf>
    <xf numFmtId="3" fontId="83" fillId="33" borderId="0" xfId="0" applyNumberFormat="1" applyFont="1" applyFill="1" applyAlignment="1">
      <alignment/>
    </xf>
    <xf numFmtId="3" fontId="9" fillId="35" borderId="11" xfId="0" applyNumberFormat="1" applyFont="1" applyFill="1" applyBorder="1" applyAlignment="1">
      <alignment/>
    </xf>
    <xf numFmtId="178" fontId="9" fillId="35" borderId="11" xfId="0" applyNumberFormat="1" applyFont="1" applyFill="1" applyBorder="1" applyAlignment="1">
      <alignment horizontal="center"/>
    </xf>
    <xf numFmtId="178" fontId="9" fillId="35" borderId="13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right" vertical="center"/>
    </xf>
    <xf numFmtId="0" fontId="83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3" fontId="8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11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Border="1" applyAlignment="1">
      <alignment/>
    </xf>
    <xf numFmtId="1" fontId="82" fillId="33" borderId="0" xfId="0" applyNumberFormat="1" applyFont="1" applyFill="1" applyAlignment="1">
      <alignment/>
    </xf>
    <xf numFmtId="184" fontId="11" fillId="35" borderId="0" xfId="0" applyNumberFormat="1" applyFont="1" applyFill="1" applyBorder="1" applyAlignment="1">
      <alignment horizontal="right"/>
    </xf>
    <xf numFmtId="184" fontId="11" fillId="35" borderId="14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178" fontId="11" fillId="33" borderId="0" xfId="52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/>
    </xf>
    <xf numFmtId="179" fontId="11" fillId="33" borderId="0" xfId="52" applyNumberFormat="1" applyFont="1" applyFill="1" applyAlignment="1">
      <alignment/>
    </xf>
    <xf numFmtId="0" fontId="12" fillId="34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33" borderId="0" xfId="0" applyFont="1" applyFill="1" applyAlignment="1">
      <alignment horizontal="right"/>
    </xf>
    <xf numFmtId="179" fontId="11" fillId="33" borderId="0" xfId="49" applyNumberFormat="1" applyFont="1" applyFill="1" applyBorder="1" applyAlignment="1">
      <alignment/>
    </xf>
    <xf numFmtId="178" fontId="11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/>
    </xf>
    <xf numFmtId="179" fontId="11" fillId="33" borderId="0" xfId="49" applyNumberFormat="1" applyFont="1" applyFill="1" applyAlignment="1">
      <alignment/>
    </xf>
    <xf numFmtId="178" fontId="11" fillId="33" borderId="0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9" fontId="11" fillId="33" borderId="0" xfId="49" applyNumberFormat="1" applyFont="1" applyFill="1" applyAlignment="1">
      <alignment horizontal="right"/>
    </xf>
    <xf numFmtId="179" fontId="11" fillId="33" borderId="0" xfId="49" applyNumberFormat="1" applyFont="1" applyFill="1" applyBorder="1" applyAlignment="1">
      <alignment horizontal="right"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184" fontId="11" fillId="33" borderId="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6" fillId="33" borderId="12" xfId="0" applyFont="1" applyFill="1" applyBorder="1" applyAlignment="1">
      <alignment/>
    </xf>
    <xf numFmtId="184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left"/>
    </xf>
    <xf numFmtId="179" fontId="11" fillId="33" borderId="0" xfId="52" applyNumberFormat="1" applyFont="1" applyFill="1" applyBorder="1" applyAlignment="1">
      <alignment horizontal="center"/>
    </xf>
    <xf numFmtId="179" fontId="11" fillId="33" borderId="0" xfId="52" applyNumberFormat="1" applyFont="1" applyFill="1" applyBorder="1" applyAlignment="1">
      <alignment/>
    </xf>
    <xf numFmtId="178" fontId="11" fillId="33" borderId="0" xfId="0" applyNumberFormat="1" applyFont="1" applyFill="1" applyBorder="1" applyAlignment="1">
      <alignment horizontal="right"/>
    </xf>
    <xf numFmtId="0" fontId="85" fillId="33" borderId="0" xfId="0" applyFont="1" applyFill="1" applyBorder="1" applyAlignment="1">
      <alignment/>
    </xf>
    <xf numFmtId="178" fontId="82" fillId="33" borderId="0" xfId="0" applyNumberFormat="1" applyFont="1" applyFill="1" applyBorder="1" applyAlignment="1">
      <alignment horizontal="right"/>
    </xf>
    <xf numFmtId="186" fontId="82" fillId="33" borderId="0" xfId="49" applyNumberFormat="1" applyFont="1" applyFill="1" applyBorder="1" applyAlignment="1">
      <alignment/>
    </xf>
    <xf numFmtId="182" fontId="82" fillId="33" borderId="0" xfId="0" applyNumberFormat="1" applyFont="1" applyFill="1" applyBorder="1" applyAlignment="1">
      <alignment/>
    </xf>
    <xf numFmtId="182" fontId="82" fillId="33" borderId="0" xfId="0" applyNumberFormat="1" applyFont="1" applyFill="1" applyAlignment="1">
      <alignment/>
    </xf>
    <xf numFmtId="0" fontId="76" fillId="33" borderId="0" xfId="0" applyFont="1" applyFill="1" applyAlignment="1">
      <alignment horizontal="center"/>
    </xf>
    <xf numFmtId="178" fontId="76" fillId="33" borderId="0" xfId="0" applyNumberFormat="1" applyFont="1" applyFill="1" applyAlignment="1">
      <alignment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178" fontId="77" fillId="33" borderId="0" xfId="0" applyNumberFormat="1" applyFont="1" applyFill="1" applyAlignment="1">
      <alignment/>
    </xf>
    <xf numFmtId="0" fontId="86" fillId="33" borderId="12" xfId="0" applyFont="1" applyFill="1" applyBorder="1" applyAlignment="1">
      <alignment/>
    </xf>
    <xf numFmtId="184" fontId="11" fillId="33" borderId="0" xfId="52" applyNumberFormat="1" applyFont="1" applyFill="1" applyBorder="1" applyAlignment="1">
      <alignment horizontal="right"/>
    </xf>
    <xf numFmtId="3" fontId="11" fillId="33" borderId="0" xfId="52" applyNumberFormat="1" applyFont="1" applyFill="1" applyBorder="1" applyAlignment="1">
      <alignment horizontal="right"/>
    </xf>
    <xf numFmtId="3" fontId="77" fillId="33" borderId="0" xfId="0" applyNumberFormat="1" applyFont="1" applyFill="1" applyAlignment="1">
      <alignment/>
    </xf>
    <xf numFmtId="178" fontId="87" fillId="33" borderId="0" xfId="0" applyNumberFormat="1" applyFont="1" applyFill="1" applyAlignment="1">
      <alignment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178" fontId="88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178" fontId="90" fillId="33" borderId="12" xfId="0" applyNumberFormat="1" applyFont="1" applyFill="1" applyBorder="1" applyAlignment="1">
      <alignment horizontal="center" vertical="center"/>
    </xf>
    <xf numFmtId="178" fontId="90" fillId="33" borderId="15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right"/>
    </xf>
    <xf numFmtId="178" fontId="17" fillId="33" borderId="11" xfId="0" applyNumberFormat="1" applyFont="1" applyFill="1" applyBorder="1" applyAlignment="1">
      <alignment horizontal="right"/>
    </xf>
    <xf numFmtId="178" fontId="17" fillId="33" borderId="13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178" fontId="17" fillId="33" borderId="0" xfId="0" applyNumberFormat="1" applyFont="1" applyFill="1" applyBorder="1" applyAlignment="1">
      <alignment horizontal="right"/>
    </xf>
    <xf numFmtId="178" fontId="17" fillId="33" borderId="14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178" fontId="17" fillId="33" borderId="12" xfId="0" applyNumberFormat="1" applyFont="1" applyFill="1" applyBorder="1" applyAlignment="1">
      <alignment horizontal="right"/>
    </xf>
    <xf numFmtId="178" fontId="17" fillId="33" borderId="15" xfId="0" applyNumberFormat="1" applyFont="1" applyFill="1" applyBorder="1" applyAlignment="1">
      <alignment horizontal="right"/>
    </xf>
    <xf numFmtId="3" fontId="17" fillId="35" borderId="11" xfId="0" applyNumberFormat="1" applyFont="1" applyFill="1" applyBorder="1" applyAlignment="1">
      <alignment horizontal="right"/>
    </xf>
    <xf numFmtId="178" fontId="17" fillId="35" borderId="11" xfId="0" applyNumberFormat="1" applyFont="1" applyFill="1" applyBorder="1" applyAlignment="1">
      <alignment horizontal="right"/>
    </xf>
    <xf numFmtId="178" fontId="17" fillId="35" borderId="13" xfId="0" applyNumberFormat="1" applyFont="1" applyFill="1" applyBorder="1" applyAlignment="1">
      <alignment horizontal="right"/>
    </xf>
    <xf numFmtId="3" fontId="17" fillId="35" borderId="0" xfId="0" applyNumberFormat="1" applyFont="1" applyFill="1" applyBorder="1" applyAlignment="1">
      <alignment horizontal="right"/>
    </xf>
    <xf numFmtId="178" fontId="17" fillId="35" borderId="0" xfId="0" applyNumberFormat="1" applyFont="1" applyFill="1" applyBorder="1" applyAlignment="1">
      <alignment horizontal="right"/>
    </xf>
    <xf numFmtId="178" fontId="17" fillId="35" borderId="14" xfId="0" applyNumberFormat="1" applyFont="1" applyFill="1" applyBorder="1" applyAlignment="1">
      <alignment horizontal="right"/>
    </xf>
    <xf numFmtId="3" fontId="17" fillId="35" borderId="12" xfId="0" applyNumberFormat="1" applyFont="1" applyFill="1" applyBorder="1" applyAlignment="1">
      <alignment horizontal="right"/>
    </xf>
    <xf numFmtId="178" fontId="17" fillId="35" borderId="12" xfId="0" applyNumberFormat="1" applyFont="1" applyFill="1" applyBorder="1" applyAlignment="1">
      <alignment horizontal="right"/>
    </xf>
    <xf numFmtId="178" fontId="17" fillId="35" borderId="15" xfId="0" applyNumberFormat="1" applyFont="1" applyFill="1" applyBorder="1" applyAlignment="1">
      <alignment horizontal="right"/>
    </xf>
    <xf numFmtId="0" fontId="89" fillId="33" borderId="0" xfId="0" applyFont="1" applyFill="1" applyBorder="1" applyAlignment="1">
      <alignment/>
    </xf>
    <xf numFmtId="3" fontId="91" fillId="35" borderId="0" xfId="0" applyNumberFormat="1" applyFont="1" applyFill="1" applyBorder="1" applyAlignment="1">
      <alignment horizontal="right"/>
    </xf>
    <xf numFmtId="3" fontId="91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vertical="center"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178" fontId="77" fillId="33" borderId="0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178" fontId="12" fillId="33" borderId="14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/>
    </xf>
    <xf numFmtId="184" fontId="11" fillId="33" borderId="11" xfId="0" applyNumberFormat="1" applyFont="1" applyFill="1" applyBorder="1" applyAlignment="1">
      <alignment horizontal="center"/>
    </xf>
    <xf numFmtId="184" fontId="11" fillId="33" borderId="13" xfId="0" applyNumberFormat="1" applyFont="1" applyFill="1" applyBorder="1" applyAlignment="1">
      <alignment horizontal="center"/>
    </xf>
    <xf numFmtId="184" fontId="11" fillId="33" borderId="14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184" fontId="11" fillId="33" borderId="12" xfId="0" applyNumberFormat="1" applyFont="1" applyFill="1" applyBorder="1" applyAlignment="1">
      <alignment horizontal="center"/>
    </xf>
    <xf numFmtId="184" fontId="11" fillId="33" borderId="15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184" fontId="11" fillId="35" borderId="0" xfId="0" applyNumberFormat="1" applyFont="1" applyFill="1" applyBorder="1" applyAlignment="1">
      <alignment horizontal="center"/>
    </xf>
    <xf numFmtId="184" fontId="11" fillId="35" borderId="14" xfId="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/>
    </xf>
    <xf numFmtId="184" fontId="11" fillId="35" borderId="11" xfId="0" applyNumberFormat="1" applyFont="1" applyFill="1" applyBorder="1" applyAlignment="1">
      <alignment horizontal="center"/>
    </xf>
    <xf numFmtId="184" fontId="11" fillId="35" borderId="13" xfId="0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center"/>
    </xf>
    <xf numFmtId="184" fontId="11" fillId="35" borderId="12" xfId="0" applyNumberFormat="1" applyFont="1" applyFill="1" applyBorder="1" applyAlignment="1">
      <alignment horizontal="center"/>
    </xf>
    <xf numFmtId="184" fontId="11" fillId="35" borderId="15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 vertical="center"/>
    </xf>
    <xf numFmtId="3" fontId="91" fillId="33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 vertical="center"/>
    </xf>
    <xf numFmtId="0" fontId="17" fillId="35" borderId="0" xfId="0" applyFont="1" applyFill="1" applyBorder="1" applyAlignment="1">
      <alignment horizontal="right"/>
    </xf>
    <xf numFmtId="0" fontId="91" fillId="35" borderId="0" xfId="0" applyFont="1" applyFill="1" applyBorder="1" applyAlignment="1">
      <alignment horizontal="right"/>
    </xf>
    <xf numFmtId="0" fontId="17" fillId="33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/>
    </xf>
    <xf numFmtId="0" fontId="17" fillId="33" borderId="23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right" vertical="center"/>
    </xf>
    <xf numFmtId="0" fontId="76" fillId="33" borderId="20" xfId="0" applyFont="1" applyFill="1" applyBorder="1" applyAlignment="1">
      <alignment horizontal="right"/>
    </xf>
    <xf numFmtId="186" fontId="82" fillId="33" borderId="0" xfId="49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right"/>
    </xf>
    <xf numFmtId="185" fontId="82" fillId="33" borderId="0" xfId="49" applyNumberFormat="1" applyFont="1" applyFill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3" fontId="76" fillId="33" borderId="11" xfId="0" applyNumberFormat="1" applyFont="1" applyFill="1" applyBorder="1" applyAlignment="1">
      <alignment horizontal="right"/>
    </xf>
    <xf numFmtId="3" fontId="76" fillId="33" borderId="0" xfId="0" applyNumberFormat="1" applyFont="1" applyFill="1" applyBorder="1" applyAlignment="1">
      <alignment horizontal="right"/>
    </xf>
    <xf numFmtId="3" fontId="7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right"/>
    </xf>
    <xf numFmtId="2" fontId="8" fillId="33" borderId="14" xfId="0" applyNumberFormat="1" applyFont="1" applyFill="1" applyBorder="1" applyAlignment="1">
      <alignment horizontal="right"/>
    </xf>
    <xf numFmtId="3" fontId="76" fillId="33" borderId="20" xfId="0" applyNumberFormat="1" applyFont="1" applyFill="1" applyBorder="1" applyAlignment="1">
      <alignment horizontal="right"/>
    </xf>
    <xf numFmtId="0" fontId="77" fillId="33" borderId="20" xfId="0" applyFont="1" applyFill="1" applyBorder="1" applyAlignment="1">
      <alignment horizontal="right"/>
    </xf>
    <xf numFmtId="0" fontId="76" fillId="33" borderId="17" xfId="0" applyFont="1" applyFill="1" applyBorder="1" applyAlignment="1">
      <alignment horizontal="right"/>
    </xf>
    <xf numFmtId="0" fontId="8" fillId="33" borderId="0" xfId="83" applyFont="1" applyFill="1" applyBorder="1">
      <alignment/>
      <protection/>
    </xf>
    <xf numFmtId="0" fontId="8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 applyProtection="1">
      <alignment vertical="center"/>
      <protection/>
    </xf>
    <xf numFmtId="3" fontId="6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/>
    </xf>
    <xf numFmtId="3" fontId="76" fillId="33" borderId="0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1" fontId="76" fillId="33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/>
    </xf>
    <xf numFmtId="184" fontId="8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/>
    </xf>
    <xf numFmtId="178" fontId="9" fillId="33" borderId="0" xfId="0" applyNumberFormat="1" applyFont="1" applyFill="1" applyAlignment="1">
      <alignment horizontal="center"/>
    </xf>
    <xf numFmtId="3" fontId="9" fillId="35" borderId="0" xfId="0" applyNumberFormat="1" applyFont="1" applyFill="1" applyAlignment="1">
      <alignment/>
    </xf>
    <xf numFmtId="178" fontId="9" fillId="35" borderId="0" xfId="0" applyNumberFormat="1" applyFont="1" applyFill="1" applyAlignment="1">
      <alignment horizontal="center"/>
    </xf>
    <xf numFmtId="184" fontId="82" fillId="33" borderId="0" xfId="0" applyNumberFormat="1" applyFont="1" applyFill="1" applyAlignment="1">
      <alignment/>
    </xf>
    <xf numFmtId="3" fontId="89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84" fontId="76" fillId="33" borderId="0" xfId="0" applyNumberFormat="1" applyFont="1" applyFill="1" applyAlignment="1">
      <alignment/>
    </xf>
    <xf numFmtId="184" fontId="0" fillId="33" borderId="0" xfId="0" applyNumberFormat="1" applyFill="1" applyAlignment="1">
      <alignment/>
    </xf>
    <xf numFmtId="3" fontId="11" fillId="33" borderId="0" xfId="0" applyNumberFormat="1" applyFont="1" applyFill="1" applyBorder="1" applyAlignment="1">
      <alignment/>
    </xf>
    <xf numFmtId="186" fontId="82" fillId="0" borderId="0" xfId="49" applyNumberFormat="1" applyFont="1" applyAlignment="1">
      <alignment/>
    </xf>
    <xf numFmtId="186" fontId="8" fillId="35" borderId="11" xfId="49" applyNumberFormat="1" applyFont="1" applyFill="1" applyBorder="1" applyAlignment="1">
      <alignment horizontal="right"/>
    </xf>
    <xf numFmtId="186" fontId="8" fillId="35" borderId="0" xfId="49" applyNumberFormat="1" applyFont="1" applyFill="1" applyBorder="1" applyAlignment="1">
      <alignment horizontal="right"/>
    </xf>
    <xf numFmtId="186" fontId="8" fillId="35" borderId="12" xfId="49" applyNumberFormat="1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76" fillId="35" borderId="23" xfId="0" applyFont="1" applyFill="1" applyBorder="1" applyAlignment="1">
      <alignment horizontal="right"/>
    </xf>
    <xf numFmtId="184" fontId="76" fillId="33" borderId="0" xfId="0" applyNumberFormat="1" applyFont="1" applyFill="1" applyBorder="1" applyAlignment="1">
      <alignment/>
    </xf>
    <xf numFmtId="0" fontId="17" fillId="35" borderId="23" xfId="0" applyFont="1" applyFill="1" applyBorder="1" applyAlignment="1">
      <alignment horizontal="right" vertical="center"/>
    </xf>
    <xf numFmtId="3" fontId="89" fillId="33" borderId="0" xfId="0" applyNumberFormat="1" applyFont="1" applyFill="1" applyBorder="1" applyAlignment="1">
      <alignment/>
    </xf>
    <xf numFmtId="0" fontId="77" fillId="35" borderId="23" xfId="0" applyFont="1" applyFill="1" applyBorder="1" applyAlignment="1">
      <alignment horizontal="right"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5" borderId="23" xfId="0" applyFont="1" applyFill="1" applyBorder="1" applyAlignment="1">
      <alignment horizontal="right" vertical="center"/>
    </xf>
    <xf numFmtId="0" fontId="17" fillId="35" borderId="20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0" fontId="17" fillId="35" borderId="17" xfId="0" applyFont="1" applyFill="1" applyBorder="1" applyAlignment="1">
      <alignment horizontal="right" vertical="center"/>
    </xf>
    <xf numFmtId="0" fontId="77" fillId="35" borderId="17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186" fontId="8" fillId="33" borderId="0" xfId="49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86" fontId="8" fillId="33" borderId="11" xfId="49" applyNumberFormat="1" applyFont="1" applyFill="1" applyBorder="1" applyAlignment="1">
      <alignment horizontal="right"/>
    </xf>
    <xf numFmtId="3" fontId="9" fillId="33" borderId="12" xfId="0" applyNumberFormat="1" applyFont="1" applyFill="1" applyBorder="1" applyAlignment="1">
      <alignment/>
    </xf>
    <xf numFmtId="0" fontId="76" fillId="33" borderId="23" xfId="0" applyFont="1" applyFill="1" applyBorder="1" applyAlignment="1">
      <alignment horizontal="right"/>
    </xf>
    <xf numFmtId="3" fontId="76" fillId="33" borderId="23" xfId="0" applyNumberFormat="1" applyFont="1" applyFill="1" applyBorder="1" applyAlignment="1">
      <alignment horizontal="right"/>
    </xf>
    <xf numFmtId="0" fontId="77" fillId="33" borderId="23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wrapText="1"/>
    </xf>
    <xf numFmtId="3" fontId="76" fillId="33" borderId="17" xfId="0" applyNumberFormat="1" applyFont="1" applyFill="1" applyBorder="1" applyAlignment="1">
      <alignment horizontal="right"/>
    </xf>
    <xf numFmtId="178" fontId="17" fillId="33" borderId="0" xfId="0" applyNumberFormat="1" applyFont="1" applyFill="1" applyBorder="1" applyAlignment="1">
      <alignment horizontal="center"/>
    </xf>
    <xf numFmtId="0" fontId="77" fillId="33" borderId="17" xfId="0" applyFont="1" applyFill="1" applyBorder="1" applyAlignment="1">
      <alignment horizontal="right"/>
    </xf>
    <xf numFmtId="186" fontId="8" fillId="33" borderId="12" xfId="49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81" fillId="33" borderId="21" xfId="83" applyFont="1" applyFill="1" applyBorder="1" applyAlignment="1">
      <alignment horizontal="left" vertical="center"/>
      <protection/>
    </xf>
    <xf numFmtId="0" fontId="81" fillId="33" borderId="22" xfId="83" applyFont="1" applyFill="1" applyBorder="1" applyAlignment="1">
      <alignment horizontal="left" vertical="center"/>
      <protection/>
    </xf>
    <xf numFmtId="0" fontId="93" fillId="38" borderId="23" xfId="0" applyFont="1" applyFill="1" applyBorder="1" applyAlignment="1">
      <alignment horizontal="center" vertical="center" wrapText="1"/>
    </xf>
    <xf numFmtId="0" fontId="93" fillId="38" borderId="11" xfId="0" applyFont="1" applyFill="1" applyBorder="1" applyAlignment="1">
      <alignment horizontal="center" vertical="center" wrapText="1"/>
    </xf>
    <xf numFmtId="0" fontId="93" fillId="38" borderId="13" xfId="0" applyFont="1" applyFill="1" applyBorder="1" applyAlignment="1">
      <alignment horizontal="center" vertical="center" wrapText="1"/>
    </xf>
    <xf numFmtId="0" fontId="93" fillId="38" borderId="20" xfId="0" applyFont="1" applyFill="1" applyBorder="1" applyAlignment="1">
      <alignment horizontal="center" vertical="center" wrapText="1"/>
    </xf>
    <xf numFmtId="0" fontId="93" fillId="38" borderId="12" xfId="0" applyFont="1" applyFill="1" applyBorder="1" applyAlignment="1">
      <alignment horizontal="center" vertical="center" wrapText="1"/>
    </xf>
    <xf numFmtId="0" fontId="93" fillId="38" borderId="15" xfId="0" applyFont="1" applyFill="1" applyBorder="1" applyAlignment="1">
      <alignment horizontal="center" vertical="center" wrapText="1"/>
    </xf>
    <xf numFmtId="0" fontId="5" fillId="33" borderId="11" xfId="46" applyFont="1" applyFill="1" applyBorder="1" applyAlignment="1" applyProtection="1">
      <alignment horizontal="left" vertical="center"/>
      <protection/>
    </xf>
    <xf numFmtId="0" fontId="5" fillId="33" borderId="13" xfId="46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8" fontId="7" fillId="33" borderId="21" xfId="0" applyNumberFormat="1" applyFont="1" applyFill="1" applyBorder="1" applyAlignment="1">
      <alignment horizontal="center" vertical="center" wrapText="1"/>
    </xf>
    <xf numFmtId="178" fontId="7" fillId="33" borderId="2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right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178" fontId="6" fillId="33" borderId="21" xfId="0" applyNumberFormat="1" applyFont="1" applyFill="1" applyBorder="1" applyAlignment="1">
      <alignment horizontal="center" vertical="center" wrapText="1"/>
    </xf>
    <xf numFmtId="178" fontId="6" fillId="33" borderId="22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93" fillId="38" borderId="23" xfId="0" applyFont="1" applyFill="1" applyBorder="1" applyAlignment="1">
      <alignment horizontal="center" vertical="center"/>
    </xf>
    <xf numFmtId="0" fontId="93" fillId="38" borderId="11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center" vertical="center"/>
    </xf>
    <xf numFmtId="0" fontId="93" fillId="38" borderId="20" xfId="0" applyFont="1" applyFill="1" applyBorder="1" applyAlignment="1">
      <alignment horizontal="center" vertical="center"/>
    </xf>
    <xf numFmtId="0" fontId="93" fillId="38" borderId="12" xfId="0" applyFont="1" applyFill="1" applyBorder="1" applyAlignment="1">
      <alignment horizontal="center" vertical="center"/>
    </xf>
    <xf numFmtId="0" fontId="93" fillId="38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/>
    </xf>
    <xf numFmtId="0" fontId="8" fillId="35" borderId="2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/>
    </xf>
    <xf numFmtId="0" fontId="93" fillId="38" borderId="17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right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76" fillId="33" borderId="1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76" fillId="35" borderId="16" xfId="0" applyFont="1" applyFill="1" applyBorder="1" applyAlignment="1">
      <alignment horizontal="center" vertical="center"/>
    </xf>
    <xf numFmtId="0" fontId="76" fillId="35" borderId="18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76" fillId="35" borderId="17" xfId="0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right"/>
    </xf>
    <xf numFmtId="178" fontId="78" fillId="33" borderId="22" xfId="0" applyNumberFormat="1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/>
    </xf>
    <xf numFmtId="0" fontId="76" fillId="33" borderId="23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178" fontId="78" fillId="33" borderId="22" xfId="0" applyNumberFormat="1" applyFon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76" fillId="35" borderId="19" xfId="0" applyFont="1" applyFill="1" applyBorder="1" applyAlignment="1">
      <alignment horizontal="center" vertical="center"/>
    </xf>
    <xf numFmtId="0" fontId="93" fillId="38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83" applyFont="1" applyFill="1" applyBorder="1" applyAlignment="1">
      <alignment horizontal="left" wrapText="1"/>
      <protection/>
    </xf>
    <xf numFmtId="0" fontId="7" fillId="33" borderId="16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178" fontId="90" fillId="33" borderId="21" xfId="0" applyNumberFormat="1" applyFont="1" applyFill="1" applyBorder="1" applyAlignment="1">
      <alignment horizontal="center" vertical="center"/>
    </xf>
    <xf numFmtId="0" fontId="91" fillId="35" borderId="16" xfId="0" applyFont="1" applyFill="1" applyBorder="1" applyAlignment="1">
      <alignment horizontal="center" vertical="center"/>
    </xf>
    <xf numFmtId="0" fontId="91" fillId="35" borderId="18" xfId="0" applyFont="1" applyFill="1" applyBorder="1" applyAlignment="1">
      <alignment horizontal="center" vertical="center"/>
    </xf>
    <xf numFmtId="0" fontId="91" fillId="35" borderId="19" xfId="0" applyFont="1" applyFill="1" applyBorder="1" applyAlignment="1">
      <alignment horizontal="center" vertical="center"/>
    </xf>
    <xf numFmtId="0" fontId="95" fillId="38" borderId="17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178" fontId="90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90" fillId="33" borderId="23" xfId="0" applyFont="1" applyFill="1" applyBorder="1" applyAlignment="1">
      <alignment horizontal="center" vertical="center" wrapText="1"/>
    </xf>
    <xf numFmtId="0" fontId="90" fillId="33" borderId="20" xfId="0" applyFont="1" applyFill="1" applyBorder="1" applyAlignment="1">
      <alignment horizontal="center" vertical="center" wrapText="1"/>
    </xf>
    <xf numFmtId="0" fontId="91" fillId="33" borderId="16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91" fillId="35" borderId="2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21" xfId="0" applyNumberFormat="1" applyFont="1" applyFill="1" applyBorder="1" applyAlignment="1">
      <alignment horizontal="center" vertical="center" wrapText="1"/>
    </xf>
    <xf numFmtId="178" fontId="12" fillId="33" borderId="22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3" fillId="38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94" fillId="38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5" borderId="19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10" xfId="52"/>
    <cellStyle name="Millares 11" xfId="53"/>
    <cellStyle name="Millares 12" xfId="54"/>
    <cellStyle name="Millares 13" xfId="55"/>
    <cellStyle name="Millares 14" xfId="56"/>
    <cellStyle name="Millares 15" xfId="57"/>
    <cellStyle name="Millares 16" xfId="58"/>
    <cellStyle name="Millares 17" xfId="59"/>
    <cellStyle name="Millares 18" xfId="60"/>
    <cellStyle name="Millares 19" xfId="61"/>
    <cellStyle name="Millares 2" xfId="62"/>
    <cellStyle name="Millares 20" xfId="63"/>
    <cellStyle name="Millares 21" xfId="64"/>
    <cellStyle name="Millares 22" xfId="65"/>
    <cellStyle name="Millares 23" xfId="66"/>
    <cellStyle name="Millares 24" xfId="67"/>
    <cellStyle name="Millares 25" xfId="68"/>
    <cellStyle name="Millares 26" xfId="69"/>
    <cellStyle name="Millares 27" xfId="70"/>
    <cellStyle name="Millares 28" xfId="71"/>
    <cellStyle name="Millares 3" xfId="72"/>
    <cellStyle name="Millares 4" xfId="73"/>
    <cellStyle name="Millares 5" xfId="74"/>
    <cellStyle name="Millares 6" xfId="75"/>
    <cellStyle name="Millares 7" xfId="76"/>
    <cellStyle name="Millares 8" xfId="77"/>
    <cellStyle name="Millares 9" xfId="78"/>
    <cellStyle name="Currency" xfId="79"/>
    <cellStyle name="Currency [0]" xfId="80"/>
    <cellStyle name="Neutral" xfId="81"/>
    <cellStyle name="Normal 2" xfId="82"/>
    <cellStyle name="Normal 2 2" xfId="83"/>
    <cellStyle name="Notas" xfId="84"/>
    <cellStyle name="Percent" xfId="85"/>
    <cellStyle name="Porcentaje 2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6</xdr:col>
      <xdr:colOff>1809750</xdr:colOff>
      <xdr:row>3</xdr:row>
      <xdr:rowOff>133350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019175"/>
          <a:ext cx="8048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200025</xdr:rowOff>
    </xdr:from>
    <xdr:to>
      <xdr:col>6</xdr:col>
      <xdr:colOff>1657350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0025"/>
          <a:ext cx="7772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8</xdr:col>
      <xdr:colOff>9525</xdr:colOff>
      <xdr:row>2</xdr:row>
      <xdr:rowOff>257175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62000"/>
          <a:ext cx="8401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58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219075</xdr:rowOff>
    </xdr:from>
    <xdr:to>
      <xdr:col>5</xdr:col>
      <xdr:colOff>66675</xdr:colOff>
      <xdr:row>2</xdr:row>
      <xdr:rowOff>266700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685800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6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276225</xdr:rowOff>
    </xdr:from>
    <xdr:to>
      <xdr:col>7</xdr:col>
      <xdr:colOff>657225</xdr:colOff>
      <xdr:row>2</xdr:row>
      <xdr:rowOff>333375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695325"/>
          <a:ext cx="6477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05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209550</xdr:rowOff>
    </xdr:from>
    <xdr:to>
      <xdr:col>5</xdr:col>
      <xdr:colOff>9525</xdr:colOff>
      <xdr:row>2</xdr:row>
      <xdr:rowOff>257175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5610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923925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05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247650</xdr:rowOff>
    </xdr:from>
    <xdr:to>
      <xdr:col>8</xdr:col>
      <xdr:colOff>28575</xdr:colOff>
      <xdr:row>2</xdr:row>
      <xdr:rowOff>323850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876300"/>
          <a:ext cx="7972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10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114300</xdr:rowOff>
    </xdr:from>
    <xdr:to>
      <xdr:col>8</xdr:col>
      <xdr:colOff>19050</xdr:colOff>
      <xdr:row>2</xdr:row>
      <xdr:rowOff>180975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685800"/>
          <a:ext cx="7486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2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6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238125</xdr:rowOff>
    </xdr:from>
    <xdr:to>
      <xdr:col>8</xdr:col>
      <xdr:colOff>0</xdr:colOff>
      <xdr:row>3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62000"/>
          <a:ext cx="7591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19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17</xdr:col>
      <xdr:colOff>85725</xdr:colOff>
      <xdr:row>2</xdr:row>
      <xdr:rowOff>314325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28675"/>
          <a:ext cx="15068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790575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2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200025</xdr:rowOff>
    </xdr:from>
    <xdr:to>
      <xdr:col>23</xdr:col>
      <xdr:colOff>123825</xdr:colOff>
      <xdr:row>3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52475"/>
          <a:ext cx="18468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15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228600</xdr:rowOff>
    </xdr:from>
    <xdr:to>
      <xdr:col>20</xdr:col>
      <xdr:colOff>85725</xdr:colOff>
      <xdr:row>2</xdr:row>
      <xdr:rowOff>304800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81050"/>
          <a:ext cx="16983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38100</xdr:rowOff>
    </xdr:from>
    <xdr:to>
      <xdr:col>5</xdr:col>
      <xdr:colOff>0</xdr:colOff>
      <xdr:row>4</xdr:row>
      <xdr:rowOff>85725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0" y="762000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104775</xdr:rowOff>
    </xdr:from>
    <xdr:to>
      <xdr:col>4</xdr:col>
      <xdr:colOff>819150</xdr:colOff>
      <xdr:row>3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775"/>
          <a:ext cx="4953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152400</xdr:rowOff>
    </xdr:from>
    <xdr:to>
      <xdr:col>4</xdr:col>
      <xdr:colOff>28575</xdr:colOff>
      <xdr:row>2</xdr:row>
      <xdr:rowOff>200025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04850"/>
          <a:ext cx="5095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3</xdr:col>
      <xdr:colOff>1162050</xdr:colOff>
      <xdr:row>1</xdr:row>
      <xdr:rowOff>247650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497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200025</xdr:rowOff>
    </xdr:from>
    <xdr:to>
      <xdr:col>17</xdr:col>
      <xdr:colOff>257175</xdr:colOff>
      <xdr:row>2</xdr:row>
      <xdr:rowOff>257175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38200"/>
          <a:ext cx="16306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400050</xdr:colOff>
      <xdr:row>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3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190500</xdr:rowOff>
    </xdr:from>
    <xdr:to>
      <xdr:col>17</xdr:col>
      <xdr:colOff>57150</xdr:colOff>
      <xdr:row>2</xdr:row>
      <xdr:rowOff>295275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09625"/>
          <a:ext cx="14849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723900</xdr:colOff>
      <xdr:row>2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81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23</xdr:col>
      <xdr:colOff>133350</xdr:colOff>
      <xdr:row>4</xdr:row>
      <xdr:rowOff>9525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04875"/>
          <a:ext cx="18230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2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7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104775</xdr:rowOff>
    </xdr:from>
    <xdr:to>
      <xdr:col>4</xdr:col>
      <xdr:colOff>76200</xdr:colOff>
      <xdr:row>3</xdr:row>
      <xdr:rowOff>152400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52475"/>
          <a:ext cx="50958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161925</xdr:rowOff>
    </xdr:from>
    <xdr:to>
      <xdr:col>3</xdr:col>
      <xdr:colOff>1085850</xdr:colOff>
      <xdr:row>2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61925"/>
          <a:ext cx="495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257175</xdr:rowOff>
    </xdr:from>
    <xdr:to>
      <xdr:col>17</xdr:col>
      <xdr:colOff>66675</xdr:colOff>
      <xdr:row>3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47725"/>
          <a:ext cx="16487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4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23</xdr:col>
      <xdr:colOff>95250</xdr:colOff>
      <xdr:row>3</xdr:row>
      <xdr:rowOff>219075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14400"/>
          <a:ext cx="17878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3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66675</xdr:rowOff>
    </xdr:from>
    <xdr:to>
      <xdr:col>20</xdr:col>
      <xdr:colOff>76200</xdr:colOff>
      <xdr:row>3</xdr:row>
      <xdr:rowOff>123825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876300"/>
          <a:ext cx="16459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190500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25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142875</xdr:rowOff>
    </xdr:from>
    <xdr:to>
      <xdr:col>4</xdr:col>
      <xdr:colOff>104775</xdr:colOff>
      <xdr:row>2</xdr:row>
      <xdr:rowOff>190500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9525" y="676275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6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4</xdr:col>
      <xdr:colOff>923925</xdr:colOff>
      <xdr:row>2</xdr:row>
      <xdr:rowOff>180975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552450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904875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5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133350</xdr:rowOff>
    </xdr:from>
    <xdr:to>
      <xdr:col>8</xdr:col>
      <xdr:colOff>57150</xdr:colOff>
      <xdr:row>2</xdr:row>
      <xdr:rowOff>209550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19050" y="742950"/>
          <a:ext cx="7562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2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123825</xdr:rowOff>
    </xdr:from>
    <xdr:to>
      <xdr:col>8</xdr:col>
      <xdr:colOff>76200</xdr:colOff>
      <xdr:row>2</xdr:row>
      <xdr:rowOff>180975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542925"/>
          <a:ext cx="6562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2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50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5</xdr:col>
      <xdr:colOff>38100</xdr:colOff>
      <xdr:row>2</xdr:row>
      <xdr:rowOff>152400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0" y="647700"/>
          <a:ext cx="5162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1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0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645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8</xdr:col>
      <xdr:colOff>19050</xdr:colOff>
      <xdr:row>2</xdr:row>
      <xdr:rowOff>171450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704850"/>
          <a:ext cx="6496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2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448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11</xdr:col>
      <xdr:colOff>38100</xdr:colOff>
      <xdr:row>2</xdr:row>
      <xdr:rowOff>257175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28575" y="600075"/>
          <a:ext cx="8734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609600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86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266700</xdr:rowOff>
    </xdr:from>
    <xdr:to>
      <xdr:col>11</xdr:col>
      <xdr:colOff>38100</xdr:colOff>
      <xdr:row>2</xdr:row>
      <xdr:rowOff>352425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685800"/>
          <a:ext cx="87630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180975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9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219075</xdr:rowOff>
    </xdr:from>
    <xdr:to>
      <xdr:col>11</xdr:col>
      <xdr:colOff>19050</xdr:colOff>
      <xdr:row>2</xdr:row>
      <xdr:rowOff>304800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42950"/>
          <a:ext cx="87439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7</xdr:col>
      <xdr:colOff>733425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410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1</xdr:row>
      <xdr:rowOff>19050</xdr:rowOff>
    </xdr:from>
    <xdr:to>
      <xdr:col>4</xdr:col>
      <xdr:colOff>666750</xdr:colOff>
      <xdr:row>3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228600"/>
          <a:ext cx="152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161925</xdr:rowOff>
    </xdr:from>
    <xdr:to>
      <xdr:col>4</xdr:col>
      <xdr:colOff>857250</xdr:colOff>
      <xdr:row>7</xdr:row>
      <xdr:rowOff>209550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19909" r="978" b="45454"/>
        <a:stretch>
          <a:fillRect/>
        </a:stretch>
      </xdr:blipFill>
      <xdr:spPr>
        <a:xfrm>
          <a:off x="0" y="1628775"/>
          <a:ext cx="4972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4</xdr:col>
      <xdr:colOff>847725</xdr:colOff>
      <xdr:row>6</xdr:row>
      <xdr:rowOff>180975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71550"/>
          <a:ext cx="496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66675</xdr:rowOff>
    </xdr:from>
    <xdr:to>
      <xdr:col>5</xdr:col>
      <xdr:colOff>28575</xdr:colOff>
      <xdr:row>4</xdr:row>
      <xdr:rowOff>123825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09625"/>
          <a:ext cx="6124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62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8</xdr:col>
      <xdr:colOff>19050</xdr:colOff>
      <xdr:row>2</xdr:row>
      <xdr:rowOff>247650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62000"/>
          <a:ext cx="8077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8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8</xdr:col>
      <xdr:colOff>19050</xdr:colOff>
      <xdr:row>3</xdr:row>
      <xdr:rowOff>38100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42950"/>
          <a:ext cx="8181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200025</xdr:rowOff>
    </xdr:from>
    <xdr:to>
      <xdr:col>8</xdr:col>
      <xdr:colOff>38100</xdr:colOff>
      <xdr:row>2</xdr:row>
      <xdr:rowOff>276225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90575"/>
          <a:ext cx="8105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200025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05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5</xdr:col>
      <xdr:colOff>0</xdr:colOff>
      <xdr:row>3</xdr:row>
      <xdr:rowOff>190500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4295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10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171450</xdr:rowOff>
    </xdr:from>
    <xdr:to>
      <xdr:col>8</xdr:col>
      <xdr:colOff>0</xdr:colOff>
      <xdr:row>2</xdr:row>
      <xdr:rowOff>247650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19050" y="781050"/>
          <a:ext cx="83058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2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96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8">
      <selection activeCell="F49" sqref="F49"/>
    </sheetView>
  </sheetViews>
  <sheetFormatPr defaultColWidth="1.8515625" defaultRowHeight="15"/>
  <cols>
    <col min="1" max="1" width="7.140625" style="95" customWidth="1"/>
    <col min="2" max="5" width="11.421875" style="95" customWidth="1"/>
    <col min="6" max="6" width="40.7109375" style="95" customWidth="1"/>
    <col min="7" max="7" width="27.28125" style="95" customWidth="1"/>
    <col min="8" max="254" width="11.421875" style="95" customWidth="1"/>
    <col min="255" max="16384" width="1.8515625" style="95" customWidth="1"/>
  </cols>
  <sheetData>
    <row r="1" spans="8:10" ht="26.25" customHeight="1">
      <c r="H1" s="96"/>
      <c r="I1" s="96"/>
      <c r="J1" s="96"/>
    </row>
    <row r="2" spans="8:10" ht="24.75" customHeight="1">
      <c r="H2" s="96"/>
      <c r="I2" s="96"/>
      <c r="J2" s="96"/>
    </row>
    <row r="3" spans="8:10" ht="24.75" customHeight="1">
      <c r="H3" s="96"/>
      <c r="I3" s="96"/>
      <c r="J3" s="96"/>
    </row>
    <row r="4" spans="8:10" ht="15" customHeight="1">
      <c r="H4" s="96"/>
      <c r="I4" s="96"/>
      <c r="J4" s="96"/>
    </row>
    <row r="5" spans="1:10" ht="24" customHeight="1">
      <c r="A5" s="377" t="s">
        <v>115</v>
      </c>
      <c r="B5" s="378"/>
      <c r="C5" s="378"/>
      <c r="D5" s="378"/>
      <c r="E5" s="378"/>
      <c r="F5" s="378"/>
      <c r="G5" s="379"/>
      <c r="H5" s="96"/>
      <c r="I5" s="96"/>
      <c r="J5" s="96"/>
    </row>
    <row r="6" spans="1:10" ht="24" customHeight="1">
      <c r="A6" s="380"/>
      <c r="B6" s="381"/>
      <c r="C6" s="381"/>
      <c r="D6" s="381"/>
      <c r="E6" s="381"/>
      <c r="F6" s="381"/>
      <c r="G6" s="382"/>
      <c r="H6" s="96"/>
      <c r="I6" s="96"/>
      <c r="J6" s="96"/>
    </row>
    <row r="7" spans="1:7" ht="12" customHeight="1">
      <c r="A7" s="366" t="s">
        <v>242</v>
      </c>
      <c r="B7" s="367"/>
      <c r="C7" s="367"/>
      <c r="D7" s="367"/>
      <c r="E7" s="367"/>
      <c r="F7" s="367"/>
      <c r="G7" s="368"/>
    </row>
    <row r="8" spans="1:7" ht="12" customHeight="1">
      <c r="A8" s="369"/>
      <c r="B8" s="370"/>
      <c r="C8" s="370"/>
      <c r="D8" s="370"/>
      <c r="E8" s="370"/>
      <c r="F8" s="370"/>
      <c r="G8" s="371"/>
    </row>
    <row r="9" spans="1:7" ht="12" customHeight="1">
      <c r="A9" s="372"/>
      <c r="B9" s="373"/>
      <c r="C9" s="373"/>
      <c r="D9" s="373"/>
      <c r="E9" s="373"/>
      <c r="F9" s="373"/>
      <c r="G9" s="374"/>
    </row>
    <row r="10" spans="1:7" s="97" customFormat="1" ht="32.25" customHeight="1">
      <c r="A10" s="1" t="s">
        <v>79</v>
      </c>
      <c r="B10" s="364" t="s">
        <v>154</v>
      </c>
      <c r="C10" s="364"/>
      <c r="D10" s="364"/>
      <c r="E10" s="364"/>
      <c r="F10" s="364"/>
      <c r="G10" s="365"/>
    </row>
    <row r="11" spans="1:7" s="97" customFormat="1" ht="32.25" customHeight="1">
      <c r="A11" s="1" t="s">
        <v>80</v>
      </c>
      <c r="B11" s="364" t="s">
        <v>156</v>
      </c>
      <c r="C11" s="364"/>
      <c r="D11" s="364"/>
      <c r="E11" s="364"/>
      <c r="F11" s="364"/>
      <c r="G11" s="365"/>
    </row>
    <row r="12" spans="1:7" s="97" customFormat="1" ht="32.25" customHeight="1">
      <c r="A12" s="1" t="s">
        <v>81</v>
      </c>
      <c r="B12" s="364" t="s">
        <v>134</v>
      </c>
      <c r="C12" s="364"/>
      <c r="D12" s="364"/>
      <c r="E12" s="364"/>
      <c r="F12" s="364"/>
      <c r="G12" s="365"/>
    </row>
    <row r="13" spans="1:7" s="97" customFormat="1" ht="32.25" customHeight="1">
      <c r="A13" s="1" t="s">
        <v>82</v>
      </c>
      <c r="B13" s="364" t="s">
        <v>135</v>
      </c>
      <c r="C13" s="364"/>
      <c r="D13" s="364"/>
      <c r="E13" s="364"/>
      <c r="F13" s="364"/>
      <c r="G13" s="365"/>
    </row>
    <row r="14" spans="1:7" s="97" customFormat="1" ht="32.25" customHeight="1">
      <c r="A14" s="1" t="s">
        <v>83</v>
      </c>
      <c r="B14" s="364" t="s">
        <v>136</v>
      </c>
      <c r="C14" s="364"/>
      <c r="D14" s="364"/>
      <c r="E14" s="364"/>
      <c r="F14" s="364"/>
      <c r="G14" s="365"/>
    </row>
    <row r="15" spans="1:7" s="97" customFormat="1" ht="32.25" customHeight="1">
      <c r="A15" s="1" t="s">
        <v>84</v>
      </c>
      <c r="B15" s="364" t="s">
        <v>137</v>
      </c>
      <c r="C15" s="364"/>
      <c r="D15" s="364"/>
      <c r="E15" s="364"/>
      <c r="F15" s="364"/>
      <c r="G15" s="365"/>
    </row>
    <row r="16" spans="1:7" s="97" customFormat="1" ht="32.25" customHeight="1">
      <c r="A16" s="1" t="s">
        <v>85</v>
      </c>
      <c r="B16" s="364" t="s">
        <v>138</v>
      </c>
      <c r="C16" s="364"/>
      <c r="D16" s="364"/>
      <c r="E16" s="364"/>
      <c r="F16" s="364"/>
      <c r="G16" s="365"/>
    </row>
    <row r="17" spans="1:7" s="97" customFormat="1" ht="32.25" customHeight="1">
      <c r="A17" s="1" t="s">
        <v>86</v>
      </c>
      <c r="B17" s="364" t="s">
        <v>139</v>
      </c>
      <c r="C17" s="364"/>
      <c r="D17" s="364"/>
      <c r="E17" s="364"/>
      <c r="F17" s="364"/>
      <c r="G17" s="365"/>
    </row>
    <row r="18" spans="1:7" s="97" customFormat="1" ht="32.25" customHeight="1">
      <c r="A18" s="1" t="s">
        <v>87</v>
      </c>
      <c r="B18" s="375" t="s">
        <v>140</v>
      </c>
      <c r="C18" s="375"/>
      <c r="D18" s="375"/>
      <c r="E18" s="375"/>
      <c r="F18" s="375"/>
      <c r="G18" s="376"/>
    </row>
    <row r="19" spans="1:7" s="97" customFormat="1" ht="32.25" customHeight="1">
      <c r="A19" s="1" t="s">
        <v>88</v>
      </c>
      <c r="B19" s="364" t="s">
        <v>157</v>
      </c>
      <c r="C19" s="364"/>
      <c r="D19" s="364"/>
      <c r="E19" s="364"/>
      <c r="F19" s="364"/>
      <c r="G19" s="365"/>
    </row>
    <row r="20" spans="1:7" s="97" customFormat="1" ht="32.25" customHeight="1">
      <c r="A20" s="1" t="s">
        <v>89</v>
      </c>
      <c r="B20" s="364" t="s">
        <v>160</v>
      </c>
      <c r="C20" s="364"/>
      <c r="D20" s="364"/>
      <c r="E20" s="364"/>
      <c r="F20" s="364"/>
      <c r="G20" s="365"/>
    </row>
    <row r="21" spans="1:7" s="97" customFormat="1" ht="32.25" customHeight="1">
      <c r="A21" s="1" t="s">
        <v>90</v>
      </c>
      <c r="B21" s="364" t="s">
        <v>141</v>
      </c>
      <c r="C21" s="364"/>
      <c r="D21" s="364"/>
      <c r="E21" s="364"/>
      <c r="F21" s="364"/>
      <c r="G21" s="365"/>
    </row>
    <row r="22" spans="1:7" s="97" customFormat="1" ht="32.25" customHeight="1">
      <c r="A22" s="1" t="s">
        <v>91</v>
      </c>
      <c r="B22" s="364" t="s">
        <v>142</v>
      </c>
      <c r="C22" s="364"/>
      <c r="D22" s="364"/>
      <c r="E22" s="364"/>
      <c r="F22" s="364"/>
      <c r="G22" s="365"/>
    </row>
    <row r="23" spans="1:7" s="97" customFormat="1" ht="32.25" customHeight="1">
      <c r="A23" s="1" t="s">
        <v>92</v>
      </c>
      <c r="B23" s="364" t="s">
        <v>143</v>
      </c>
      <c r="C23" s="364"/>
      <c r="D23" s="364"/>
      <c r="E23" s="364"/>
      <c r="F23" s="364"/>
      <c r="G23" s="365"/>
    </row>
    <row r="24" spans="1:7" s="97" customFormat="1" ht="32.25" customHeight="1">
      <c r="A24" s="1" t="s">
        <v>93</v>
      </c>
      <c r="B24" s="364" t="s">
        <v>144</v>
      </c>
      <c r="C24" s="364"/>
      <c r="D24" s="364"/>
      <c r="E24" s="364"/>
      <c r="F24" s="364"/>
      <c r="G24" s="365"/>
    </row>
    <row r="25" spans="1:7" s="97" customFormat="1" ht="32.25" customHeight="1">
      <c r="A25" s="1" t="s">
        <v>94</v>
      </c>
      <c r="B25" s="364" t="s">
        <v>145</v>
      </c>
      <c r="C25" s="364"/>
      <c r="D25" s="364"/>
      <c r="E25" s="364"/>
      <c r="F25" s="364"/>
      <c r="G25" s="365"/>
    </row>
    <row r="26" spans="1:7" s="97" customFormat="1" ht="32.25" customHeight="1">
      <c r="A26" s="1" t="s">
        <v>95</v>
      </c>
      <c r="B26" s="364" t="s">
        <v>146</v>
      </c>
      <c r="C26" s="364"/>
      <c r="D26" s="364"/>
      <c r="E26" s="364"/>
      <c r="F26" s="364"/>
      <c r="G26" s="365"/>
    </row>
    <row r="27" spans="1:7" s="97" customFormat="1" ht="32.25" customHeight="1">
      <c r="A27" s="1" t="s">
        <v>96</v>
      </c>
      <c r="B27" s="57" t="s">
        <v>147</v>
      </c>
      <c r="C27" s="57"/>
      <c r="D27" s="57"/>
      <c r="E27" s="57"/>
      <c r="F27" s="57"/>
      <c r="G27" s="58"/>
    </row>
    <row r="28" spans="1:7" s="97" customFormat="1" ht="32.25" customHeight="1">
      <c r="A28" s="1" t="s">
        <v>97</v>
      </c>
      <c r="B28" s="98" t="s">
        <v>215</v>
      </c>
      <c r="C28" s="57"/>
      <c r="D28" s="57"/>
      <c r="E28" s="57"/>
      <c r="F28" s="57"/>
      <c r="G28" s="58"/>
    </row>
    <row r="29" spans="1:7" s="97" customFormat="1" ht="32.25" customHeight="1">
      <c r="A29" s="1" t="s">
        <v>98</v>
      </c>
      <c r="B29" s="57" t="s">
        <v>148</v>
      </c>
      <c r="C29" s="57"/>
      <c r="D29" s="57"/>
      <c r="E29" s="57"/>
      <c r="F29" s="57"/>
      <c r="G29" s="58"/>
    </row>
    <row r="30" spans="1:7" s="97" customFormat="1" ht="32.25" customHeight="1">
      <c r="A30" s="1" t="s">
        <v>99</v>
      </c>
      <c r="B30" s="57" t="s">
        <v>149</v>
      </c>
      <c r="C30" s="57"/>
      <c r="D30" s="57"/>
      <c r="E30" s="57"/>
      <c r="F30" s="57"/>
      <c r="G30" s="58"/>
    </row>
    <row r="31" spans="1:7" s="97" customFormat="1" ht="32.25" customHeight="1">
      <c r="A31" s="1" t="s">
        <v>100</v>
      </c>
      <c r="B31" s="57" t="s">
        <v>150</v>
      </c>
      <c r="C31" s="57"/>
      <c r="D31" s="57"/>
      <c r="E31" s="57"/>
      <c r="F31" s="57"/>
      <c r="G31" s="58"/>
    </row>
    <row r="32" spans="1:7" s="97" customFormat="1" ht="32.25" customHeight="1">
      <c r="A32" s="1" t="s">
        <v>101</v>
      </c>
      <c r="B32" s="57" t="s">
        <v>216</v>
      </c>
      <c r="C32" s="57"/>
      <c r="D32" s="57"/>
      <c r="E32" s="57"/>
      <c r="F32" s="57"/>
      <c r="G32" s="58"/>
    </row>
    <row r="33" spans="1:7" s="97" customFormat="1" ht="32.25" customHeight="1">
      <c r="A33" s="1" t="s">
        <v>111</v>
      </c>
      <c r="B33" s="57" t="s">
        <v>151</v>
      </c>
      <c r="C33" s="57"/>
      <c r="D33" s="57"/>
      <c r="E33" s="57"/>
      <c r="F33" s="57"/>
      <c r="G33" s="58"/>
    </row>
    <row r="34" spans="1:7" s="97" customFormat="1" ht="32.25" customHeight="1">
      <c r="A34" s="1" t="s">
        <v>112</v>
      </c>
      <c r="B34" s="57" t="s">
        <v>152</v>
      </c>
      <c r="C34" s="57"/>
      <c r="D34" s="57"/>
      <c r="E34" s="57"/>
      <c r="F34" s="57"/>
      <c r="G34" s="58"/>
    </row>
    <row r="35" spans="1:7" s="97" customFormat="1" ht="32.25" customHeight="1">
      <c r="A35" s="1" t="s">
        <v>113</v>
      </c>
      <c r="B35" s="57" t="s">
        <v>153</v>
      </c>
      <c r="C35" s="57"/>
      <c r="D35" s="57"/>
      <c r="E35" s="57"/>
      <c r="F35" s="57"/>
      <c r="G35" s="58"/>
    </row>
    <row r="36" spans="1:7" s="97" customFormat="1" ht="32.25" customHeight="1">
      <c r="A36" s="1" t="s">
        <v>114</v>
      </c>
      <c r="B36" s="57" t="s">
        <v>217</v>
      </c>
      <c r="C36" s="57"/>
      <c r="D36" s="57"/>
      <c r="E36" s="57"/>
      <c r="F36" s="57"/>
      <c r="G36" s="58"/>
    </row>
    <row r="37" spans="1:7" s="97" customFormat="1" ht="32.25" customHeight="1">
      <c r="A37" s="1" t="s">
        <v>129</v>
      </c>
      <c r="B37" s="364" t="s">
        <v>130</v>
      </c>
      <c r="C37" s="364"/>
      <c r="D37" s="364"/>
      <c r="E37" s="364"/>
      <c r="F37" s="364"/>
      <c r="G37" s="365"/>
    </row>
    <row r="38" spans="1:7" s="97" customFormat="1" ht="32.25" customHeight="1">
      <c r="A38" s="1" t="s">
        <v>128</v>
      </c>
      <c r="B38" s="364" t="s">
        <v>131</v>
      </c>
      <c r="C38" s="364"/>
      <c r="D38" s="364"/>
      <c r="E38" s="364"/>
      <c r="F38" s="364"/>
      <c r="G38" s="365"/>
    </row>
    <row r="39" spans="1:7" s="97" customFormat="1" ht="32.25" customHeight="1">
      <c r="A39" s="1" t="s">
        <v>127</v>
      </c>
      <c r="B39" s="364" t="s">
        <v>132</v>
      </c>
      <c r="C39" s="364"/>
      <c r="D39" s="364"/>
      <c r="E39" s="364"/>
      <c r="F39" s="364"/>
      <c r="G39" s="365"/>
    </row>
    <row r="40" spans="1:7" s="97" customFormat="1" ht="32.25" customHeight="1">
      <c r="A40" s="312" t="s">
        <v>126</v>
      </c>
      <c r="B40" s="383" t="s">
        <v>133</v>
      </c>
      <c r="C40" s="383"/>
      <c r="D40" s="383"/>
      <c r="E40" s="383"/>
      <c r="F40" s="383"/>
      <c r="G40" s="384"/>
    </row>
    <row r="41" spans="1:7" s="97" customFormat="1" ht="32.25" customHeight="1">
      <c r="A41" s="1" t="s">
        <v>220</v>
      </c>
      <c r="B41" s="364" t="s">
        <v>223</v>
      </c>
      <c r="C41" s="364"/>
      <c r="D41" s="364"/>
      <c r="E41" s="364"/>
      <c r="F41" s="364"/>
      <c r="G41" s="365"/>
    </row>
    <row r="42" spans="1:7" s="97" customFormat="1" ht="32.25" customHeight="1">
      <c r="A42" s="1" t="s">
        <v>221</v>
      </c>
      <c r="B42" s="364" t="s">
        <v>224</v>
      </c>
      <c r="C42" s="364"/>
      <c r="D42" s="364"/>
      <c r="E42" s="364"/>
      <c r="F42" s="364"/>
      <c r="G42" s="365"/>
    </row>
    <row r="43" spans="1:7" s="97" customFormat="1" ht="32.25" customHeight="1">
      <c r="A43" s="1" t="s">
        <v>222</v>
      </c>
      <c r="B43" s="364" t="s">
        <v>225</v>
      </c>
      <c r="C43" s="364"/>
      <c r="D43" s="364"/>
      <c r="E43" s="364"/>
      <c r="F43" s="364"/>
      <c r="G43" s="365"/>
    </row>
    <row r="44" spans="1:7" s="97" customFormat="1" ht="32.25" customHeight="1">
      <c r="A44" s="1" t="s">
        <v>235</v>
      </c>
      <c r="B44" s="364" t="s">
        <v>236</v>
      </c>
      <c r="C44" s="364"/>
      <c r="D44" s="364"/>
      <c r="E44" s="364"/>
      <c r="F44" s="364"/>
      <c r="G44" s="365"/>
    </row>
    <row r="45" ht="20.25" customHeight="1"/>
    <row r="46" spans="1:7" ht="15.75">
      <c r="A46" s="286" t="s">
        <v>155</v>
      </c>
      <c r="B46" s="286"/>
      <c r="C46" s="286"/>
      <c r="D46" s="286"/>
      <c r="E46" s="286"/>
      <c r="F46" s="286"/>
      <c r="G46" s="286"/>
    </row>
    <row r="47" spans="1:7" ht="15.75">
      <c r="A47" s="363" t="str">
        <f>Hoja2!A7</f>
        <v>Actualizado el 29 de febrero de 2024</v>
      </c>
      <c r="B47" s="363"/>
      <c r="C47" s="363"/>
      <c r="D47" s="363"/>
      <c r="E47" s="363"/>
      <c r="F47" s="363"/>
      <c r="G47" s="363"/>
    </row>
  </sheetData>
  <sheetProtection/>
  <mergeCells count="28">
    <mergeCell ref="B42:G42"/>
    <mergeCell ref="B43:G43"/>
    <mergeCell ref="B44:G44"/>
    <mergeCell ref="B39:G39"/>
    <mergeCell ref="B40:G40"/>
    <mergeCell ref="B12:G12"/>
    <mergeCell ref="B13:G13"/>
    <mergeCell ref="B19:G19"/>
    <mergeCell ref="B20:G20"/>
    <mergeCell ref="B25:G25"/>
    <mergeCell ref="B41:G41"/>
    <mergeCell ref="A5:G6"/>
    <mergeCell ref="B10:G10"/>
    <mergeCell ref="B11:G11"/>
    <mergeCell ref="B14:G14"/>
    <mergeCell ref="B16:G16"/>
    <mergeCell ref="B17:G17"/>
    <mergeCell ref="B26:G26"/>
    <mergeCell ref="A47:G47"/>
    <mergeCell ref="B21:G21"/>
    <mergeCell ref="B22:G22"/>
    <mergeCell ref="B23:G23"/>
    <mergeCell ref="B24:G24"/>
    <mergeCell ref="A7:G9"/>
    <mergeCell ref="B15:G15"/>
    <mergeCell ref="B18:G18"/>
    <mergeCell ref="B37:G37"/>
    <mergeCell ref="B38:G38"/>
  </mergeCells>
  <hyperlinks>
    <hyperlink ref="B25" location="'A16'!A5" display="A16. Saldo de capital total de créditos de vivienda, según entidad financiadora "/>
    <hyperlink ref="B26" location="'A17'!A5" display="A17. Saldo de capital total de créditos de vivienda, según tenedor de la cartera "/>
    <hyperlink ref="B27:F27" location="'A3'!A5" display="A3. Saldo de capital total, según cartera vigente y vencida 2012 - 2015 (IV trimestre)"/>
    <hyperlink ref="B28:F28" location="'A4'!A5" display="A4. Saldo de capital total, según departamentos y Bogotá, D.C. 2012 - 2015 (IV trimestre)"/>
    <hyperlink ref="B29" location="'A20'!A5" display="A20. Capital de una o más cuotas vencidas de créditos de vivienda, según entidad financiadora "/>
    <hyperlink ref="B30:G30" location="'A6'!A5" display="A6. Capital de una o más cuotas vencidas, según número de cuotas en mora 2012 - 2015 (IV trimestre)"/>
    <hyperlink ref="B31" location="'A22'!A5" display="A22. Capital de una o más cuotas vencidas de crédito de vivienda, según tenedor de la cartera "/>
    <hyperlink ref="B32" location="'A23'!A5" display="A23. Capital de una o más cuotas vencidas de créditos de vivienda, según departamentos y Bogotá, D.C. "/>
    <hyperlink ref="B33" location="'A24'!A5" display="A24. Número de créditos de vivienda, según entidad financiadora "/>
    <hyperlink ref="B34" location="'A25'!A5" display="A25. Número de créditos de vivienda, según tenedor de la cartera "/>
    <hyperlink ref="B35" location="'A26'!A5" display="A26. Número de créditos de vivienda, según cartera vigente y vencida "/>
    <hyperlink ref="B36" location="'A27'!A5" display="A27. Número de créditos de vivienda, según departamentos y Bogotá, D.C. "/>
    <hyperlink ref="B10:G10" location="'A1'!A1" display="A1. Saldo de capital total* "/>
    <hyperlink ref="B11:G11" location="'A2'!A1" display="A2. Saldo de capital total, según tipo de vivienda* "/>
    <hyperlink ref="B14:G14" location="'A5'!A1" display="A5. Saldo de capital de créditos de vivienda, según cartera vigente y vencida "/>
    <hyperlink ref="B15:G15" location="'A6'!A1" display="A6. Saldo de capital de créditos de vivienda, según moneda "/>
    <hyperlink ref="B16:G16" location="'A7'!A1" display="A7. Capital de 1 o más cuotas vencidas de créditos de vivienda"/>
    <hyperlink ref="B17:G17" location="'A8'!A1" display="A8. Capital de 1 o más cuotas vencidas de créditos de vivienda según tipos de vivienda "/>
    <hyperlink ref="B21:G21" location="'A12'!A1" display="A12. Número de créditos de vivienda"/>
    <hyperlink ref="B22:G22" location="'A13'!A1" display="A13. Número de créditos de vivienda, según tipo "/>
    <hyperlink ref="B23:G23" location="'A14'!A1" display="A14. Número de créditos de vivienda, según cartera vigente y vencida "/>
    <hyperlink ref="B24:G24" location="'A15'!A1" display="A15. Número de créditos de vivienda, según unidad de valor "/>
    <hyperlink ref="B37:G37" location="'A28'!A1" display="A28. Saldo de leasing habitcional "/>
    <hyperlink ref="B38:G38" location="'A29'!A1" display="A29. Saldo de leasing habitacional, según tipo de vivienda "/>
    <hyperlink ref="B39:G39" location="'A30'!A1" display="A30. Número de leasing habitacional "/>
    <hyperlink ref="B40:G40" location="'A31'!A1" display="A31. Número de leasing habitacional según tipo de vivienda "/>
    <hyperlink ref="B12:G12" location="'A3'!A1" display="A3. Saldo de capital total de créditos de vivienda"/>
    <hyperlink ref="B13:G13" location="'A4'!A1" display="A4. Saldo de capital de créditos de vivienda, según tipo de vivienda "/>
    <hyperlink ref="B19:G19" location="'A10'!A1" display="A10. Número de créditos hipotecarios* "/>
    <hyperlink ref="B20:G20" location="'A11'!A1" display="A11. Número de créditos según tipo de vivienda* "/>
    <hyperlink ref="B18" location="'A9'!A1" display="A9. Capital de 1 o más cuotas vencidas de créditos de vivienda, según unidad de valor "/>
    <hyperlink ref="B27" location="'A18'!A5" display="A18. Saldo de capital total de créditos de vivienda, según cartera vigente y vencida "/>
    <hyperlink ref="B28" location="'A19'!A5" display="A19. Saldo de capital total de créditos de vivienda, según departamentos y Bogotá, D.C. "/>
    <hyperlink ref="B30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9"/>
  <sheetViews>
    <sheetView zoomScale="90" zoomScaleNormal="90" zoomScalePageLayoutView="0" workbookViewId="0" topLeftCell="A1">
      <pane xSplit="1" ySplit="10" topLeftCell="B4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4" sqref="C54:H54"/>
    </sheetView>
  </sheetViews>
  <sheetFormatPr defaultColWidth="11.421875" defaultRowHeight="15"/>
  <cols>
    <col min="1" max="1" width="19.7109375" style="99" customWidth="1"/>
    <col min="2" max="2" width="19.8515625" style="99" customWidth="1"/>
    <col min="3" max="3" width="20.57421875" style="99" customWidth="1"/>
    <col min="4" max="5" width="11.421875" style="99" customWidth="1"/>
    <col min="6" max="6" width="18.8515625" style="99" customWidth="1"/>
    <col min="7" max="7" width="11.421875" style="99" customWidth="1"/>
    <col min="8" max="8" width="12.57421875" style="99" customWidth="1"/>
    <col min="9" max="16384" width="11.421875" style="99" customWidth="1"/>
  </cols>
  <sheetData>
    <row r="1" ht="24.75" customHeight="1"/>
    <row r="2" ht="21.75" customHeight="1"/>
    <row r="3" ht="24" customHeight="1"/>
    <row r="4" spans="1:8" ht="14.25" customHeight="1">
      <c r="A4" s="420" t="s">
        <v>116</v>
      </c>
      <c r="B4" s="421"/>
      <c r="C4" s="421"/>
      <c r="D4" s="421"/>
      <c r="E4" s="421"/>
      <c r="F4" s="421"/>
      <c r="G4" s="421"/>
      <c r="H4" s="422"/>
    </row>
    <row r="5" spans="1:8" ht="12.75" customHeight="1">
      <c r="A5" s="423"/>
      <c r="B5" s="424"/>
      <c r="C5" s="424"/>
      <c r="D5" s="424"/>
      <c r="E5" s="424"/>
      <c r="F5" s="424"/>
      <c r="G5" s="424"/>
      <c r="H5" s="425"/>
    </row>
    <row r="6" spans="1:8" ht="16.5" customHeight="1">
      <c r="A6" s="430" t="s">
        <v>167</v>
      </c>
      <c r="B6" s="431"/>
      <c r="C6" s="431"/>
      <c r="D6" s="431"/>
      <c r="E6" s="431"/>
      <c r="F6" s="431"/>
      <c r="G6" s="431"/>
      <c r="H6" s="432"/>
    </row>
    <row r="7" spans="1:8" ht="16.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2:8" ht="21.75" customHeight="1">
      <c r="B8" s="159"/>
      <c r="C8" s="159"/>
      <c r="D8" s="159"/>
      <c r="E8" s="159"/>
      <c r="F8" s="426" t="s">
        <v>107</v>
      </c>
      <c r="G8" s="426"/>
      <c r="H8" s="426"/>
    </row>
    <row r="9" spans="1:8" ht="15" customHeight="1">
      <c r="A9" s="436" t="s">
        <v>76</v>
      </c>
      <c r="B9" s="414" t="s">
        <v>77</v>
      </c>
      <c r="C9" s="414" t="s">
        <v>205</v>
      </c>
      <c r="D9" s="410" t="s">
        <v>1</v>
      </c>
      <c r="E9" s="410"/>
      <c r="F9" s="414" t="s">
        <v>206</v>
      </c>
      <c r="G9" s="410" t="s">
        <v>1</v>
      </c>
      <c r="H9" s="411"/>
    </row>
    <row r="10" spans="1:8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</row>
    <row r="11" spans="1:9" ht="16.5">
      <c r="A11" s="444">
        <v>2013</v>
      </c>
      <c r="B11" s="89" t="s">
        <v>103</v>
      </c>
      <c r="C11" s="18">
        <v>749036</v>
      </c>
      <c r="D11" s="19">
        <v>-2.31</v>
      </c>
      <c r="E11" s="19">
        <v>-11.58</v>
      </c>
      <c r="F11" s="18">
        <v>361393</v>
      </c>
      <c r="G11" s="19">
        <v>8.93</v>
      </c>
      <c r="H11" s="20">
        <v>-0.08</v>
      </c>
      <c r="I11" s="105"/>
    </row>
    <row r="12" spans="1:9" ht="16.5">
      <c r="A12" s="444"/>
      <c r="B12" s="89" t="s">
        <v>104</v>
      </c>
      <c r="C12" s="18">
        <v>773475</v>
      </c>
      <c r="D12" s="19">
        <v>3.26</v>
      </c>
      <c r="E12" s="19">
        <v>-7.41</v>
      </c>
      <c r="F12" s="18">
        <v>381834</v>
      </c>
      <c r="G12" s="19">
        <v>5.66</v>
      </c>
      <c r="H12" s="20">
        <v>6.19</v>
      </c>
      <c r="I12" s="105"/>
    </row>
    <row r="13" spans="1:9" ht="16.5">
      <c r="A13" s="444"/>
      <c r="B13" s="89" t="s">
        <v>105</v>
      </c>
      <c r="C13" s="18">
        <v>714533</v>
      </c>
      <c r="D13" s="19">
        <v>-7.62</v>
      </c>
      <c r="E13" s="19">
        <v>-10.57</v>
      </c>
      <c r="F13" s="18">
        <v>364014</v>
      </c>
      <c r="G13" s="19">
        <v>-4.67</v>
      </c>
      <c r="H13" s="20">
        <v>6.85</v>
      </c>
      <c r="I13" s="105"/>
    </row>
    <row r="14" spans="1:9" ht="16.5">
      <c r="A14" s="444"/>
      <c r="B14" s="89" t="s">
        <v>106</v>
      </c>
      <c r="C14" s="18">
        <v>690291</v>
      </c>
      <c r="D14" s="19">
        <v>-3.39</v>
      </c>
      <c r="E14" s="19">
        <v>-9.97</v>
      </c>
      <c r="F14" s="18">
        <v>357315</v>
      </c>
      <c r="G14" s="19">
        <v>-1.84</v>
      </c>
      <c r="H14" s="20">
        <v>7.7</v>
      </c>
      <c r="I14" s="105"/>
    </row>
    <row r="15" spans="1:9" ht="16.5">
      <c r="A15" s="417">
        <v>2014</v>
      </c>
      <c r="B15" s="5" t="s">
        <v>103</v>
      </c>
      <c r="C15" s="24">
        <v>674632</v>
      </c>
      <c r="D15" s="25">
        <v>-2.2684635899932033</v>
      </c>
      <c r="E15" s="25">
        <v>-9.933300936136575</v>
      </c>
      <c r="F15" s="24">
        <v>366093</v>
      </c>
      <c r="G15" s="25">
        <v>2.456655891860123</v>
      </c>
      <c r="H15" s="26">
        <v>1.3005232530790494</v>
      </c>
      <c r="I15" s="105"/>
    </row>
    <row r="16" spans="1:9" ht="16.5">
      <c r="A16" s="418"/>
      <c r="B16" s="6" t="s">
        <v>104</v>
      </c>
      <c r="C16" s="27">
        <v>643875</v>
      </c>
      <c r="D16" s="28">
        <v>-4.5590781344496065</v>
      </c>
      <c r="E16" s="28">
        <v>-16.755551246000195</v>
      </c>
      <c r="F16" s="27">
        <v>371951</v>
      </c>
      <c r="G16" s="28">
        <v>1.600139855173424</v>
      </c>
      <c r="H16" s="29">
        <v>-2.5882975324355613</v>
      </c>
      <c r="I16" s="105"/>
    </row>
    <row r="17" spans="1:9" ht="16.5">
      <c r="A17" s="418"/>
      <c r="B17" s="6" t="s">
        <v>105</v>
      </c>
      <c r="C17" s="27">
        <v>618024</v>
      </c>
      <c r="D17" s="28">
        <v>-4.014909726266751</v>
      </c>
      <c r="E17" s="28">
        <v>-13.506584020612067</v>
      </c>
      <c r="F17" s="27">
        <v>397086</v>
      </c>
      <c r="G17" s="28">
        <v>6.757610545475075</v>
      </c>
      <c r="H17" s="29">
        <v>9.085364848604712</v>
      </c>
      <c r="I17" s="105"/>
    </row>
    <row r="18" spans="1:9" ht="16.5">
      <c r="A18" s="419"/>
      <c r="B18" s="7" t="s">
        <v>106</v>
      </c>
      <c r="C18" s="30">
        <v>603089</v>
      </c>
      <c r="D18" s="31">
        <v>-2.4165728191785405</v>
      </c>
      <c r="E18" s="31">
        <v>-12.632643334477777</v>
      </c>
      <c r="F18" s="30">
        <v>390374</v>
      </c>
      <c r="G18" s="31">
        <v>-1.6903139370312772</v>
      </c>
      <c r="H18" s="32">
        <v>9.252060506835718</v>
      </c>
      <c r="I18" s="105"/>
    </row>
    <row r="19" spans="1:9" ht="16.5">
      <c r="A19" s="443">
        <v>2015</v>
      </c>
      <c r="B19" s="8" t="s">
        <v>103</v>
      </c>
      <c r="C19" s="15">
        <v>594702</v>
      </c>
      <c r="D19" s="16">
        <v>-1.3906736816622498</v>
      </c>
      <c r="E19" s="16">
        <v>-11.847940803282384</v>
      </c>
      <c r="F19" s="15">
        <v>402488</v>
      </c>
      <c r="G19" s="16">
        <v>3.1031779780415576</v>
      </c>
      <c r="H19" s="17">
        <v>9.941462961597196</v>
      </c>
      <c r="I19" s="105"/>
    </row>
    <row r="20" spans="1:9" ht="16.5">
      <c r="A20" s="444"/>
      <c r="B20" s="89" t="s">
        <v>104</v>
      </c>
      <c r="C20" s="18">
        <v>595729</v>
      </c>
      <c r="D20" s="19">
        <v>0.1726915329022063</v>
      </c>
      <c r="E20" s="19">
        <v>-7.477538342069494</v>
      </c>
      <c r="F20" s="18">
        <v>467690</v>
      </c>
      <c r="G20" s="19">
        <v>16.199737631929395</v>
      </c>
      <c r="H20" s="20">
        <v>25.73968076440177</v>
      </c>
      <c r="I20" s="105"/>
    </row>
    <row r="21" spans="1:9" ht="16.5">
      <c r="A21" s="444"/>
      <c r="B21" s="89" t="s">
        <v>105</v>
      </c>
      <c r="C21" s="18">
        <v>587966</v>
      </c>
      <c r="D21" s="19">
        <v>-1.303109299698363</v>
      </c>
      <c r="E21" s="19">
        <v>-4.863565168990206</v>
      </c>
      <c r="F21" s="18">
        <v>450430</v>
      </c>
      <c r="G21" s="19">
        <v>-3.690478735914809</v>
      </c>
      <c r="H21" s="20">
        <v>13.433865711709814</v>
      </c>
      <c r="I21" s="105"/>
    </row>
    <row r="22" spans="1:9" ht="16.5" customHeight="1">
      <c r="A22" s="445"/>
      <c r="B22" s="88" t="s">
        <v>106</v>
      </c>
      <c r="C22" s="21">
        <v>584265</v>
      </c>
      <c r="D22" s="22">
        <v>-0.629458165948364</v>
      </c>
      <c r="E22" s="22">
        <v>-3.121264025707646</v>
      </c>
      <c r="F22" s="21">
        <v>397569</v>
      </c>
      <c r="G22" s="22">
        <v>-11.735674799635916</v>
      </c>
      <c r="H22" s="23">
        <v>1.8431043051022868</v>
      </c>
      <c r="I22" s="105"/>
    </row>
    <row r="23" spans="1:9" ht="16.5">
      <c r="A23" s="417">
        <v>2016</v>
      </c>
      <c r="B23" s="5" t="s">
        <v>103</v>
      </c>
      <c r="C23" s="24">
        <v>582886</v>
      </c>
      <c r="D23" s="25">
        <v>-0.23602303749155062</v>
      </c>
      <c r="E23" s="25">
        <v>-1.9868774613167606</v>
      </c>
      <c r="F23" s="24">
        <v>502792</v>
      </c>
      <c r="G23" s="25">
        <v>26.466600766156322</v>
      </c>
      <c r="H23" s="26">
        <v>24.920991433284968</v>
      </c>
      <c r="I23" s="105"/>
    </row>
    <row r="24" spans="1:9" s="106" customFormat="1" ht="16.5">
      <c r="A24" s="418"/>
      <c r="B24" s="6" t="s">
        <v>104</v>
      </c>
      <c r="C24" s="27">
        <v>577106</v>
      </c>
      <c r="D24" s="28">
        <v>-0.9916175718751141</v>
      </c>
      <c r="E24" s="28">
        <v>-3.1260858544741033</v>
      </c>
      <c r="F24" s="27">
        <v>512465</v>
      </c>
      <c r="G24" s="28">
        <v>1.9238571814985228</v>
      </c>
      <c r="H24" s="29">
        <v>9.573649212084923</v>
      </c>
      <c r="I24" s="105"/>
    </row>
    <row r="25" spans="1:9" ht="16.5">
      <c r="A25" s="418"/>
      <c r="B25" s="6" t="s">
        <v>105</v>
      </c>
      <c r="C25" s="27">
        <v>689411.414378</v>
      </c>
      <c r="D25" s="28">
        <v>19.460101675948604</v>
      </c>
      <c r="E25" s="28">
        <v>17.25361915110737</v>
      </c>
      <c r="F25" s="27">
        <v>411447.216917</v>
      </c>
      <c r="G25" s="28">
        <v>-19.712133137482557</v>
      </c>
      <c r="H25" s="29">
        <v>-8.654570761938585</v>
      </c>
      <c r="I25" s="105"/>
    </row>
    <row r="26" spans="1:9" s="106" customFormat="1" ht="15" customHeight="1">
      <c r="A26" s="419"/>
      <c r="B26" s="7" t="s">
        <v>106</v>
      </c>
      <c r="C26" s="30">
        <v>679856.464134</v>
      </c>
      <c r="D26" s="31">
        <v>-1.385957650936287</v>
      </c>
      <c r="E26" s="31">
        <v>16.360977319195925</v>
      </c>
      <c r="F26" s="30">
        <v>402370.137274</v>
      </c>
      <c r="G26" s="31">
        <v>-2.2061346558654993</v>
      </c>
      <c r="H26" s="32">
        <v>1.2076236512404082</v>
      </c>
      <c r="I26" s="105"/>
    </row>
    <row r="27" spans="1:9" s="106" customFormat="1" ht="16.5">
      <c r="A27" s="443">
        <v>2017</v>
      </c>
      <c r="B27" s="8" t="s">
        <v>103</v>
      </c>
      <c r="C27" s="15">
        <v>696639.941783</v>
      </c>
      <c r="D27" s="16">
        <v>2.468679572000365</v>
      </c>
      <c r="E27" s="16">
        <v>19.515641443266784</v>
      </c>
      <c r="F27" s="15">
        <v>461699.702229</v>
      </c>
      <c r="G27" s="16">
        <v>14.745021923582424</v>
      </c>
      <c r="H27" s="17">
        <v>-8.172822513285816</v>
      </c>
      <c r="I27" s="105"/>
    </row>
    <row r="28" spans="1:9" s="106" customFormat="1" ht="16.5">
      <c r="A28" s="444"/>
      <c r="B28" s="89" t="s">
        <v>104</v>
      </c>
      <c r="C28" s="18">
        <v>655720.313512</v>
      </c>
      <c r="D28" s="19">
        <v>-5.87385617974604</v>
      </c>
      <c r="E28" s="19">
        <v>13.622161875288086</v>
      </c>
      <c r="F28" s="18">
        <v>469706.623454</v>
      </c>
      <c r="G28" s="19">
        <v>1.7342270714804542</v>
      </c>
      <c r="H28" s="20">
        <v>-8.343667674085065</v>
      </c>
      <c r="I28" s="105"/>
    </row>
    <row r="29" spans="1:9" s="106" customFormat="1" ht="16.5">
      <c r="A29" s="444"/>
      <c r="B29" s="89" t="s">
        <v>105</v>
      </c>
      <c r="C29" s="18">
        <v>689192.050044</v>
      </c>
      <c r="D29" s="19">
        <v>5.104575204133499</v>
      </c>
      <c r="E29" s="19">
        <v>-0.031819074855010676</v>
      </c>
      <c r="F29" s="18">
        <v>366683.622719</v>
      </c>
      <c r="G29" s="19">
        <v>-21.933478386448478</v>
      </c>
      <c r="H29" s="20">
        <v>-10.879547207395513</v>
      </c>
      <c r="I29" s="105"/>
    </row>
    <row r="30" spans="1:9" s="106" customFormat="1" ht="16.5">
      <c r="A30" s="445"/>
      <c r="B30" s="88" t="s">
        <v>106</v>
      </c>
      <c r="C30" s="21">
        <v>667244.8346742495</v>
      </c>
      <c r="D30" s="22">
        <v>-3.184484697458323</v>
      </c>
      <c r="E30" s="22">
        <v>-1.855042957606523</v>
      </c>
      <c r="F30" s="21">
        <v>367849.02938345965</v>
      </c>
      <c r="G30" s="22">
        <v>0.31782348385729353</v>
      </c>
      <c r="H30" s="23">
        <v>-8.57944084131489</v>
      </c>
      <c r="I30" s="105"/>
    </row>
    <row r="31" spans="1:9" s="106" customFormat="1" ht="16.5">
      <c r="A31" s="417">
        <v>2018</v>
      </c>
      <c r="B31" s="5" t="s">
        <v>103</v>
      </c>
      <c r="C31" s="24">
        <v>661290.4078798902</v>
      </c>
      <c r="D31" s="25">
        <v>-0.8923900920516425</v>
      </c>
      <c r="E31" s="25">
        <v>-5.074290430812112</v>
      </c>
      <c r="F31" s="24">
        <v>383184.29951427004</v>
      </c>
      <c r="G31" s="25">
        <v>4.168903247213507</v>
      </c>
      <c r="H31" s="26">
        <v>-17.00572955444247</v>
      </c>
      <c r="I31" s="105"/>
    </row>
    <row r="32" spans="1:9" s="106" customFormat="1" ht="16.5">
      <c r="A32" s="418"/>
      <c r="B32" s="6" t="s">
        <v>104</v>
      </c>
      <c r="C32" s="27">
        <v>665171.786965</v>
      </c>
      <c r="D32" s="28">
        <v>0.5869401761857684</v>
      </c>
      <c r="E32" s="28">
        <v>1.4413879299206789</v>
      </c>
      <c r="F32" s="27">
        <v>388690.406956</v>
      </c>
      <c r="G32" s="28">
        <v>1.4369345113329546</v>
      </c>
      <c r="H32" s="29">
        <v>-17.248259328822122</v>
      </c>
      <c r="I32" s="105"/>
    </row>
    <row r="33" spans="1:9" ht="16.5">
      <c r="A33" s="418"/>
      <c r="B33" s="33" t="s">
        <v>105</v>
      </c>
      <c r="C33" s="27">
        <v>667117.175754</v>
      </c>
      <c r="D33" s="28">
        <v>0.2924641163565056</v>
      </c>
      <c r="E33" s="28">
        <v>-3.2030076795852125</v>
      </c>
      <c r="F33" s="27">
        <v>412054.186627</v>
      </c>
      <c r="G33" s="28">
        <v>6.010896912525232</v>
      </c>
      <c r="H33" s="29">
        <v>12.373217972368721</v>
      </c>
      <c r="I33" s="105"/>
    </row>
    <row r="34" spans="1:9" ht="16.5">
      <c r="A34" s="418"/>
      <c r="B34" s="6" t="s">
        <v>106</v>
      </c>
      <c r="C34" s="27">
        <v>668042.8580621901</v>
      </c>
      <c r="D34" s="28">
        <v>0.13875857822787108</v>
      </c>
      <c r="E34" s="28">
        <v>0.11959978503695012</v>
      </c>
      <c r="F34" s="27">
        <v>524725.6471336096</v>
      </c>
      <c r="G34" s="28">
        <v>27.343845582280714</v>
      </c>
      <c r="H34" s="29">
        <v>42.647011469103504</v>
      </c>
      <c r="I34" s="105"/>
    </row>
    <row r="35" spans="1:9" ht="16.5">
      <c r="A35" s="443">
        <v>2019</v>
      </c>
      <c r="B35" s="8" t="s">
        <v>103</v>
      </c>
      <c r="C35" s="15">
        <v>667318</v>
      </c>
      <c r="D35" s="16">
        <v>-0.10850472442632819</v>
      </c>
      <c r="E35" s="16">
        <v>0.9114894225419556</v>
      </c>
      <c r="F35" s="15">
        <v>560276</v>
      </c>
      <c r="G35" s="16">
        <v>6.775036261442402</v>
      </c>
      <c r="H35" s="17">
        <v>46.215802868283994</v>
      </c>
      <c r="I35" s="105"/>
    </row>
    <row r="36" spans="1:9" ht="16.5">
      <c r="A36" s="444"/>
      <c r="B36" s="89" t="s">
        <v>104</v>
      </c>
      <c r="C36" s="18">
        <v>675206</v>
      </c>
      <c r="D36" s="19">
        <v>1.1820451418963707</v>
      </c>
      <c r="E36" s="19">
        <v>1.5085145268688427</v>
      </c>
      <c r="F36" s="18">
        <v>591962</v>
      </c>
      <c r="G36" s="19">
        <v>5.655426968137123</v>
      </c>
      <c r="H36" s="20">
        <v>52.296529424511995</v>
      </c>
      <c r="I36" s="105"/>
    </row>
    <row r="37" spans="1:9" ht="16.5">
      <c r="A37" s="444"/>
      <c r="B37" s="89" t="s">
        <v>105</v>
      </c>
      <c r="C37" s="18">
        <v>672045</v>
      </c>
      <c r="D37" s="19">
        <v>-0.46815342280726036</v>
      </c>
      <c r="E37" s="19">
        <v>0.7386744675596857</v>
      </c>
      <c r="F37" s="18">
        <v>615493</v>
      </c>
      <c r="G37" s="19">
        <v>3.975086238643688</v>
      </c>
      <c r="H37" s="20">
        <v>49.3718593271222</v>
      </c>
      <c r="I37" s="105"/>
    </row>
    <row r="38" spans="1:9" ht="16.5">
      <c r="A38" s="445"/>
      <c r="B38" s="88" t="s">
        <v>106</v>
      </c>
      <c r="C38" s="21">
        <v>673753.12585</v>
      </c>
      <c r="D38" s="22">
        <v>0.25416837414160565</v>
      </c>
      <c r="E38" s="22">
        <v>0.8547756657969252</v>
      </c>
      <c r="F38" s="21">
        <v>640401.184954</v>
      </c>
      <c r="G38" s="22">
        <v>4.046867300521706</v>
      </c>
      <c r="H38" s="23">
        <v>22.044955959802024</v>
      </c>
      <c r="I38" s="105"/>
    </row>
    <row r="39" spans="1:9" ht="16.5">
      <c r="A39" s="469">
        <v>2020</v>
      </c>
      <c r="B39" s="67" t="s">
        <v>103</v>
      </c>
      <c r="C39" s="24">
        <v>672928.042497</v>
      </c>
      <c r="D39" s="25">
        <v>-0.12246078294020357</v>
      </c>
      <c r="E39" s="25">
        <v>0.8406850252802966</v>
      </c>
      <c r="F39" s="24">
        <v>671875.286147</v>
      </c>
      <c r="G39" s="25">
        <v>4.914747494613203</v>
      </c>
      <c r="H39" s="26">
        <v>19.918626917269357</v>
      </c>
      <c r="I39" s="105"/>
    </row>
    <row r="40" spans="1:9" ht="16.5">
      <c r="A40" s="469"/>
      <c r="B40" s="56" t="s">
        <v>104</v>
      </c>
      <c r="C40" s="27">
        <v>682909</v>
      </c>
      <c r="D40" s="28">
        <v>1.483213192596966</v>
      </c>
      <c r="E40" s="28">
        <v>1.1408370186283934</v>
      </c>
      <c r="F40" s="27">
        <v>734925.139622</v>
      </c>
      <c r="G40" s="28">
        <v>9.384160241489404</v>
      </c>
      <c r="H40" s="29">
        <v>24.150729205928755</v>
      </c>
      <c r="I40" s="105"/>
    </row>
    <row r="41" spans="1:9" ht="16.5">
      <c r="A41" s="469"/>
      <c r="B41" s="66" t="s">
        <v>105</v>
      </c>
      <c r="C41" s="27">
        <v>684922.307297</v>
      </c>
      <c r="D41" s="28">
        <v>0.29481340808219514</v>
      </c>
      <c r="E41" s="28">
        <v>1.91613765402614</v>
      </c>
      <c r="F41" s="27">
        <v>742387.211743</v>
      </c>
      <c r="G41" s="28">
        <v>1.0153513220187316</v>
      </c>
      <c r="H41" s="29">
        <v>20.61667829577265</v>
      </c>
      <c r="I41" s="105"/>
    </row>
    <row r="42" spans="1:9" ht="16.5">
      <c r="A42" s="469"/>
      <c r="B42" s="56" t="s">
        <v>106</v>
      </c>
      <c r="C42" s="27">
        <v>690421.430411</v>
      </c>
      <c r="D42" s="28">
        <v>0.8028827584404485</v>
      </c>
      <c r="E42" s="28">
        <v>2.473948382795488</v>
      </c>
      <c r="F42" s="27">
        <v>713689.258193</v>
      </c>
      <c r="G42" s="28">
        <v>-3.8656314516277823</v>
      </c>
      <c r="H42" s="29">
        <v>11.444087700160054</v>
      </c>
      <c r="I42" s="105"/>
    </row>
    <row r="43" spans="1:9" ht="16.5">
      <c r="A43" s="455">
        <v>2021</v>
      </c>
      <c r="B43" s="82" t="s">
        <v>103</v>
      </c>
      <c r="C43" s="15">
        <v>687224</v>
      </c>
      <c r="D43" s="16">
        <v>-0.463723387481485</v>
      </c>
      <c r="E43" s="16">
        <v>2.1238143406787424</v>
      </c>
      <c r="F43" s="15">
        <v>691919</v>
      </c>
      <c r="G43" s="16">
        <v>-3.0502723146090704</v>
      </c>
      <c r="H43" s="17">
        <v>2.9833670927158495</v>
      </c>
      <c r="I43" s="105"/>
    </row>
    <row r="44" spans="1:9" s="106" customFormat="1" ht="16.5">
      <c r="A44" s="456"/>
      <c r="B44" s="61" t="s">
        <v>104</v>
      </c>
      <c r="C44" s="18">
        <v>698712</v>
      </c>
      <c r="D44" s="19">
        <v>1.672276539289852</v>
      </c>
      <c r="E44" s="19">
        <v>2.3140711280712267</v>
      </c>
      <c r="F44" s="18">
        <v>690501.131746</v>
      </c>
      <c r="G44" s="19">
        <v>-0.2050325207790804</v>
      </c>
      <c r="H44" s="20">
        <v>-6.044698361910572</v>
      </c>
      <c r="I44" s="105"/>
    </row>
    <row r="45" spans="1:9" s="106" customFormat="1" ht="16.5">
      <c r="A45" s="456"/>
      <c r="B45" s="61" t="s">
        <v>105</v>
      </c>
      <c r="C45" s="18">
        <v>672780.37101</v>
      </c>
      <c r="D45" s="19">
        <v>-3.711347306186241</v>
      </c>
      <c r="E45" s="19">
        <v>-1.772746508274392</v>
      </c>
      <c r="F45" s="18">
        <v>662860.984927</v>
      </c>
      <c r="G45" s="19">
        <v>-4.002911153687638</v>
      </c>
      <c r="H45" s="20">
        <v>-10.712230162112546</v>
      </c>
      <c r="I45" s="105"/>
    </row>
    <row r="46" spans="1:9" s="106" customFormat="1" ht="16.5">
      <c r="A46" s="457"/>
      <c r="B46" s="254" t="s">
        <v>106</v>
      </c>
      <c r="C46" s="21">
        <v>665469</v>
      </c>
      <c r="D46" s="22">
        <v>-1.0867396441759936</v>
      </c>
      <c r="E46" s="22">
        <v>-3.614086891269608</v>
      </c>
      <c r="F46" s="21">
        <v>690860</v>
      </c>
      <c r="G46" s="22">
        <v>4.223964859854212</v>
      </c>
      <c r="H46" s="23">
        <v>-3.1987672409140244</v>
      </c>
      <c r="I46" s="105"/>
    </row>
    <row r="47" spans="1:9" s="106" customFormat="1" ht="16.5">
      <c r="A47" s="458">
        <v>2022</v>
      </c>
      <c r="B47" s="67" t="s">
        <v>103</v>
      </c>
      <c r="C47" s="24">
        <v>684075.162892</v>
      </c>
      <c r="D47" s="25">
        <v>2.795947353220063</v>
      </c>
      <c r="E47" s="25">
        <v>-0.457586050883374</v>
      </c>
      <c r="F47" s="24">
        <v>696955.502356</v>
      </c>
      <c r="G47" s="25">
        <v>0.8823064522479163</v>
      </c>
      <c r="H47" s="26">
        <v>0.7277881155826282</v>
      </c>
      <c r="I47" s="105"/>
    </row>
    <row r="48" spans="1:9" s="106" customFormat="1" ht="16.5">
      <c r="A48" s="459"/>
      <c r="B48" s="56" t="s">
        <v>104</v>
      </c>
      <c r="C48" s="27">
        <v>705694.522879</v>
      </c>
      <c r="D48" s="28">
        <v>3.1603778590062914</v>
      </c>
      <c r="E48" s="28">
        <v>0.9993420578149559</v>
      </c>
      <c r="F48" s="27">
        <v>683772.852678</v>
      </c>
      <c r="G48" s="28">
        <v>-1.891462171320435</v>
      </c>
      <c r="H48" s="29">
        <v>-0.9744052194363362</v>
      </c>
      <c r="I48" s="157"/>
    </row>
    <row r="49" spans="1:9" s="106" customFormat="1" ht="16.5">
      <c r="A49" s="459"/>
      <c r="B49" s="56" t="s">
        <v>105</v>
      </c>
      <c r="C49" s="27">
        <v>786386.86017629</v>
      </c>
      <c r="D49" s="28">
        <v>11.434457074725746</v>
      </c>
      <c r="E49" s="28">
        <v>16.88611827300197</v>
      </c>
      <c r="F49" s="27">
        <v>657243.075452</v>
      </c>
      <c r="G49" s="28">
        <v>-3.8799108683674643</v>
      </c>
      <c r="H49" s="29">
        <v>-0.8475245342156712</v>
      </c>
      <c r="I49" s="157"/>
    </row>
    <row r="50" spans="1:9" s="106" customFormat="1" ht="16.5">
      <c r="A50" s="459"/>
      <c r="B50" s="56" t="s">
        <v>106</v>
      </c>
      <c r="C50" s="27">
        <v>798968</v>
      </c>
      <c r="D50" s="28">
        <v>1.5998664856746947</v>
      </c>
      <c r="E50" s="28">
        <v>20.060889387785164</v>
      </c>
      <c r="F50" s="27">
        <v>669313</v>
      </c>
      <c r="G50" s="28">
        <v>1.836447579109035</v>
      </c>
      <c r="H50" s="29">
        <v>-3.118866340503146</v>
      </c>
      <c r="I50" s="157"/>
    </row>
    <row r="51" spans="1:9" s="106" customFormat="1" ht="16.5">
      <c r="A51" s="455">
        <v>2023</v>
      </c>
      <c r="B51" s="82" t="s">
        <v>103</v>
      </c>
      <c r="C51" s="15">
        <v>815368</v>
      </c>
      <c r="D51" s="16">
        <v>2.0526479158113897</v>
      </c>
      <c r="E51" s="16">
        <v>19.192750187412976</v>
      </c>
      <c r="F51" s="15">
        <v>674391</v>
      </c>
      <c r="G51" s="16">
        <v>0.7586883864499905</v>
      </c>
      <c r="H51" s="17">
        <v>-3.2375814926092983</v>
      </c>
      <c r="I51" s="157"/>
    </row>
    <row r="52" spans="1:9" s="106" customFormat="1" ht="16.5">
      <c r="A52" s="456"/>
      <c r="B52" s="281" t="s">
        <v>104</v>
      </c>
      <c r="C52" s="18">
        <v>839395</v>
      </c>
      <c r="D52" s="19">
        <v>2.9467675945094696</v>
      </c>
      <c r="E52" s="19">
        <v>18.94594230029536</v>
      </c>
      <c r="F52" s="18">
        <v>687234</v>
      </c>
      <c r="G52" s="19">
        <v>1.9043848449934897</v>
      </c>
      <c r="H52" s="20">
        <v>0.5061837872685881</v>
      </c>
      <c r="I52" s="157"/>
    </row>
    <row r="53" spans="1:9" s="106" customFormat="1" ht="16.5">
      <c r="A53" s="456"/>
      <c r="B53" s="281" t="s">
        <v>105</v>
      </c>
      <c r="C53" s="18">
        <v>835680.1271</v>
      </c>
      <c r="D53" s="19">
        <v>-0.44256552636123825</v>
      </c>
      <c r="E53" s="19">
        <v>6.26832280903824</v>
      </c>
      <c r="F53" s="18">
        <v>710533.195003</v>
      </c>
      <c r="G53" s="19">
        <v>3.3902855509186036</v>
      </c>
      <c r="H53" s="20">
        <v>8.108129479241931</v>
      </c>
      <c r="I53" s="157"/>
    </row>
    <row r="54" spans="1:9" s="106" customFormat="1" ht="16.5">
      <c r="A54" s="457"/>
      <c r="B54" s="254" t="s">
        <v>106</v>
      </c>
      <c r="C54" s="21">
        <v>868265</v>
      </c>
      <c r="D54" s="22">
        <v>3.899203994843914</v>
      </c>
      <c r="E54" s="22">
        <v>8.67331357451111</v>
      </c>
      <c r="F54" s="21">
        <v>862038</v>
      </c>
      <c r="G54" s="22">
        <v>21.322692037823842</v>
      </c>
      <c r="H54" s="23">
        <v>28.794450429022</v>
      </c>
      <c r="I54" s="157"/>
    </row>
    <row r="55" spans="1:8" s="106" customFormat="1" ht="16.5">
      <c r="A55" s="278"/>
      <c r="B55" s="279"/>
      <c r="C55" s="152"/>
      <c r="D55" s="121"/>
      <c r="E55" s="121"/>
      <c r="F55" s="152"/>
      <c r="G55" s="121"/>
      <c r="H55" s="121"/>
    </row>
    <row r="56" spans="1:5" ht="13.5" customHeight="1">
      <c r="A56" s="287" t="s">
        <v>209</v>
      </c>
      <c r="B56" s="287"/>
      <c r="C56" s="287"/>
      <c r="D56" s="287"/>
      <c r="E56" s="287"/>
    </row>
    <row r="57" spans="1:5" ht="13.5" customHeight="1">
      <c r="A57" s="294" t="s">
        <v>109</v>
      </c>
      <c r="B57" s="2"/>
      <c r="C57" s="2"/>
      <c r="D57" s="2"/>
      <c r="E57" s="2"/>
    </row>
    <row r="58" spans="1:5" ht="13.5" customHeight="1">
      <c r="A58" s="294" t="s">
        <v>102</v>
      </c>
      <c r="B58" s="2"/>
      <c r="C58" s="2"/>
      <c r="D58" s="2"/>
      <c r="E58" s="2"/>
    </row>
    <row r="59" spans="1:5" ht="13.5" customHeight="1">
      <c r="A59" s="288" t="str">
        <f>'A3'!A61</f>
        <v>Actualizado el 29 de febrero de 2024</v>
      </c>
      <c r="B59" s="288"/>
      <c r="C59" s="288"/>
      <c r="D59" s="288"/>
      <c r="E59" s="288"/>
    </row>
  </sheetData>
  <sheetProtection/>
  <mergeCells count="21">
    <mergeCell ref="A11:A14"/>
    <mergeCell ref="D9:E9"/>
    <mergeCell ref="A15:A18"/>
    <mergeCell ref="A4:H5"/>
    <mergeCell ref="A6:H6"/>
    <mergeCell ref="A7:H7"/>
    <mergeCell ref="A39:A42"/>
    <mergeCell ref="A35:A38"/>
    <mergeCell ref="G9:H9"/>
    <mergeCell ref="A9:A10"/>
    <mergeCell ref="A19:A22"/>
    <mergeCell ref="A23:A26"/>
    <mergeCell ref="C9:C10"/>
    <mergeCell ref="F8:H8"/>
    <mergeCell ref="F9:F10"/>
    <mergeCell ref="A51:A54"/>
    <mergeCell ref="A47:A50"/>
    <mergeCell ref="A27:A30"/>
    <mergeCell ref="A31:A34"/>
    <mergeCell ref="B9:B10"/>
    <mergeCell ref="A43:A4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pane ySplit="10" topLeftCell="A44" activePane="bottomLeft" state="frozen"/>
      <selection pane="topLeft" activeCell="C39" sqref="C39"/>
      <selection pane="bottomLeft" activeCell="C46" sqref="C46:E46"/>
    </sheetView>
  </sheetViews>
  <sheetFormatPr defaultColWidth="11.421875" defaultRowHeight="15"/>
  <cols>
    <col min="1" max="1" width="11.421875" style="100" customWidth="1"/>
    <col min="2" max="2" width="18.421875" style="100" customWidth="1"/>
    <col min="3" max="3" width="14.8515625" style="100" customWidth="1"/>
    <col min="4" max="4" width="14.57421875" style="100" customWidth="1"/>
    <col min="5" max="5" width="14.28125" style="100" customWidth="1"/>
    <col min="6" max="16384" width="11.421875" style="100" customWidth="1"/>
  </cols>
  <sheetData>
    <row r="1" spans="1:5" ht="16.5">
      <c r="A1" s="99"/>
      <c r="B1" s="99"/>
      <c r="C1" s="99"/>
      <c r="D1" s="99"/>
      <c r="E1" s="99"/>
    </row>
    <row r="2" spans="1:5" ht="20.25" customHeight="1">
      <c r="A2" s="99"/>
      <c r="B2" s="99"/>
      <c r="C2" s="99"/>
      <c r="D2" s="99"/>
      <c r="E2" s="99"/>
    </row>
    <row r="3" spans="1:5" ht="23.25" customHeight="1">
      <c r="A3" s="99"/>
      <c r="B3" s="99"/>
      <c r="C3" s="99"/>
      <c r="D3" s="99"/>
      <c r="E3" s="99"/>
    </row>
    <row r="4" spans="1:5" ht="16.5">
      <c r="A4" s="471" t="s">
        <v>116</v>
      </c>
      <c r="B4" s="472"/>
      <c r="C4" s="472"/>
      <c r="D4" s="472"/>
      <c r="E4" s="472"/>
    </row>
    <row r="5" spans="1:5" ht="16.5">
      <c r="A5" s="471"/>
      <c r="B5" s="472"/>
      <c r="C5" s="472"/>
      <c r="D5" s="472"/>
      <c r="E5" s="472"/>
    </row>
    <row r="6" spans="1:5" ht="15" customHeight="1">
      <c r="A6" s="430" t="s">
        <v>168</v>
      </c>
      <c r="B6" s="431"/>
      <c r="C6" s="431"/>
      <c r="D6" s="431"/>
      <c r="E6" s="432"/>
    </row>
    <row r="7" spans="1:5" ht="17.25" customHeight="1">
      <c r="A7" s="433" t="str">
        <f>Hoja2!D2</f>
        <v> 2015 (I trimestre) -2023 (IV trimestre)pr</v>
      </c>
      <c r="B7" s="434"/>
      <c r="C7" s="434"/>
      <c r="D7" s="434"/>
      <c r="E7" s="435"/>
    </row>
    <row r="8" spans="1:5" ht="16.5">
      <c r="A8" s="101"/>
      <c r="B8" s="101"/>
      <c r="C8" s="101"/>
      <c r="D8" s="87"/>
      <c r="E8" s="87"/>
    </row>
    <row r="9" spans="1:5" ht="16.5">
      <c r="A9" s="436" t="s">
        <v>76</v>
      </c>
      <c r="B9" s="414" t="s">
        <v>77</v>
      </c>
      <c r="C9" s="414" t="s">
        <v>158</v>
      </c>
      <c r="D9" s="410" t="s">
        <v>1</v>
      </c>
      <c r="E9" s="411"/>
    </row>
    <row r="10" spans="1:5" ht="16.5">
      <c r="A10" s="437"/>
      <c r="B10" s="415"/>
      <c r="C10" s="415"/>
      <c r="D10" s="91" t="s">
        <v>2</v>
      </c>
      <c r="E10" s="92" t="s">
        <v>3</v>
      </c>
    </row>
    <row r="11" spans="1:5" ht="16.5">
      <c r="A11" s="455">
        <v>2015</v>
      </c>
      <c r="B11" s="9" t="s">
        <v>103</v>
      </c>
      <c r="C11" s="15">
        <v>1039069</v>
      </c>
      <c r="D11" s="16" t="s">
        <v>4</v>
      </c>
      <c r="E11" s="17" t="s">
        <v>4</v>
      </c>
    </row>
    <row r="12" spans="1:5" ht="16.5">
      <c r="A12" s="456"/>
      <c r="B12" s="10" t="s">
        <v>104</v>
      </c>
      <c r="C12" s="18">
        <v>1052074</v>
      </c>
      <c r="D12" s="19">
        <v>1.2516011929910364</v>
      </c>
      <c r="E12" s="20" t="s">
        <v>4</v>
      </c>
    </row>
    <row r="13" spans="1:5" ht="16.5">
      <c r="A13" s="456"/>
      <c r="B13" s="10" t="s">
        <v>105</v>
      </c>
      <c r="C13" s="18">
        <v>1066416</v>
      </c>
      <c r="D13" s="19">
        <v>1.363212093445898</v>
      </c>
      <c r="E13" s="20" t="s">
        <v>4</v>
      </c>
    </row>
    <row r="14" spans="1:5" ht="16.5">
      <c r="A14" s="457"/>
      <c r="B14" s="11" t="s">
        <v>106</v>
      </c>
      <c r="C14" s="21">
        <v>1079510</v>
      </c>
      <c r="D14" s="22">
        <v>1.2278510449955649</v>
      </c>
      <c r="E14" s="23" t="s">
        <v>4</v>
      </c>
    </row>
    <row r="15" spans="1:5" ht="16.5">
      <c r="A15" s="458">
        <v>2016</v>
      </c>
      <c r="B15" s="12" t="s">
        <v>103</v>
      </c>
      <c r="C15" s="24">
        <v>1091493</v>
      </c>
      <c r="D15" s="25">
        <v>1.110040666598744</v>
      </c>
      <c r="E15" s="26">
        <v>5.045285731746407</v>
      </c>
    </row>
    <row r="16" spans="1:5" ht="16.5">
      <c r="A16" s="459"/>
      <c r="B16" s="13" t="s">
        <v>104</v>
      </c>
      <c r="C16" s="27">
        <v>1107389</v>
      </c>
      <c r="D16" s="28">
        <v>1.456353819951195</v>
      </c>
      <c r="E16" s="29">
        <v>5.257710008991756</v>
      </c>
    </row>
    <row r="17" spans="1:5" ht="16.5">
      <c r="A17" s="459"/>
      <c r="B17" s="13" t="s">
        <v>105</v>
      </c>
      <c r="C17" s="27">
        <v>1118356</v>
      </c>
      <c r="D17" s="28">
        <v>0.9903475653090243</v>
      </c>
      <c r="E17" s="29">
        <v>4.870519572099452</v>
      </c>
    </row>
    <row r="18" spans="1:5" ht="16.5">
      <c r="A18" s="460"/>
      <c r="B18" s="7" t="s">
        <v>106</v>
      </c>
      <c r="C18" s="30">
        <v>1142671</v>
      </c>
      <c r="D18" s="31">
        <v>2.1741735189867883</v>
      </c>
      <c r="E18" s="32">
        <v>5.8508953136145125</v>
      </c>
    </row>
    <row r="19" spans="1:5" ht="16.5">
      <c r="A19" s="455">
        <v>2017</v>
      </c>
      <c r="B19" s="9" t="s">
        <v>103</v>
      </c>
      <c r="C19" s="15">
        <v>1155503</v>
      </c>
      <c r="D19" s="16">
        <v>1.1229829058407859</v>
      </c>
      <c r="E19" s="17">
        <v>5.864444389473866</v>
      </c>
    </row>
    <row r="20" spans="1:5" ht="16.5">
      <c r="A20" s="456"/>
      <c r="B20" s="10" t="s">
        <v>104</v>
      </c>
      <c r="C20" s="18">
        <v>1167253</v>
      </c>
      <c r="D20" s="19">
        <v>1.0168731712509649</v>
      </c>
      <c r="E20" s="20">
        <v>5.405869120968321</v>
      </c>
    </row>
    <row r="21" spans="1:5" ht="16.5">
      <c r="A21" s="456"/>
      <c r="B21" s="10" t="s">
        <v>105</v>
      </c>
      <c r="C21" s="18">
        <v>1180492</v>
      </c>
      <c r="D21" s="19">
        <v>1.134201411347835</v>
      </c>
      <c r="E21" s="20">
        <v>5.556012575602054</v>
      </c>
    </row>
    <row r="22" spans="1:5" ht="16.5">
      <c r="A22" s="457"/>
      <c r="B22" s="11" t="s">
        <v>106</v>
      </c>
      <c r="C22" s="21">
        <v>1184697</v>
      </c>
      <c r="D22" s="22">
        <v>0.3562074118248937</v>
      </c>
      <c r="E22" s="23">
        <v>3.6778740337332527</v>
      </c>
    </row>
    <row r="23" spans="1:5" ht="16.5">
      <c r="A23" s="458">
        <v>2018</v>
      </c>
      <c r="B23" s="12" t="s">
        <v>103</v>
      </c>
      <c r="C23" s="24">
        <v>1212287</v>
      </c>
      <c r="D23" s="25">
        <v>2.328865524264856</v>
      </c>
      <c r="E23" s="26">
        <v>4.914223502665083</v>
      </c>
    </row>
    <row r="24" spans="1:5" ht="16.5">
      <c r="A24" s="459"/>
      <c r="B24" s="13" t="s">
        <v>104</v>
      </c>
      <c r="C24" s="27">
        <v>1225947</v>
      </c>
      <c r="D24" s="28">
        <v>1.1267958824931812</v>
      </c>
      <c r="E24" s="29">
        <v>5.028387161994874</v>
      </c>
    </row>
    <row r="25" spans="1:5" ht="16.5">
      <c r="A25" s="459"/>
      <c r="B25" s="33" t="s">
        <v>105</v>
      </c>
      <c r="C25" s="27">
        <v>1243860</v>
      </c>
      <c r="D25" s="28">
        <v>1.461156151122367</v>
      </c>
      <c r="E25" s="29">
        <v>5.367931337103515</v>
      </c>
    </row>
    <row r="26" spans="1:5" ht="16.5">
      <c r="A26" s="459"/>
      <c r="B26" s="6" t="s">
        <v>106</v>
      </c>
      <c r="C26" s="27">
        <v>1263796</v>
      </c>
      <c r="D26" s="28">
        <v>1.602752721367362</v>
      </c>
      <c r="E26" s="29">
        <v>6.676728311120894</v>
      </c>
    </row>
    <row r="27" spans="1:5" ht="16.5">
      <c r="A27" s="455">
        <v>2019</v>
      </c>
      <c r="B27" s="9" t="s">
        <v>103</v>
      </c>
      <c r="C27" s="15">
        <v>1271485</v>
      </c>
      <c r="D27" s="16">
        <v>0.6084051539963831</v>
      </c>
      <c r="E27" s="17">
        <v>4.8831671048192415</v>
      </c>
    </row>
    <row r="28" spans="1:5" ht="16.5">
      <c r="A28" s="456"/>
      <c r="B28" s="10" t="s">
        <v>104</v>
      </c>
      <c r="C28" s="18">
        <v>1286554</v>
      </c>
      <c r="D28" s="19">
        <v>1.1851496478527013</v>
      </c>
      <c r="E28" s="20">
        <v>4.943688430250237</v>
      </c>
    </row>
    <row r="29" spans="1:5" ht="16.5">
      <c r="A29" s="456"/>
      <c r="B29" s="10" t="s">
        <v>105</v>
      </c>
      <c r="C29" s="18">
        <v>1306110</v>
      </c>
      <c r="D29" s="19">
        <v>1.520029474083473</v>
      </c>
      <c r="E29" s="20">
        <v>5.0045825092856155</v>
      </c>
    </row>
    <row r="30" spans="1:5" ht="16.5">
      <c r="A30" s="457"/>
      <c r="B30" s="11" t="s">
        <v>106</v>
      </c>
      <c r="C30" s="21">
        <v>1322438</v>
      </c>
      <c r="D30" s="22">
        <v>1.2501244152483437</v>
      </c>
      <c r="E30" s="23">
        <v>4.640147618761259</v>
      </c>
    </row>
    <row r="31" spans="1:5" ht="16.5">
      <c r="A31" s="469">
        <v>2020</v>
      </c>
      <c r="B31" s="63" t="s">
        <v>103</v>
      </c>
      <c r="C31" s="24">
        <v>1331010</v>
      </c>
      <c r="D31" s="25">
        <v>0.6481967396581245</v>
      </c>
      <c r="E31" s="26">
        <v>4.681533797095527</v>
      </c>
    </row>
    <row r="32" spans="1:5" ht="16.5">
      <c r="A32" s="469"/>
      <c r="B32" s="64" t="s">
        <v>104</v>
      </c>
      <c r="C32" s="27">
        <v>1327985</v>
      </c>
      <c r="D32" s="28">
        <v>-0.22727101975191788</v>
      </c>
      <c r="E32" s="29">
        <v>3.2203078922454775</v>
      </c>
    </row>
    <row r="33" spans="1:5" ht="16.5">
      <c r="A33" s="469"/>
      <c r="B33" s="66" t="s">
        <v>105</v>
      </c>
      <c r="C33" s="27">
        <v>1340557</v>
      </c>
      <c r="D33" s="28">
        <v>0.9466974401066253</v>
      </c>
      <c r="E33" s="29">
        <v>2.6373735749668947</v>
      </c>
    </row>
    <row r="34" spans="1:5" ht="16.5">
      <c r="A34" s="458"/>
      <c r="B34" s="56" t="s">
        <v>106</v>
      </c>
      <c r="C34" s="27">
        <v>1350108</v>
      </c>
      <c r="D34" s="28">
        <v>0.7124650425159196</v>
      </c>
      <c r="E34" s="29">
        <v>2.0923476185651158</v>
      </c>
    </row>
    <row r="35" spans="1:5" s="99" customFormat="1" ht="16.5">
      <c r="A35" s="455">
        <v>2021</v>
      </c>
      <c r="B35" s="60" t="s">
        <v>103</v>
      </c>
      <c r="C35" s="15">
        <v>1360172</v>
      </c>
      <c r="D35" s="16">
        <v>0.7454218477336738</v>
      </c>
      <c r="E35" s="17">
        <v>2.190967761324103</v>
      </c>
    </row>
    <row r="36" spans="1:5" s="99" customFormat="1" ht="16.5">
      <c r="A36" s="456"/>
      <c r="B36" s="61" t="s">
        <v>104</v>
      </c>
      <c r="C36" s="18">
        <v>1370646</v>
      </c>
      <c r="D36" s="19">
        <v>0.770049670188766</v>
      </c>
      <c r="E36" s="20">
        <v>3.212460984122556</v>
      </c>
    </row>
    <row r="37" spans="1:5" s="99" customFormat="1" ht="16.5">
      <c r="A37" s="456"/>
      <c r="B37" s="61" t="s">
        <v>105</v>
      </c>
      <c r="C37" s="18">
        <v>1390527</v>
      </c>
      <c r="D37" s="19">
        <v>1.4504839323939311</v>
      </c>
      <c r="E37" s="20">
        <v>3.7275550386891343</v>
      </c>
    </row>
    <row r="38" spans="1:5" s="162" customFormat="1" ht="16.5">
      <c r="A38" s="457"/>
      <c r="B38" s="267" t="s">
        <v>106</v>
      </c>
      <c r="C38" s="21">
        <v>1411815</v>
      </c>
      <c r="D38" s="22">
        <v>1.530930359496785</v>
      </c>
      <c r="E38" s="23">
        <v>4.570523247029135</v>
      </c>
    </row>
    <row r="39" spans="1:5" s="162" customFormat="1" ht="16.5">
      <c r="A39" s="458">
        <v>2022</v>
      </c>
      <c r="B39" s="333" t="s">
        <v>103</v>
      </c>
      <c r="C39" s="24">
        <v>1406502</v>
      </c>
      <c r="D39" s="25">
        <v>-0.3763240934541723</v>
      </c>
      <c r="E39" s="26">
        <v>3.406186864602412</v>
      </c>
    </row>
    <row r="40" spans="1:5" s="162" customFormat="1" ht="16.5">
      <c r="A40" s="459"/>
      <c r="B40" s="66" t="s">
        <v>104</v>
      </c>
      <c r="C40" s="27">
        <v>1435302</v>
      </c>
      <c r="D40" s="28">
        <v>2.0476330641548968</v>
      </c>
      <c r="E40" s="29">
        <v>4.71719174754095</v>
      </c>
    </row>
    <row r="41" spans="1:5" s="162" customFormat="1" ht="16.5">
      <c r="A41" s="459"/>
      <c r="B41" s="66" t="s">
        <v>105</v>
      </c>
      <c r="C41" s="27">
        <v>1464061</v>
      </c>
      <c r="D41" s="28">
        <v>2.0036898158018346</v>
      </c>
      <c r="E41" s="29">
        <v>5.288210872568455</v>
      </c>
    </row>
    <row r="42" spans="1:5" s="162" customFormat="1" ht="16.5">
      <c r="A42" s="459"/>
      <c r="B42" s="66" t="s">
        <v>106</v>
      </c>
      <c r="C42" s="27">
        <v>1462375</v>
      </c>
      <c r="D42" s="28">
        <v>-0.11515913612889506</v>
      </c>
      <c r="E42" s="29">
        <v>3.5812057528783914</v>
      </c>
    </row>
    <row r="43" spans="1:5" s="106" customFormat="1" ht="16.5">
      <c r="A43" s="455">
        <v>2023</v>
      </c>
      <c r="B43" s="354" t="s">
        <v>103</v>
      </c>
      <c r="C43" s="15">
        <v>1484187</v>
      </c>
      <c r="D43" s="16">
        <v>1.4915462860073614</v>
      </c>
      <c r="E43" s="17">
        <v>5.523276895447005</v>
      </c>
    </row>
    <row r="44" spans="1:5" s="106" customFormat="1" ht="16.5">
      <c r="A44" s="456"/>
      <c r="B44" s="285" t="s">
        <v>104</v>
      </c>
      <c r="C44" s="18">
        <v>1499630</v>
      </c>
      <c r="D44" s="19">
        <v>1.0405023086713427</v>
      </c>
      <c r="E44" s="20">
        <v>4.481844239052135</v>
      </c>
    </row>
    <row r="45" spans="1:5" s="106" customFormat="1" ht="16.5">
      <c r="A45" s="456"/>
      <c r="B45" s="285" t="s">
        <v>105</v>
      </c>
      <c r="C45" s="18">
        <v>1515547</v>
      </c>
      <c r="D45" s="19">
        <v>1.0613951441355463</v>
      </c>
      <c r="E45" s="20">
        <v>3.5166567513238878</v>
      </c>
    </row>
    <row r="46" spans="1:5" s="106" customFormat="1" ht="16.5">
      <c r="A46" s="457"/>
      <c r="B46" s="267" t="s">
        <v>106</v>
      </c>
      <c r="C46" s="21">
        <v>1554936</v>
      </c>
      <c r="D46" s="22">
        <v>2.598995610165833</v>
      </c>
      <c r="E46" s="23">
        <v>6.329498247713472</v>
      </c>
    </row>
    <row r="47" spans="1:5" s="162" customFormat="1" ht="16.5">
      <c r="A47" s="278"/>
      <c r="B47" s="144"/>
      <c r="C47" s="152"/>
      <c r="D47" s="121"/>
      <c r="E47" s="121"/>
    </row>
    <row r="48" spans="1:5" ht="16.5">
      <c r="A48" s="287" t="s">
        <v>209</v>
      </c>
      <c r="B48" s="287"/>
      <c r="C48" s="287"/>
      <c r="D48" s="287"/>
      <c r="E48" s="287"/>
    </row>
    <row r="49" spans="1:5" ht="16.5">
      <c r="A49" s="287" t="s">
        <v>120</v>
      </c>
      <c r="B49" s="287"/>
      <c r="C49" s="287"/>
      <c r="D49" s="287"/>
      <c r="E49" s="287"/>
    </row>
    <row r="50" spans="1:5" ht="15" customHeight="1">
      <c r="A50" s="407" t="s">
        <v>109</v>
      </c>
      <c r="B50" s="407"/>
      <c r="C50" s="2"/>
      <c r="D50" s="2"/>
      <c r="E50" s="2"/>
    </row>
    <row r="51" spans="1:5" ht="18" customHeight="1">
      <c r="A51" s="407" t="s">
        <v>102</v>
      </c>
      <c r="B51" s="407"/>
      <c r="C51" s="2"/>
      <c r="D51" s="2"/>
      <c r="E51" s="2"/>
    </row>
    <row r="52" spans="1:5" ht="16.5">
      <c r="A52" s="288" t="str">
        <f>'A3'!A61</f>
        <v>Actualizado el 29 de febrero de 2024</v>
      </c>
      <c r="B52" s="288"/>
      <c r="C52" s="288"/>
      <c r="D52" s="288"/>
      <c r="E52" s="288"/>
    </row>
  </sheetData>
  <sheetProtection/>
  <mergeCells count="18">
    <mergeCell ref="A50:B50"/>
    <mergeCell ref="A51:B51"/>
    <mergeCell ref="A11:A14"/>
    <mergeCell ref="A15:A18"/>
    <mergeCell ref="A19:A22"/>
    <mergeCell ref="A23:A26"/>
    <mergeCell ref="A27:A30"/>
    <mergeCell ref="A31:A34"/>
    <mergeCell ref="A35:A38"/>
    <mergeCell ref="A43:A46"/>
    <mergeCell ref="A39:A42"/>
    <mergeCell ref="A4:E5"/>
    <mergeCell ref="A9:A10"/>
    <mergeCell ref="B9:B10"/>
    <mergeCell ref="C9:C10"/>
    <mergeCell ref="D9:E9"/>
    <mergeCell ref="A6:E6"/>
    <mergeCell ref="A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90" zoomScaleNormal="90" zoomScalePageLayoutView="0" workbookViewId="0" topLeftCell="A1">
      <pane ySplit="10" topLeftCell="A46" activePane="bottomLeft" state="frozen"/>
      <selection pane="topLeft" activeCell="C39" sqref="C39"/>
      <selection pane="bottomLeft" activeCell="A52" sqref="A52:E52"/>
    </sheetView>
  </sheetViews>
  <sheetFormatPr defaultColWidth="11.421875" defaultRowHeight="15"/>
  <cols>
    <col min="1" max="1" width="11.421875" style="100" customWidth="1"/>
    <col min="2" max="2" width="18.7109375" style="100" customWidth="1"/>
    <col min="3" max="10" width="11.421875" style="100" customWidth="1"/>
    <col min="11" max="11" width="18.421875" style="100" customWidth="1"/>
    <col min="12" max="16384" width="11.421875" style="100" customWidth="1"/>
  </cols>
  <sheetData>
    <row r="1" spans="1:14" ht="16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6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30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6.5">
      <c r="A4" s="377" t="s">
        <v>116</v>
      </c>
      <c r="B4" s="378"/>
      <c r="C4" s="378"/>
      <c r="D4" s="378"/>
      <c r="E4" s="378"/>
      <c r="F4" s="378"/>
      <c r="G4" s="378"/>
      <c r="H4" s="379"/>
      <c r="I4" s="99"/>
      <c r="J4" s="99"/>
      <c r="K4" s="99"/>
      <c r="L4" s="99"/>
      <c r="M4" s="99"/>
      <c r="N4" s="99"/>
    </row>
    <row r="5" spans="1:14" ht="16.5">
      <c r="A5" s="380"/>
      <c r="B5" s="381"/>
      <c r="C5" s="381"/>
      <c r="D5" s="381"/>
      <c r="E5" s="381"/>
      <c r="F5" s="381"/>
      <c r="G5" s="381"/>
      <c r="H5" s="382"/>
      <c r="I5" s="99"/>
      <c r="J5" s="99"/>
      <c r="K5" s="99"/>
      <c r="L5" s="99"/>
      <c r="M5" s="99"/>
      <c r="N5" s="99"/>
    </row>
    <row r="6" spans="1:14" ht="15" customHeight="1">
      <c r="A6" s="430" t="s">
        <v>169</v>
      </c>
      <c r="B6" s="431"/>
      <c r="C6" s="431"/>
      <c r="D6" s="431"/>
      <c r="E6" s="431"/>
      <c r="F6" s="431"/>
      <c r="G6" s="431"/>
      <c r="H6" s="432"/>
      <c r="I6" s="99"/>
      <c r="J6" s="99"/>
      <c r="K6" s="99"/>
      <c r="L6" s="99"/>
      <c r="M6" s="99"/>
      <c r="N6" s="99"/>
    </row>
    <row r="7" spans="1:14" ht="16.5">
      <c r="A7" s="433" t="str">
        <f>Hoja2!D2</f>
        <v> 2015 (I trimestre) -2023 (IV trimestre)pr</v>
      </c>
      <c r="B7" s="434"/>
      <c r="C7" s="434"/>
      <c r="D7" s="434"/>
      <c r="E7" s="434"/>
      <c r="F7" s="434"/>
      <c r="G7" s="434"/>
      <c r="H7" s="435"/>
      <c r="I7" s="99"/>
      <c r="J7" s="99"/>
      <c r="K7" s="99"/>
      <c r="L7" s="99"/>
      <c r="M7" s="99"/>
      <c r="N7" s="99"/>
    </row>
    <row r="8" spans="1:14" ht="16.5">
      <c r="A8" s="473"/>
      <c r="B8" s="473"/>
      <c r="C8" s="473"/>
      <c r="D8" s="473"/>
      <c r="E8" s="473"/>
      <c r="F8" s="473"/>
      <c r="G8" s="473"/>
      <c r="H8" s="473"/>
      <c r="I8" s="99"/>
      <c r="J8" s="99"/>
      <c r="K8" s="99"/>
      <c r="L8" s="99"/>
      <c r="M8" s="99"/>
      <c r="N8" s="163"/>
    </row>
    <row r="9" spans="1:14" ht="16.5">
      <c r="A9" s="436" t="s">
        <v>76</v>
      </c>
      <c r="B9" s="414" t="s">
        <v>77</v>
      </c>
      <c r="C9" s="414" t="s">
        <v>203</v>
      </c>
      <c r="D9" s="410" t="s">
        <v>1</v>
      </c>
      <c r="E9" s="410"/>
      <c r="F9" s="414" t="s">
        <v>193</v>
      </c>
      <c r="G9" s="410" t="s">
        <v>1</v>
      </c>
      <c r="H9" s="411"/>
      <c r="I9" s="99"/>
      <c r="J9" s="428" t="s">
        <v>76</v>
      </c>
      <c r="K9" s="414" t="s">
        <v>77</v>
      </c>
      <c r="L9" s="414" t="s">
        <v>207</v>
      </c>
      <c r="M9" s="410" t="s">
        <v>1</v>
      </c>
      <c r="N9" s="411"/>
    </row>
    <row r="10" spans="1:14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  <c r="I10" s="99"/>
      <c r="J10" s="429"/>
      <c r="K10" s="415"/>
      <c r="L10" s="415"/>
      <c r="M10" s="91" t="s">
        <v>2</v>
      </c>
      <c r="N10" s="92" t="s">
        <v>3</v>
      </c>
    </row>
    <row r="11" spans="1:14" ht="16.5">
      <c r="A11" s="455">
        <v>2015</v>
      </c>
      <c r="B11" s="8" t="s">
        <v>103</v>
      </c>
      <c r="C11" s="15">
        <v>536552</v>
      </c>
      <c r="D11" s="16" t="s">
        <v>4</v>
      </c>
      <c r="E11" s="16" t="s">
        <v>4</v>
      </c>
      <c r="F11" s="15">
        <v>502517</v>
      </c>
      <c r="G11" s="16" t="s">
        <v>4</v>
      </c>
      <c r="H11" s="17" t="s">
        <v>4</v>
      </c>
      <c r="I11" s="105"/>
      <c r="J11" s="455">
        <v>2015</v>
      </c>
      <c r="K11" s="8" t="s">
        <v>103</v>
      </c>
      <c r="L11" s="15">
        <v>144842</v>
      </c>
      <c r="M11" s="16" t="s">
        <v>4</v>
      </c>
      <c r="N11" s="17" t="s">
        <v>4</v>
      </c>
    </row>
    <row r="12" spans="1:14" ht="16.5">
      <c r="A12" s="456"/>
      <c r="B12" s="89" t="s">
        <v>104</v>
      </c>
      <c r="C12" s="18">
        <v>539016</v>
      </c>
      <c r="D12" s="19">
        <v>0.4592285556665576</v>
      </c>
      <c r="E12" s="19" t="s">
        <v>4</v>
      </c>
      <c r="F12" s="18">
        <v>513058</v>
      </c>
      <c r="G12" s="19">
        <v>2.0976404778345836</v>
      </c>
      <c r="H12" s="20" t="s">
        <v>4</v>
      </c>
      <c r="I12" s="105"/>
      <c r="J12" s="456"/>
      <c r="K12" s="89" t="s">
        <v>104</v>
      </c>
      <c r="L12" s="18">
        <v>143036</v>
      </c>
      <c r="M12" s="19">
        <v>-1.2468759061598167</v>
      </c>
      <c r="N12" s="20" t="s">
        <v>4</v>
      </c>
    </row>
    <row r="13" spans="1:14" ht="16.5">
      <c r="A13" s="456"/>
      <c r="B13" s="89" t="s">
        <v>105</v>
      </c>
      <c r="C13" s="18">
        <v>540567</v>
      </c>
      <c r="D13" s="19">
        <v>0.2877465603989382</v>
      </c>
      <c r="E13" s="19" t="s">
        <v>4</v>
      </c>
      <c r="F13" s="18">
        <v>525849</v>
      </c>
      <c r="G13" s="19">
        <v>2.493090449812696</v>
      </c>
      <c r="H13" s="20" t="s">
        <v>4</v>
      </c>
      <c r="I13" s="105"/>
      <c r="J13" s="456"/>
      <c r="K13" s="89" t="s">
        <v>105</v>
      </c>
      <c r="L13" s="18">
        <v>141639</v>
      </c>
      <c r="M13" s="19">
        <v>-0.9766772001454149</v>
      </c>
      <c r="N13" s="20" t="s">
        <v>4</v>
      </c>
    </row>
    <row r="14" spans="1:14" ht="16.5">
      <c r="A14" s="457"/>
      <c r="B14" s="88" t="s">
        <v>106</v>
      </c>
      <c r="C14" s="21">
        <v>536222</v>
      </c>
      <c r="D14" s="22">
        <v>-0.8037856546922018</v>
      </c>
      <c r="E14" s="22" t="s">
        <v>4</v>
      </c>
      <c r="F14" s="21">
        <v>543288</v>
      </c>
      <c r="G14" s="22">
        <v>3.3163512719430965</v>
      </c>
      <c r="H14" s="23" t="s">
        <v>4</v>
      </c>
      <c r="I14" s="105"/>
      <c r="J14" s="457"/>
      <c r="K14" s="88" t="s">
        <v>106</v>
      </c>
      <c r="L14" s="21">
        <v>134318</v>
      </c>
      <c r="M14" s="22">
        <v>-5.168774137066768</v>
      </c>
      <c r="N14" s="23" t="s">
        <v>4</v>
      </c>
    </row>
    <row r="15" spans="1:14" ht="16.5">
      <c r="A15" s="458">
        <v>2016</v>
      </c>
      <c r="B15" s="5" t="s">
        <v>103</v>
      </c>
      <c r="C15" s="24">
        <v>547442</v>
      </c>
      <c r="D15" s="25">
        <v>2.092416946712361</v>
      </c>
      <c r="E15" s="25">
        <v>2.029626205847701</v>
      </c>
      <c r="F15" s="24">
        <v>544051</v>
      </c>
      <c r="G15" s="25">
        <v>0.14044116564326803</v>
      </c>
      <c r="H15" s="26">
        <v>8.265193018345652</v>
      </c>
      <c r="I15" s="105"/>
      <c r="J15" s="458">
        <v>2016</v>
      </c>
      <c r="K15" s="5" t="s">
        <v>103</v>
      </c>
      <c r="L15" s="24">
        <v>135137</v>
      </c>
      <c r="M15" s="25">
        <v>0.6097470182700793</v>
      </c>
      <c r="N15" s="26">
        <v>-6.700404578782393</v>
      </c>
    </row>
    <row r="16" spans="1:14" ht="16.5">
      <c r="A16" s="459"/>
      <c r="B16" s="6" t="s">
        <v>104</v>
      </c>
      <c r="C16" s="27">
        <v>554559</v>
      </c>
      <c r="D16" s="28">
        <v>1.3000463976092336</v>
      </c>
      <c r="E16" s="28">
        <v>2.8835878712320184</v>
      </c>
      <c r="F16" s="27">
        <v>552830</v>
      </c>
      <c r="G16" s="28">
        <v>1.613635486379028</v>
      </c>
      <c r="H16" s="29">
        <v>7.751950071921687</v>
      </c>
      <c r="I16" s="105"/>
      <c r="J16" s="459"/>
      <c r="K16" s="6" t="s">
        <v>104</v>
      </c>
      <c r="L16" s="27">
        <v>136803</v>
      </c>
      <c r="M16" s="28">
        <v>1.2328229870427698</v>
      </c>
      <c r="N16" s="29">
        <v>-4.357644229424762</v>
      </c>
    </row>
    <row r="17" spans="1:14" ht="16.5">
      <c r="A17" s="459"/>
      <c r="B17" s="6" t="s">
        <v>105</v>
      </c>
      <c r="C17" s="27">
        <v>561117</v>
      </c>
      <c r="D17" s="28">
        <v>1.1825612784212236</v>
      </c>
      <c r="E17" s="28">
        <v>3.8015639134464374</v>
      </c>
      <c r="F17" s="27">
        <v>557239</v>
      </c>
      <c r="G17" s="28">
        <v>0.7975326954036577</v>
      </c>
      <c r="H17" s="29">
        <v>5.969394255765437</v>
      </c>
      <c r="I17" s="105"/>
      <c r="J17" s="459"/>
      <c r="K17" s="6" t="s">
        <v>105</v>
      </c>
      <c r="L17" s="27">
        <v>135940</v>
      </c>
      <c r="M17" s="28">
        <v>-0.6308341191348155</v>
      </c>
      <c r="N17" s="29">
        <v>-4.023609316643018</v>
      </c>
    </row>
    <row r="18" spans="1:14" ht="16.5">
      <c r="A18" s="460"/>
      <c r="B18" s="7" t="s">
        <v>106</v>
      </c>
      <c r="C18" s="30">
        <v>573415</v>
      </c>
      <c r="D18" s="31">
        <v>2.1916997702796426</v>
      </c>
      <c r="E18" s="31">
        <v>6.936119741450364</v>
      </c>
      <c r="F18" s="30">
        <v>569256</v>
      </c>
      <c r="G18" s="31">
        <v>2.1565252970448867</v>
      </c>
      <c r="H18" s="32">
        <v>4.7797853072403695</v>
      </c>
      <c r="I18" s="105"/>
      <c r="J18" s="460"/>
      <c r="K18" s="7" t="s">
        <v>106</v>
      </c>
      <c r="L18" s="30">
        <v>140666</v>
      </c>
      <c r="M18" s="31">
        <v>3.4765337648962724</v>
      </c>
      <c r="N18" s="32">
        <v>4.72609776798345</v>
      </c>
    </row>
    <row r="19" spans="1:14" ht="16.5">
      <c r="A19" s="455">
        <v>2017</v>
      </c>
      <c r="B19" s="8" t="s">
        <v>103</v>
      </c>
      <c r="C19" s="15">
        <v>572205</v>
      </c>
      <c r="D19" s="16">
        <v>-0.21101645405160463</v>
      </c>
      <c r="E19" s="16">
        <v>4.523401565827978</v>
      </c>
      <c r="F19" s="15">
        <v>583298</v>
      </c>
      <c r="G19" s="16">
        <v>2.466728501763704</v>
      </c>
      <c r="H19" s="17">
        <v>7.213845760783455</v>
      </c>
      <c r="I19" s="105"/>
      <c r="J19" s="455">
        <v>2017</v>
      </c>
      <c r="K19" s="8" t="s">
        <v>103</v>
      </c>
      <c r="L19" s="15">
        <v>134572</v>
      </c>
      <c r="M19" s="16">
        <v>-4.3322480201328</v>
      </c>
      <c r="N19" s="17">
        <v>-0.418094230299626</v>
      </c>
    </row>
    <row r="20" spans="1:14" ht="16.5">
      <c r="A20" s="456"/>
      <c r="B20" s="89" t="s">
        <v>104</v>
      </c>
      <c r="C20" s="18">
        <v>593018</v>
      </c>
      <c r="D20" s="19">
        <v>3.6373327740931938</v>
      </c>
      <c r="E20" s="19">
        <v>6.935060110826807</v>
      </c>
      <c r="F20" s="18">
        <v>574235</v>
      </c>
      <c r="G20" s="19">
        <v>-1.5537512557903477</v>
      </c>
      <c r="H20" s="20">
        <v>3.871895519418267</v>
      </c>
      <c r="I20" s="105"/>
      <c r="J20" s="456"/>
      <c r="K20" s="89" t="s">
        <v>104</v>
      </c>
      <c r="L20" s="18">
        <v>144293</v>
      </c>
      <c r="M20" s="19">
        <v>7.223642362452809</v>
      </c>
      <c r="N20" s="20">
        <v>5.475026132467864</v>
      </c>
    </row>
    <row r="21" spans="1:14" ht="16.5">
      <c r="A21" s="456"/>
      <c r="B21" s="89" t="s">
        <v>105</v>
      </c>
      <c r="C21" s="18">
        <v>585480</v>
      </c>
      <c r="D21" s="19">
        <v>-1.2711249911469769</v>
      </c>
      <c r="E21" s="19">
        <v>4.341875223883784</v>
      </c>
      <c r="F21" s="18">
        <v>595012</v>
      </c>
      <c r="G21" s="19">
        <v>3.6182050902505036</v>
      </c>
      <c r="H21" s="20">
        <v>6.778599487831971</v>
      </c>
      <c r="I21" s="105"/>
      <c r="J21" s="456"/>
      <c r="K21" s="89" t="s">
        <v>105</v>
      </c>
      <c r="L21" s="18">
        <v>114288</v>
      </c>
      <c r="M21" s="19">
        <v>-20.794494535424445</v>
      </c>
      <c r="N21" s="20">
        <v>-15.92761512431955</v>
      </c>
    </row>
    <row r="22" spans="1:14" ht="16.5">
      <c r="A22" s="457"/>
      <c r="B22" s="88" t="s">
        <v>106</v>
      </c>
      <c r="C22" s="21">
        <v>576886</v>
      </c>
      <c r="D22" s="22">
        <v>-1.4678554348568684</v>
      </c>
      <c r="E22" s="22">
        <v>0.6053207537298544</v>
      </c>
      <c r="F22" s="21">
        <v>607811</v>
      </c>
      <c r="G22" s="22">
        <v>2.1510490544728533</v>
      </c>
      <c r="H22" s="23">
        <v>6.772875472546613</v>
      </c>
      <c r="I22" s="105"/>
      <c r="J22" s="457"/>
      <c r="K22" s="88" t="s">
        <v>106</v>
      </c>
      <c r="L22" s="21">
        <v>119452</v>
      </c>
      <c r="M22" s="22">
        <v>4.518409631807363</v>
      </c>
      <c r="N22" s="23">
        <v>-15.081114128502982</v>
      </c>
    </row>
    <row r="23" spans="1:14" ht="16.5">
      <c r="A23" s="458">
        <v>2018</v>
      </c>
      <c r="B23" s="5" t="s">
        <v>103</v>
      </c>
      <c r="C23" s="24">
        <v>616454</v>
      </c>
      <c r="D23" s="25">
        <v>6.858894131596194</v>
      </c>
      <c r="E23" s="25">
        <v>7.733067694270401</v>
      </c>
      <c r="F23" s="24">
        <v>595833</v>
      </c>
      <c r="G23" s="25">
        <v>-1.9706783852217247</v>
      </c>
      <c r="H23" s="26">
        <v>2.1489873100885015</v>
      </c>
      <c r="I23" s="105"/>
      <c r="J23" s="458">
        <v>2018</v>
      </c>
      <c r="K23" s="5" t="s">
        <v>103</v>
      </c>
      <c r="L23" s="24">
        <v>120917</v>
      </c>
      <c r="M23" s="25">
        <v>1.2264340488229664</v>
      </c>
      <c r="N23" s="26">
        <v>-10.146984513866187</v>
      </c>
    </row>
    <row r="24" spans="1:14" ht="16.5">
      <c r="A24" s="459"/>
      <c r="B24" s="6" t="s">
        <v>104</v>
      </c>
      <c r="C24" s="27">
        <v>615015</v>
      </c>
      <c r="D24" s="28">
        <v>-0.23343185379606224</v>
      </c>
      <c r="E24" s="28">
        <v>3.7093309140700637</v>
      </c>
      <c r="F24" s="27">
        <v>610932</v>
      </c>
      <c r="G24" s="28">
        <v>2.53409931977584</v>
      </c>
      <c r="H24" s="29">
        <v>6.3905892186996605</v>
      </c>
      <c r="I24" s="105"/>
      <c r="J24" s="459"/>
      <c r="K24" s="6" t="s">
        <v>104</v>
      </c>
      <c r="L24" s="27">
        <v>119122</v>
      </c>
      <c r="M24" s="28">
        <v>-1.484489360470409</v>
      </c>
      <c r="N24" s="29">
        <v>-17.44436667059386</v>
      </c>
    </row>
    <row r="25" spans="1:14" ht="16.5">
      <c r="A25" s="459"/>
      <c r="B25" s="33" t="s">
        <v>105</v>
      </c>
      <c r="C25" s="27">
        <v>624806</v>
      </c>
      <c r="D25" s="28">
        <v>1.5919936912107913</v>
      </c>
      <c r="E25" s="28">
        <v>6.716881874701097</v>
      </c>
      <c r="F25" s="27">
        <v>619054</v>
      </c>
      <c r="G25" s="28">
        <v>1.3294441934617929</v>
      </c>
      <c r="H25" s="29">
        <v>4.0405907780011185</v>
      </c>
      <c r="I25" s="105"/>
      <c r="J25" s="459"/>
      <c r="K25" s="6" t="s">
        <v>105</v>
      </c>
      <c r="L25" s="27">
        <v>117960</v>
      </c>
      <c r="M25" s="28">
        <v>-0.9754705260153429</v>
      </c>
      <c r="N25" s="29">
        <v>3.2129357412851833</v>
      </c>
    </row>
    <row r="26" spans="1:14" ht="16.5">
      <c r="A26" s="459"/>
      <c r="B26" s="6" t="s">
        <v>106</v>
      </c>
      <c r="C26" s="27">
        <v>620806</v>
      </c>
      <c r="D26" s="28">
        <v>-0.6401987176819723</v>
      </c>
      <c r="E26" s="28">
        <v>7.6132892807244446</v>
      </c>
      <c r="F26" s="27">
        <v>642990</v>
      </c>
      <c r="G26" s="28">
        <v>3.866544760230939</v>
      </c>
      <c r="H26" s="29">
        <v>5.787818910812725</v>
      </c>
      <c r="I26" s="105"/>
      <c r="J26" s="459"/>
      <c r="K26" s="6" t="s">
        <v>106</v>
      </c>
      <c r="L26" s="27">
        <v>116222</v>
      </c>
      <c r="M26" s="28">
        <v>-1.4733808070532373</v>
      </c>
      <c r="N26" s="29">
        <v>-2.704015001841742</v>
      </c>
    </row>
    <row r="27" spans="1:14" ht="16.5">
      <c r="A27" s="455">
        <v>2019</v>
      </c>
      <c r="B27" s="8" t="s">
        <v>103</v>
      </c>
      <c r="C27" s="15">
        <v>623008</v>
      </c>
      <c r="D27" s="16">
        <v>0.35470018008847415</v>
      </c>
      <c r="E27" s="16">
        <v>1.0631774633630409</v>
      </c>
      <c r="F27" s="15">
        <v>648477</v>
      </c>
      <c r="G27" s="16">
        <v>0.8533569728922608</v>
      </c>
      <c r="H27" s="17">
        <v>8.835361586216273</v>
      </c>
      <c r="I27" s="105"/>
      <c r="J27" s="455">
        <v>2019</v>
      </c>
      <c r="K27" s="8" t="s">
        <v>103</v>
      </c>
      <c r="L27" s="15">
        <v>108068</v>
      </c>
      <c r="M27" s="16">
        <v>-7.015883395570544</v>
      </c>
      <c r="N27" s="17">
        <v>-10.626297377539961</v>
      </c>
    </row>
    <row r="28" spans="1:14" ht="16.5">
      <c r="A28" s="456"/>
      <c r="B28" s="89" t="s">
        <v>104</v>
      </c>
      <c r="C28" s="18">
        <v>629085</v>
      </c>
      <c r="D28" s="19">
        <v>0.9754288869484817</v>
      </c>
      <c r="E28" s="19">
        <v>2.2877490792907462</v>
      </c>
      <c r="F28" s="18">
        <v>657469</v>
      </c>
      <c r="G28" s="19">
        <v>1.3866336045842864</v>
      </c>
      <c r="H28" s="20">
        <v>7.617378038799738</v>
      </c>
      <c r="I28" s="105"/>
      <c r="J28" s="456"/>
      <c r="K28" s="89" t="s">
        <v>104</v>
      </c>
      <c r="L28" s="18">
        <v>120066</v>
      </c>
      <c r="M28" s="19">
        <v>11.102268941777393</v>
      </c>
      <c r="N28" s="20">
        <v>0.7924648679505042</v>
      </c>
    </row>
    <row r="29" spans="1:14" ht="16.5">
      <c r="A29" s="456"/>
      <c r="B29" s="89" t="s">
        <v>105</v>
      </c>
      <c r="C29" s="18">
        <v>630582</v>
      </c>
      <c r="D29" s="19">
        <v>0.237964662962864</v>
      </c>
      <c r="E29" s="19">
        <v>0.9244469483327578</v>
      </c>
      <c r="F29" s="18">
        <v>675528</v>
      </c>
      <c r="G29" s="19">
        <v>2.7467454739311004</v>
      </c>
      <c r="H29" s="20">
        <v>9.12262904366985</v>
      </c>
      <c r="I29" s="105"/>
      <c r="J29" s="456"/>
      <c r="K29" s="89" t="s">
        <v>105</v>
      </c>
      <c r="L29" s="18">
        <v>116148</v>
      </c>
      <c r="M29" s="19">
        <v>-3.263205237119582</v>
      </c>
      <c r="N29" s="20">
        <v>-1.5361139369277743</v>
      </c>
    </row>
    <row r="30" spans="1:14" ht="16.5">
      <c r="A30" s="457"/>
      <c r="B30" s="88" t="s">
        <v>106</v>
      </c>
      <c r="C30" s="21">
        <v>634197</v>
      </c>
      <c r="D30" s="22">
        <v>0.5732799223574503</v>
      </c>
      <c r="E30" s="22">
        <v>2.1570345647432543</v>
      </c>
      <c r="F30" s="21">
        <v>688241</v>
      </c>
      <c r="G30" s="22">
        <v>1.8819353157826235</v>
      </c>
      <c r="H30" s="23">
        <v>7.037590009175876</v>
      </c>
      <c r="I30" s="105"/>
      <c r="J30" s="457"/>
      <c r="K30" s="88" t="s">
        <v>106</v>
      </c>
      <c r="L30" s="21">
        <v>111187</v>
      </c>
      <c r="M30" s="22">
        <v>-4.271274580707374</v>
      </c>
      <c r="N30" s="23">
        <v>-4.332226256646765</v>
      </c>
    </row>
    <row r="31" spans="1:14" ht="16.5">
      <c r="A31" s="469">
        <v>2020</v>
      </c>
      <c r="B31" s="67" t="s">
        <v>103</v>
      </c>
      <c r="C31" s="24">
        <v>639449</v>
      </c>
      <c r="D31" s="25">
        <v>0.8281338448463238</v>
      </c>
      <c r="E31" s="25">
        <v>2.6389709281421814</v>
      </c>
      <c r="F31" s="24">
        <v>691561</v>
      </c>
      <c r="G31" s="25">
        <v>0.48238916309839563</v>
      </c>
      <c r="H31" s="26">
        <v>6.643874802036165</v>
      </c>
      <c r="I31" s="105"/>
      <c r="J31" s="458">
        <v>2020</v>
      </c>
      <c r="K31" s="67" t="s">
        <v>103</v>
      </c>
      <c r="L31" s="24">
        <v>113702</v>
      </c>
      <c r="M31" s="25">
        <v>2.2619550846771697</v>
      </c>
      <c r="N31" s="26">
        <v>5.213384165525414</v>
      </c>
    </row>
    <row r="32" spans="1:14" ht="16.5">
      <c r="A32" s="469"/>
      <c r="B32" s="56" t="s">
        <v>104</v>
      </c>
      <c r="C32" s="27">
        <v>693630</v>
      </c>
      <c r="D32" s="28">
        <v>8.473076038902239</v>
      </c>
      <c r="E32" s="28">
        <v>10.260139726745997</v>
      </c>
      <c r="F32" s="27">
        <v>634355</v>
      </c>
      <c r="G32" s="28">
        <v>-8.272010711997934</v>
      </c>
      <c r="H32" s="29">
        <v>-3.5156030170243713</v>
      </c>
      <c r="I32" s="105"/>
      <c r="J32" s="459"/>
      <c r="K32" s="56" t="s">
        <v>104</v>
      </c>
      <c r="L32" s="27">
        <v>128351</v>
      </c>
      <c r="M32" s="28">
        <v>12.883678387363462</v>
      </c>
      <c r="N32" s="29">
        <v>6.900371462362376</v>
      </c>
    </row>
    <row r="33" spans="1:14" ht="16.5">
      <c r="A33" s="469"/>
      <c r="B33" s="66" t="s">
        <v>105</v>
      </c>
      <c r="C33" s="27">
        <v>704276</v>
      </c>
      <c r="D33" s="28">
        <v>1.5348240416360293</v>
      </c>
      <c r="E33" s="28">
        <v>11.686664065894693</v>
      </c>
      <c r="F33" s="27">
        <v>636281</v>
      </c>
      <c r="G33" s="28">
        <v>0.30361548344381983</v>
      </c>
      <c r="H33" s="29">
        <v>-5.809825795525869</v>
      </c>
      <c r="I33" s="105"/>
      <c r="J33" s="459"/>
      <c r="K33" s="66" t="s">
        <v>105</v>
      </c>
      <c r="L33" s="27">
        <v>125262</v>
      </c>
      <c r="M33" s="28">
        <v>-2.4066816775872413</v>
      </c>
      <c r="N33" s="29">
        <v>7.846885008781901</v>
      </c>
    </row>
    <row r="34" spans="1:14" ht="16.5">
      <c r="A34" s="469"/>
      <c r="B34" s="68" t="s">
        <v>106</v>
      </c>
      <c r="C34" s="30">
        <v>714585</v>
      </c>
      <c r="D34" s="31">
        <v>1.4637727254655841</v>
      </c>
      <c r="E34" s="31">
        <v>12.675556648801557</v>
      </c>
      <c r="F34" s="30">
        <v>635523</v>
      </c>
      <c r="G34" s="31">
        <v>-0.11912975556397365</v>
      </c>
      <c r="H34" s="32">
        <v>-7.659816837415967</v>
      </c>
      <c r="I34" s="105"/>
      <c r="J34" s="460"/>
      <c r="K34" s="68" t="s">
        <v>106</v>
      </c>
      <c r="L34" s="30">
        <v>119916</v>
      </c>
      <c r="M34" s="31">
        <v>-4.267854576807018</v>
      </c>
      <c r="N34" s="32">
        <v>7.8507379459829</v>
      </c>
    </row>
    <row r="35" spans="1:14" s="99" customFormat="1" ht="16.5">
      <c r="A35" s="455">
        <v>2021</v>
      </c>
      <c r="B35" s="82" t="s">
        <v>103</v>
      </c>
      <c r="C35" s="15">
        <v>716805</v>
      </c>
      <c r="D35" s="16">
        <v>0.31066982934151444</v>
      </c>
      <c r="E35" s="16">
        <v>12.097290010618522</v>
      </c>
      <c r="F35" s="15">
        <v>643367</v>
      </c>
      <c r="G35" s="16">
        <v>1.2342590276040344</v>
      </c>
      <c r="H35" s="17">
        <v>-6.9688718710280035</v>
      </c>
      <c r="I35" s="105"/>
      <c r="J35" s="455">
        <v>2021</v>
      </c>
      <c r="K35" s="82" t="s">
        <v>103</v>
      </c>
      <c r="L35" s="15">
        <v>117993</v>
      </c>
      <c r="M35" s="16">
        <v>-1.60362253577504</v>
      </c>
      <c r="N35" s="17">
        <v>3.773900195247215</v>
      </c>
    </row>
    <row r="36" spans="1:14" s="99" customFormat="1" ht="16.5">
      <c r="A36" s="456"/>
      <c r="B36" s="61" t="s">
        <v>104</v>
      </c>
      <c r="C36" s="18">
        <v>725537</v>
      </c>
      <c r="D36" s="19">
        <v>1.2181834669122038</v>
      </c>
      <c r="E36" s="19">
        <v>4.600002883381626</v>
      </c>
      <c r="F36" s="18">
        <v>645109</v>
      </c>
      <c r="G36" s="19">
        <v>0.2707630326081345</v>
      </c>
      <c r="H36" s="20">
        <v>1.6952652694469217</v>
      </c>
      <c r="I36" s="105"/>
      <c r="J36" s="456"/>
      <c r="K36" s="61" t="s">
        <v>104</v>
      </c>
      <c r="L36" s="18">
        <v>127321</v>
      </c>
      <c r="M36" s="19">
        <v>7.905553719288427</v>
      </c>
      <c r="N36" s="20">
        <v>-0.8024869303706272</v>
      </c>
    </row>
    <row r="37" spans="1:14" s="106" customFormat="1" ht="16.5">
      <c r="A37" s="456"/>
      <c r="B37" s="61" t="s">
        <v>105</v>
      </c>
      <c r="C37" s="18">
        <v>744536</v>
      </c>
      <c r="D37" s="19">
        <v>2.6186121452110633</v>
      </c>
      <c r="E37" s="19">
        <v>5.7165088686821575</v>
      </c>
      <c r="F37" s="18">
        <v>645991</v>
      </c>
      <c r="G37" s="19">
        <v>0.13672108124362925</v>
      </c>
      <c r="H37" s="20">
        <v>1.526055312039798</v>
      </c>
      <c r="I37" s="105"/>
      <c r="J37" s="456"/>
      <c r="K37" s="61" t="s">
        <v>105</v>
      </c>
      <c r="L37" s="18">
        <v>126744</v>
      </c>
      <c r="M37" s="19">
        <v>-0.4531852561635574</v>
      </c>
      <c r="N37" s="20">
        <v>1.1831201801025149</v>
      </c>
    </row>
    <row r="38" spans="1:14" s="162" customFormat="1" ht="16.5">
      <c r="A38" s="457"/>
      <c r="B38" s="254" t="s">
        <v>106</v>
      </c>
      <c r="C38" s="21">
        <v>759638</v>
      </c>
      <c r="D38" s="22">
        <v>2.0283774055250614</v>
      </c>
      <c r="E38" s="22">
        <v>6.304778297893177</v>
      </c>
      <c r="F38" s="21">
        <v>652177</v>
      </c>
      <c r="G38" s="22">
        <v>0.9575984804741866</v>
      </c>
      <c r="H38" s="23">
        <v>2.620518848255693</v>
      </c>
      <c r="I38" s="105"/>
      <c r="J38" s="457"/>
      <c r="K38" s="267" t="s">
        <v>106</v>
      </c>
      <c r="L38" s="21">
        <v>124358</v>
      </c>
      <c r="M38" s="22">
        <v>-1.8825348734456848</v>
      </c>
      <c r="N38" s="23">
        <v>3.7042596484205603</v>
      </c>
    </row>
    <row r="39" spans="1:14" s="162" customFormat="1" ht="16.5">
      <c r="A39" s="458">
        <v>2022</v>
      </c>
      <c r="B39" s="67" t="s">
        <v>103</v>
      </c>
      <c r="C39" s="24">
        <v>772072</v>
      </c>
      <c r="D39" s="25">
        <v>1.6368322806389335</v>
      </c>
      <c r="E39" s="25">
        <v>7.71018617336654</v>
      </c>
      <c r="F39" s="24">
        <v>634430</v>
      </c>
      <c r="G39" s="25">
        <v>-2.7211937863494073</v>
      </c>
      <c r="H39" s="26">
        <v>-1.3890982907112104</v>
      </c>
      <c r="I39" s="105"/>
      <c r="J39" s="458">
        <v>2022</v>
      </c>
      <c r="K39" s="333" t="s">
        <v>103</v>
      </c>
      <c r="L39" s="24">
        <v>124098</v>
      </c>
      <c r="M39" s="25">
        <v>-0.20907380305247303</v>
      </c>
      <c r="N39" s="26">
        <v>5.174035747883354</v>
      </c>
    </row>
    <row r="40" spans="1:14" s="162" customFormat="1" ht="16.5">
      <c r="A40" s="459"/>
      <c r="B40" s="56" t="s">
        <v>104</v>
      </c>
      <c r="C40" s="27">
        <v>781308</v>
      </c>
      <c r="D40" s="28">
        <v>1.1962614885658418</v>
      </c>
      <c r="E40" s="28">
        <v>7.686858147827058</v>
      </c>
      <c r="F40" s="27">
        <v>653994</v>
      </c>
      <c r="G40" s="28">
        <v>3.083712939173755</v>
      </c>
      <c r="H40" s="29">
        <v>1.377286629081298</v>
      </c>
      <c r="I40" s="157"/>
      <c r="J40" s="459"/>
      <c r="K40" s="66" t="s">
        <v>104</v>
      </c>
      <c r="L40" s="27">
        <v>132432</v>
      </c>
      <c r="M40" s="28">
        <v>6.715660204032292</v>
      </c>
      <c r="N40" s="29">
        <v>4.014263161615128</v>
      </c>
    </row>
    <row r="41" spans="1:14" s="162" customFormat="1" ht="16.5">
      <c r="A41" s="459"/>
      <c r="B41" s="56" t="s">
        <v>105</v>
      </c>
      <c r="C41" s="27">
        <v>799552</v>
      </c>
      <c r="D41" s="28">
        <v>2.3350586452461686</v>
      </c>
      <c r="E41" s="28">
        <v>7.389300181589609</v>
      </c>
      <c r="F41" s="27">
        <v>664509</v>
      </c>
      <c r="G41" s="28">
        <v>1.6078129157148124</v>
      </c>
      <c r="H41" s="29">
        <v>2.8666034046914035</v>
      </c>
      <c r="I41" s="157"/>
      <c r="J41" s="459"/>
      <c r="K41" s="66" t="s">
        <v>105</v>
      </c>
      <c r="L41" s="27">
        <v>134955</v>
      </c>
      <c r="M41" s="28">
        <v>1.9051286698078984</v>
      </c>
      <c r="N41" s="29">
        <v>6.478413179322096</v>
      </c>
    </row>
    <row r="42" spans="1:14" s="162" customFormat="1" ht="16.5">
      <c r="A42" s="459"/>
      <c r="B42" s="56" t="s">
        <v>106</v>
      </c>
      <c r="C42" s="27">
        <v>809192</v>
      </c>
      <c r="D42" s="28">
        <v>1.20567517809973</v>
      </c>
      <c r="E42" s="28">
        <v>6.523370342189305</v>
      </c>
      <c r="F42" s="27">
        <v>653183</v>
      </c>
      <c r="G42" s="28">
        <v>-1.7044163434957293</v>
      </c>
      <c r="H42" s="29">
        <v>0.1542526032043412</v>
      </c>
      <c r="I42" s="157"/>
      <c r="J42" s="460"/>
      <c r="K42" s="66" t="s">
        <v>106</v>
      </c>
      <c r="L42" s="27">
        <v>126433</v>
      </c>
      <c r="M42" s="28">
        <v>-6.314697491756515</v>
      </c>
      <c r="N42" s="29">
        <v>1.6685697743611172</v>
      </c>
    </row>
    <row r="43" spans="1:14" s="106" customFormat="1" ht="16.5">
      <c r="A43" s="455">
        <v>2023</v>
      </c>
      <c r="B43" s="82" t="s">
        <v>103</v>
      </c>
      <c r="C43" s="15">
        <v>810429</v>
      </c>
      <c r="D43" s="16">
        <v>0.15286854047000809</v>
      </c>
      <c r="E43" s="16">
        <v>4.968059973681216</v>
      </c>
      <c r="F43" s="15">
        <v>673758</v>
      </c>
      <c r="G43" s="16">
        <v>3.1499595059883756</v>
      </c>
      <c r="H43" s="17">
        <v>6.198950238797041</v>
      </c>
      <c r="I43" s="157"/>
      <c r="J43" s="455">
        <v>2023</v>
      </c>
      <c r="K43" s="354" t="s">
        <v>103</v>
      </c>
      <c r="L43" s="15">
        <v>125016</v>
      </c>
      <c r="M43" s="16">
        <v>-1.1207517024827363</v>
      </c>
      <c r="N43" s="17">
        <v>0.7397379490402756</v>
      </c>
    </row>
    <row r="44" spans="1:14" s="106" customFormat="1" ht="16.5">
      <c r="A44" s="456"/>
      <c r="B44" s="281" t="s">
        <v>104</v>
      </c>
      <c r="C44" s="18">
        <v>827530</v>
      </c>
      <c r="D44" s="19">
        <v>2.1101169874227166</v>
      </c>
      <c r="E44" s="19">
        <v>5.915976797882516</v>
      </c>
      <c r="F44" s="18">
        <v>672100</v>
      </c>
      <c r="G44" s="19">
        <v>-0.24608242128479896</v>
      </c>
      <c r="H44" s="20">
        <v>2.7685269283816094</v>
      </c>
      <c r="I44" s="157"/>
      <c r="J44" s="456"/>
      <c r="K44" s="285" t="s">
        <v>104</v>
      </c>
      <c r="L44" s="18">
        <v>129881</v>
      </c>
      <c r="M44" s="19">
        <v>3.891501887758375</v>
      </c>
      <c r="N44" s="20">
        <v>-1.926271595988882</v>
      </c>
    </row>
    <row r="45" spans="1:14" s="106" customFormat="1" ht="16.5">
      <c r="A45" s="456"/>
      <c r="B45" s="281" t="s">
        <v>105</v>
      </c>
      <c r="C45" s="18">
        <v>835610</v>
      </c>
      <c r="D45" s="19">
        <v>0.9763996471427117</v>
      </c>
      <c r="E45" s="19">
        <v>4.509775474265587</v>
      </c>
      <c r="F45" s="18">
        <v>679937</v>
      </c>
      <c r="G45" s="19">
        <v>1.1660467192382118</v>
      </c>
      <c r="H45" s="20">
        <v>2.3217142280992364</v>
      </c>
      <c r="I45" s="157"/>
      <c r="J45" s="456"/>
      <c r="K45" s="285" t="s">
        <v>105</v>
      </c>
      <c r="L45" s="18">
        <v>132578</v>
      </c>
      <c r="M45" s="19">
        <v>2.0765161955944356</v>
      </c>
      <c r="N45" s="20">
        <v>-1.7613278500240859</v>
      </c>
    </row>
    <row r="46" spans="1:14" s="106" customFormat="1" ht="16.5">
      <c r="A46" s="457"/>
      <c r="B46" s="254" t="s">
        <v>106</v>
      </c>
      <c r="C46" s="21">
        <v>868923</v>
      </c>
      <c r="D46" s="22">
        <v>3.986668421871453</v>
      </c>
      <c r="E46" s="22">
        <v>7.381560865653647</v>
      </c>
      <c r="F46" s="21">
        <v>686013</v>
      </c>
      <c r="G46" s="22">
        <v>0.8936122023069704</v>
      </c>
      <c r="H46" s="23">
        <v>5.026156528874748</v>
      </c>
      <c r="I46" s="157"/>
      <c r="J46" s="457"/>
      <c r="K46" s="267" t="s">
        <v>106</v>
      </c>
      <c r="L46" s="21">
        <v>125918</v>
      </c>
      <c r="M46" s="22">
        <v>-5.023457888940852</v>
      </c>
      <c r="N46" s="23">
        <v>-0.4073303646990878</v>
      </c>
    </row>
    <row r="47" spans="1:14" s="162" customFormat="1" ht="16.5">
      <c r="A47" s="331"/>
      <c r="B47" s="332"/>
      <c r="C47" s="152"/>
      <c r="D47" s="121"/>
      <c r="E47" s="121"/>
      <c r="F47" s="152"/>
      <c r="G47" s="121"/>
      <c r="H47" s="121"/>
      <c r="I47" s="106"/>
      <c r="J47" s="331"/>
      <c r="K47" s="144"/>
      <c r="L47" s="152"/>
      <c r="M47" s="121"/>
      <c r="N47" s="121"/>
    </row>
    <row r="48" spans="1:14" ht="16.5">
      <c r="A48" s="287" t="s">
        <v>209</v>
      </c>
      <c r="B48" s="287"/>
      <c r="C48" s="287"/>
      <c r="D48" s="287"/>
      <c r="E48" s="287"/>
      <c r="F48" s="99"/>
      <c r="G48" s="18"/>
      <c r="H48" s="18"/>
      <c r="I48" s="99"/>
      <c r="J48" s="99"/>
      <c r="K48" s="99"/>
      <c r="L48" s="99"/>
      <c r="M48" s="99"/>
      <c r="N48" s="99"/>
    </row>
    <row r="49" spans="1:14" ht="16.5">
      <c r="A49" s="287" t="s">
        <v>118</v>
      </c>
      <c r="B49" s="287"/>
      <c r="C49" s="287"/>
      <c r="D49" s="287"/>
      <c r="E49" s="287"/>
      <c r="F49" s="150"/>
      <c r="G49" s="150"/>
      <c r="H49" s="150"/>
      <c r="I49" s="150"/>
      <c r="J49" s="99"/>
      <c r="K49" s="18"/>
      <c r="L49" s="19"/>
      <c r="M49" s="19"/>
      <c r="N49" s="18"/>
    </row>
    <row r="50" spans="1:14" ht="16.5" customHeight="1">
      <c r="A50" s="407" t="s">
        <v>109</v>
      </c>
      <c r="B50" s="407"/>
      <c r="C50" s="2"/>
      <c r="D50" s="2"/>
      <c r="E50" s="2"/>
      <c r="F50" s="150"/>
      <c r="G50" s="150"/>
      <c r="H50" s="150"/>
      <c r="I50" s="150"/>
      <c r="J50" s="99"/>
      <c r="K50" s="18"/>
      <c r="L50" s="19"/>
      <c r="M50" s="19"/>
      <c r="N50" s="18"/>
    </row>
    <row r="51" spans="1:14" ht="17.25" customHeight="1">
      <c r="A51" s="407" t="s">
        <v>102</v>
      </c>
      <c r="B51" s="407"/>
      <c r="C51" s="2"/>
      <c r="D51" s="2"/>
      <c r="E51" s="2"/>
      <c r="F51" s="150"/>
      <c r="G51" s="150"/>
      <c r="H51" s="150"/>
      <c r="I51" s="150"/>
      <c r="J51" s="99"/>
      <c r="K51" s="18"/>
      <c r="L51" s="19"/>
      <c r="M51" s="19"/>
      <c r="N51" s="18"/>
    </row>
    <row r="52" spans="1:14" ht="16.5" customHeight="1">
      <c r="A52" s="407" t="s">
        <v>159</v>
      </c>
      <c r="B52" s="407"/>
      <c r="C52" s="407"/>
      <c r="D52" s="407"/>
      <c r="E52" s="407"/>
      <c r="F52" s="150"/>
      <c r="G52" s="150"/>
      <c r="H52" s="150"/>
      <c r="I52" s="150"/>
      <c r="J52" s="99"/>
      <c r="K52" s="18"/>
      <c r="L52" s="19"/>
      <c r="M52" s="19"/>
      <c r="N52" s="18"/>
    </row>
    <row r="53" spans="1:14" ht="16.5">
      <c r="A53" s="288" t="str">
        <f>'A3'!A61</f>
        <v>Actualizado el 29 de febrero de 2024</v>
      </c>
      <c r="B53" s="288"/>
      <c r="C53" s="288"/>
      <c r="D53" s="288"/>
      <c r="E53" s="288"/>
      <c r="F53" s="99"/>
      <c r="G53" s="18"/>
      <c r="H53" s="18"/>
      <c r="I53" s="99"/>
      <c r="J53" s="99"/>
      <c r="K53" s="18"/>
      <c r="L53" s="19"/>
      <c r="M53" s="19"/>
      <c r="N53" s="18"/>
    </row>
    <row r="54" spans="1:14" ht="16.5">
      <c r="A54" s="99"/>
      <c r="B54" s="99"/>
      <c r="C54" s="99"/>
      <c r="D54" s="99"/>
      <c r="E54" s="99"/>
      <c r="F54" s="99"/>
      <c r="G54" s="18"/>
      <c r="H54" s="18"/>
      <c r="I54" s="99"/>
      <c r="J54" s="99"/>
      <c r="K54" s="99"/>
      <c r="L54" s="99"/>
      <c r="M54" s="99"/>
      <c r="N54" s="99"/>
    </row>
    <row r="55" spans="1:14" ht="16.5">
      <c r="A55" s="99"/>
      <c r="B55" s="99"/>
      <c r="C55" s="99"/>
      <c r="D55" s="99"/>
      <c r="E55" s="99"/>
      <c r="F55" s="99"/>
      <c r="G55" s="18"/>
      <c r="H55" s="18"/>
      <c r="I55" s="99"/>
      <c r="J55" s="99"/>
      <c r="K55" s="99"/>
      <c r="L55" s="99"/>
      <c r="M55" s="99"/>
      <c r="N55" s="99"/>
    </row>
    <row r="56" spans="1:14" ht="16.5">
      <c r="A56" s="99"/>
      <c r="B56" s="99"/>
      <c r="C56" s="99"/>
      <c r="D56" s="99"/>
      <c r="E56" s="150"/>
      <c r="F56" s="150"/>
      <c r="G56" s="18"/>
      <c r="H56" s="18"/>
      <c r="I56" s="99"/>
      <c r="J56" s="99"/>
      <c r="K56" s="99"/>
      <c r="L56" s="99"/>
      <c r="M56" s="99"/>
      <c r="N56" s="99"/>
    </row>
    <row r="57" spans="1:14" ht="16.5">
      <c r="A57" s="99"/>
      <c r="B57" s="99"/>
      <c r="C57" s="99"/>
      <c r="D57" s="99"/>
      <c r="E57" s="99"/>
      <c r="F57" s="99"/>
      <c r="G57" s="18"/>
      <c r="H57" s="18"/>
      <c r="I57" s="99"/>
      <c r="J57" s="99"/>
      <c r="K57" s="99"/>
      <c r="L57" s="99"/>
      <c r="M57" s="99"/>
      <c r="N57" s="99"/>
    </row>
    <row r="58" spans="1:14" ht="16.5">
      <c r="A58" s="99"/>
      <c r="B58" s="99"/>
      <c r="C58" s="99"/>
      <c r="D58" s="99"/>
      <c r="E58" s="99"/>
      <c r="F58" s="99"/>
      <c r="G58" s="18"/>
      <c r="H58" s="18"/>
      <c r="I58" s="99"/>
      <c r="J58" s="99"/>
      <c r="K58" s="99"/>
      <c r="L58" s="99"/>
      <c r="M58" s="99"/>
      <c r="N58" s="99"/>
    </row>
    <row r="59" spans="1:14" ht="16.5">
      <c r="A59" s="99"/>
      <c r="B59" s="99"/>
      <c r="C59" s="99"/>
      <c r="D59" s="99"/>
      <c r="E59" s="99"/>
      <c r="F59" s="99"/>
      <c r="G59" s="18"/>
      <c r="H59" s="18"/>
      <c r="I59" s="99"/>
      <c r="J59" s="99"/>
      <c r="K59" s="99"/>
      <c r="L59" s="99"/>
      <c r="M59" s="99"/>
      <c r="N59" s="99"/>
    </row>
    <row r="60" spans="1:14" ht="16.5">
      <c r="A60" s="99"/>
      <c r="B60" s="99"/>
      <c r="C60" s="99"/>
      <c r="D60" s="99"/>
      <c r="E60" s="99"/>
      <c r="F60" s="99"/>
      <c r="G60" s="18"/>
      <c r="H60" s="18"/>
      <c r="I60" s="99"/>
      <c r="J60" s="99"/>
      <c r="K60" s="99"/>
      <c r="L60" s="99"/>
      <c r="M60" s="99"/>
      <c r="N60" s="99"/>
    </row>
    <row r="61" spans="1:14" ht="16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</sheetData>
  <sheetProtection/>
  <mergeCells count="35">
    <mergeCell ref="J31:J34"/>
    <mergeCell ref="J27:J30"/>
    <mergeCell ref="J35:J38"/>
    <mergeCell ref="A52:E52"/>
    <mergeCell ref="A50:B50"/>
    <mergeCell ref="A51:B51"/>
    <mergeCell ref="A27:A30"/>
    <mergeCell ref="A31:A34"/>
    <mergeCell ref="A39:A42"/>
    <mergeCell ref="J39:J42"/>
    <mergeCell ref="J9:J10"/>
    <mergeCell ref="M9:N9"/>
    <mergeCell ref="L9:L10"/>
    <mergeCell ref="K9:K10"/>
    <mergeCell ref="F9:F10"/>
    <mergeCell ref="D9:E9"/>
    <mergeCell ref="G9:H9"/>
    <mergeCell ref="J23:J26"/>
    <mergeCell ref="J15:J18"/>
    <mergeCell ref="J19:J22"/>
    <mergeCell ref="A23:A26"/>
    <mergeCell ref="J11:J14"/>
    <mergeCell ref="A15:A18"/>
    <mergeCell ref="A19:A22"/>
    <mergeCell ref="A11:A14"/>
    <mergeCell ref="A43:A46"/>
    <mergeCell ref="J43:J46"/>
    <mergeCell ref="A4:H5"/>
    <mergeCell ref="A8:H8"/>
    <mergeCell ref="A9:A10"/>
    <mergeCell ref="B9:B10"/>
    <mergeCell ref="C9:C10"/>
    <mergeCell ref="A35:A38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9"/>
  <sheetViews>
    <sheetView zoomScale="90" zoomScaleNormal="90" zoomScalePageLayoutView="0" workbookViewId="0" topLeftCell="A1">
      <pane xSplit="1" ySplit="10" topLeftCell="B4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4" sqref="C54:E54"/>
    </sheetView>
  </sheetViews>
  <sheetFormatPr defaultColWidth="11.421875" defaultRowHeight="15"/>
  <cols>
    <col min="1" max="1" width="18.00390625" style="99" customWidth="1"/>
    <col min="2" max="2" width="19.57421875" style="99" customWidth="1"/>
    <col min="3" max="3" width="14.8515625" style="99" customWidth="1"/>
    <col min="4" max="4" width="16.28125" style="99" customWidth="1"/>
    <col min="5" max="5" width="15.28125" style="99" customWidth="1"/>
    <col min="6" max="16384" width="11.421875" style="99" customWidth="1"/>
  </cols>
  <sheetData>
    <row r="1" ht="24" customHeight="1"/>
    <row r="2" ht="21.75" customHeight="1"/>
    <row r="3" ht="21" customHeight="1"/>
    <row r="4" spans="1:5" ht="16.5" customHeight="1">
      <c r="A4" s="471" t="s">
        <v>116</v>
      </c>
      <c r="B4" s="472"/>
      <c r="C4" s="472"/>
      <c r="D4" s="472"/>
      <c r="E4" s="472"/>
    </row>
    <row r="5" spans="1:5" ht="16.5" customHeight="1">
      <c r="A5" s="471"/>
      <c r="B5" s="472"/>
      <c r="C5" s="472"/>
      <c r="D5" s="472"/>
      <c r="E5" s="472"/>
    </row>
    <row r="6" spans="1:5" ht="17.25" customHeight="1">
      <c r="A6" s="430" t="s">
        <v>197</v>
      </c>
      <c r="B6" s="431"/>
      <c r="C6" s="431"/>
      <c r="D6" s="431"/>
      <c r="E6" s="432"/>
    </row>
    <row r="7" spans="1:5" ht="15" customHeight="1">
      <c r="A7" s="433" t="str">
        <f>Hoja2!D1</f>
        <v>2013 (I trimestre) -2023 (IV trimestre)pr</v>
      </c>
      <c r="B7" s="434"/>
      <c r="C7" s="434"/>
      <c r="D7" s="434"/>
      <c r="E7" s="435"/>
    </row>
    <row r="8" spans="1:5" ht="15" customHeight="1">
      <c r="A8" s="101"/>
      <c r="B8" s="101"/>
      <c r="C8" s="101"/>
      <c r="D8" s="87"/>
      <c r="E8" s="87"/>
    </row>
    <row r="9" spans="1:5" ht="16.5">
      <c r="A9" s="436" t="s">
        <v>76</v>
      </c>
      <c r="B9" s="414" t="s">
        <v>77</v>
      </c>
      <c r="C9" s="414" t="s">
        <v>6</v>
      </c>
      <c r="D9" s="410" t="s">
        <v>1</v>
      </c>
      <c r="E9" s="411"/>
    </row>
    <row r="10" spans="1:5" ht="16.5">
      <c r="A10" s="437"/>
      <c r="B10" s="415"/>
      <c r="C10" s="415"/>
      <c r="D10" s="91" t="s">
        <v>2</v>
      </c>
      <c r="E10" s="92" t="s">
        <v>3</v>
      </c>
    </row>
    <row r="11" spans="1:5" ht="16.5">
      <c r="A11" s="444">
        <v>2013</v>
      </c>
      <c r="B11" s="89" t="s">
        <v>103</v>
      </c>
      <c r="C11" s="18">
        <v>882195</v>
      </c>
      <c r="D11" s="19">
        <v>0.82</v>
      </c>
      <c r="E11" s="20">
        <v>4.69</v>
      </c>
    </row>
    <row r="12" spans="1:5" ht="16.5">
      <c r="A12" s="444"/>
      <c r="B12" s="10" t="s">
        <v>104</v>
      </c>
      <c r="C12" s="18">
        <v>893356</v>
      </c>
      <c r="D12" s="19">
        <v>1.27</v>
      </c>
      <c r="E12" s="20">
        <v>4.96</v>
      </c>
    </row>
    <row r="13" spans="1:5" ht="16.5">
      <c r="A13" s="444"/>
      <c r="B13" s="10" t="s">
        <v>105</v>
      </c>
      <c r="C13" s="18">
        <v>906501</v>
      </c>
      <c r="D13" s="19">
        <v>1.47</v>
      </c>
      <c r="E13" s="20">
        <v>4.82</v>
      </c>
    </row>
    <row r="14" spans="1:5" ht="18" customHeight="1">
      <c r="A14" s="444"/>
      <c r="B14" s="10" t="s">
        <v>106</v>
      </c>
      <c r="C14" s="18">
        <v>920464</v>
      </c>
      <c r="D14" s="19">
        <v>1.54</v>
      </c>
      <c r="E14" s="20">
        <v>5.2</v>
      </c>
    </row>
    <row r="15" spans="1:5" ht="16.5">
      <c r="A15" s="417">
        <v>2014</v>
      </c>
      <c r="B15" s="12" t="s">
        <v>103</v>
      </c>
      <c r="C15" s="24">
        <v>933028</v>
      </c>
      <c r="D15" s="25">
        <v>1.3649637574093134</v>
      </c>
      <c r="E15" s="26">
        <v>5.7621047500836085</v>
      </c>
    </row>
    <row r="16" spans="1:5" ht="16.5">
      <c r="A16" s="418"/>
      <c r="B16" s="13" t="s">
        <v>104</v>
      </c>
      <c r="C16" s="27">
        <v>945341</v>
      </c>
      <c r="D16" s="28">
        <v>1.3196817244498504</v>
      </c>
      <c r="E16" s="29">
        <v>5.819068769896887</v>
      </c>
    </row>
    <row r="17" spans="1:5" ht="16.5">
      <c r="A17" s="418"/>
      <c r="B17" s="13" t="s">
        <v>105</v>
      </c>
      <c r="C17" s="27">
        <v>958734</v>
      </c>
      <c r="D17" s="28">
        <v>1.416737452411354</v>
      </c>
      <c r="E17" s="29">
        <v>5.762045491400443</v>
      </c>
    </row>
    <row r="18" spans="1:5" ht="15" customHeight="1">
      <c r="A18" s="419"/>
      <c r="B18" s="14" t="s">
        <v>106</v>
      </c>
      <c r="C18" s="30">
        <v>971493</v>
      </c>
      <c r="D18" s="31">
        <v>1.3308175155986959</v>
      </c>
      <c r="E18" s="32">
        <v>5.543834413947749</v>
      </c>
    </row>
    <row r="19" spans="1:5" ht="16.5">
      <c r="A19" s="443">
        <v>2015</v>
      </c>
      <c r="B19" s="9" t="s">
        <v>103</v>
      </c>
      <c r="C19" s="15">
        <v>979483</v>
      </c>
      <c r="D19" s="16">
        <v>0.8224454525148417</v>
      </c>
      <c r="E19" s="17">
        <v>4.978950256583943</v>
      </c>
    </row>
    <row r="20" spans="1:5" ht="16.5">
      <c r="A20" s="444"/>
      <c r="B20" s="10" t="s">
        <v>104</v>
      </c>
      <c r="C20" s="18">
        <v>988820</v>
      </c>
      <c r="D20" s="19">
        <v>0.9532579942683981</v>
      </c>
      <c r="E20" s="20">
        <v>4.599292741984115</v>
      </c>
    </row>
    <row r="21" spans="1:5" ht="16.5">
      <c r="A21" s="444"/>
      <c r="B21" s="10" t="s">
        <v>105</v>
      </c>
      <c r="C21" s="18">
        <v>997621</v>
      </c>
      <c r="D21" s="19">
        <v>0.8900507675815561</v>
      </c>
      <c r="E21" s="20">
        <v>4.056078119687001</v>
      </c>
    </row>
    <row r="22" spans="1:5" s="106" customFormat="1" ht="15" customHeight="1">
      <c r="A22" s="445"/>
      <c r="B22" s="11" t="s">
        <v>106</v>
      </c>
      <c r="C22" s="21">
        <v>1007312</v>
      </c>
      <c r="D22" s="22">
        <v>0.9714109867374532</v>
      </c>
      <c r="E22" s="23">
        <v>3.687005464784619</v>
      </c>
    </row>
    <row r="23" spans="1:5" ht="16.5">
      <c r="A23" s="417">
        <v>2016</v>
      </c>
      <c r="B23" s="12" t="s">
        <v>103</v>
      </c>
      <c r="C23" s="24">
        <v>1017413</v>
      </c>
      <c r="D23" s="25">
        <v>1.0027677621233577</v>
      </c>
      <c r="E23" s="26">
        <v>3.872451078783401</v>
      </c>
    </row>
    <row r="24" spans="1:5" s="106" customFormat="1" ht="16.5">
      <c r="A24" s="418"/>
      <c r="B24" s="13" t="s">
        <v>104</v>
      </c>
      <c r="C24" s="27">
        <v>1031254</v>
      </c>
      <c r="D24" s="28">
        <v>1.36041116046286</v>
      </c>
      <c r="E24" s="29">
        <v>4.291377601585733</v>
      </c>
    </row>
    <row r="25" spans="1:5" s="106" customFormat="1" ht="16.5">
      <c r="A25" s="418"/>
      <c r="B25" s="13" t="s">
        <v>105</v>
      </c>
      <c r="C25" s="27">
        <v>1039868</v>
      </c>
      <c r="D25" s="28">
        <v>0.8352937297697816</v>
      </c>
      <c r="E25" s="29">
        <v>4.2347745286035465</v>
      </c>
    </row>
    <row r="26" spans="1:5" s="106" customFormat="1" ht="15.75" customHeight="1">
      <c r="A26" s="419"/>
      <c r="B26" s="7" t="s">
        <v>106</v>
      </c>
      <c r="C26" s="30">
        <v>1061415</v>
      </c>
      <c r="D26" s="31">
        <v>2.0720899191051245</v>
      </c>
      <c r="E26" s="32">
        <v>5.371027050208865</v>
      </c>
    </row>
    <row r="27" spans="1:5" s="106" customFormat="1" ht="16.5">
      <c r="A27" s="443">
        <v>2017</v>
      </c>
      <c r="B27" s="9" t="s">
        <v>103</v>
      </c>
      <c r="C27" s="15">
        <v>1072116</v>
      </c>
      <c r="D27" s="16">
        <v>1.0081824733963574</v>
      </c>
      <c r="E27" s="17">
        <v>5.376675941825004</v>
      </c>
    </row>
    <row r="28" spans="1:5" ht="16.5">
      <c r="A28" s="444"/>
      <c r="B28" s="10" t="s">
        <v>104</v>
      </c>
      <c r="C28" s="18">
        <v>1081078</v>
      </c>
      <c r="D28" s="19">
        <v>0.8359170089803802</v>
      </c>
      <c r="E28" s="20">
        <v>4.831399441844586</v>
      </c>
    </row>
    <row r="29" spans="1:5" ht="16.5">
      <c r="A29" s="444"/>
      <c r="B29" s="10" t="s">
        <v>105</v>
      </c>
      <c r="C29" s="18">
        <v>1091039</v>
      </c>
      <c r="D29" s="19">
        <v>0.92139512597611</v>
      </c>
      <c r="E29" s="20">
        <v>4.9209130389626266</v>
      </c>
    </row>
    <row r="30" spans="1:5" ht="14.25" customHeight="1">
      <c r="A30" s="445"/>
      <c r="B30" s="11" t="s">
        <v>106</v>
      </c>
      <c r="C30" s="21">
        <v>1091076</v>
      </c>
      <c r="D30" s="22">
        <v>0.003391262823781993</v>
      </c>
      <c r="E30" s="23">
        <v>2.794477183759425</v>
      </c>
    </row>
    <row r="31" spans="1:5" ht="16.5">
      <c r="A31" s="417">
        <v>2018</v>
      </c>
      <c r="B31" s="12" t="s">
        <v>103</v>
      </c>
      <c r="C31" s="24">
        <v>1116579</v>
      </c>
      <c r="D31" s="25">
        <v>2.3374173751415928</v>
      </c>
      <c r="E31" s="26">
        <v>4.14721914419709</v>
      </c>
    </row>
    <row r="32" spans="1:5" ht="16.5">
      <c r="A32" s="418"/>
      <c r="B32" s="13" t="s">
        <v>104</v>
      </c>
      <c r="C32" s="27">
        <v>1126318</v>
      </c>
      <c r="D32" s="28">
        <v>0.872217729332192</v>
      </c>
      <c r="E32" s="29">
        <v>4.184711926428997</v>
      </c>
    </row>
    <row r="33" spans="1:6" s="106" customFormat="1" ht="16.5">
      <c r="A33" s="418"/>
      <c r="B33" s="33" t="s">
        <v>105</v>
      </c>
      <c r="C33" s="27">
        <v>1139918</v>
      </c>
      <c r="D33" s="28">
        <v>1.207474265704711</v>
      </c>
      <c r="E33" s="29">
        <v>4.4800415017244966</v>
      </c>
      <c r="F33" s="99"/>
    </row>
    <row r="34" spans="1:6" s="106" customFormat="1" ht="16.5">
      <c r="A34" s="418"/>
      <c r="B34" s="6" t="s">
        <v>106</v>
      </c>
      <c r="C34" s="27">
        <v>1155032</v>
      </c>
      <c r="D34" s="28">
        <v>1.3258848443484572</v>
      </c>
      <c r="E34" s="29">
        <v>5.861736487650715</v>
      </c>
      <c r="F34" s="99"/>
    </row>
    <row r="35" spans="1:6" s="106" customFormat="1" ht="16.5">
      <c r="A35" s="443">
        <v>2019</v>
      </c>
      <c r="B35" s="9" t="s">
        <v>103</v>
      </c>
      <c r="C35" s="15">
        <v>1160132</v>
      </c>
      <c r="D35" s="16">
        <v>0.4415462082435706</v>
      </c>
      <c r="E35" s="17">
        <v>3.9005748809533447</v>
      </c>
      <c r="F35" s="99"/>
    </row>
    <row r="36" spans="1:6" s="106" customFormat="1" ht="16.5">
      <c r="A36" s="444"/>
      <c r="B36" s="10" t="s">
        <v>104</v>
      </c>
      <c r="C36" s="18">
        <v>1170951</v>
      </c>
      <c r="D36" s="19">
        <v>0.9325662941803259</v>
      </c>
      <c r="E36" s="20">
        <v>3.9627352133234206</v>
      </c>
      <c r="F36" s="99"/>
    </row>
    <row r="37" spans="1:6" s="106" customFormat="1" ht="16.5">
      <c r="A37" s="444"/>
      <c r="B37" s="10" t="s">
        <v>105</v>
      </c>
      <c r="C37" s="18">
        <v>1185856</v>
      </c>
      <c r="D37" s="19">
        <v>1.272896987149763</v>
      </c>
      <c r="E37" s="20">
        <v>4.02993899561197</v>
      </c>
      <c r="F37" s="99"/>
    </row>
    <row r="38" spans="1:6" s="106" customFormat="1" ht="16.5">
      <c r="A38" s="445"/>
      <c r="B38" s="11" t="s">
        <v>106</v>
      </c>
      <c r="C38" s="21">
        <v>1197618</v>
      </c>
      <c r="D38" s="22">
        <v>0.9918573587349488</v>
      </c>
      <c r="E38" s="23">
        <v>3.6869974165217867</v>
      </c>
      <c r="F38" s="99"/>
    </row>
    <row r="39" spans="1:6" s="106" customFormat="1" ht="16.5">
      <c r="A39" s="469">
        <v>2020</v>
      </c>
      <c r="B39" s="63" t="s">
        <v>103</v>
      </c>
      <c r="C39" s="24">
        <v>1203774</v>
      </c>
      <c r="D39" s="25">
        <v>0.5140203303557467</v>
      </c>
      <c r="E39" s="26">
        <v>3.761813310899109</v>
      </c>
      <c r="F39" s="99"/>
    </row>
    <row r="40" spans="1:6" s="106" customFormat="1" ht="16.5">
      <c r="A40" s="469"/>
      <c r="B40" s="64" t="s">
        <v>104</v>
      </c>
      <c r="C40" s="27">
        <v>1199800</v>
      </c>
      <c r="D40" s="28">
        <v>-0.3301284128083837</v>
      </c>
      <c r="E40" s="29">
        <v>2.463723930377948</v>
      </c>
      <c r="F40" s="99"/>
    </row>
    <row r="41" spans="1:6" s="106" customFormat="1" ht="16.5">
      <c r="A41" s="469"/>
      <c r="B41" s="66" t="s">
        <v>105</v>
      </c>
      <c r="C41" s="27">
        <v>1210864</v>
      </c>
      <c r="D41" s="28">
        <v>0.9221536922820572</v>
      </c>
      <c r="E41" s="29">
        <v>2.1088563872847965</v>
      </c>
      <c r="F41" s="99"/>
    </row>
    <row r="42" spans="1:5" s="106" customFormat="1" ht="16.5">
      <c r="A42" s="469"/>
      <c r="B42" s="68" t="s">
        <v>106</v>
      </c>
      <c r="C42" s="30">
        <v>1223046</v>
      </c>
      <c r="D42" s="31">
        <v>1.0060584838594622</v>
      </c>
      <c r="E42" s="32">
        <v>2.123214580943178</v>
      </c>
    </row>
    <row r="43" spans="1:5" s="106" customFormat="1" ht="16.5">
      <c r="A43" s="455">
        <v>2021</v>
      </c>
      <c r="B43" s="60" t="s">
        <v>103</v>
      </c>
      <c r="C43" s="15">
        <v>1224924</v>
      </c>
      <c r="D43" s="16">
        <v>0.15355105204546415</v>
      </c>
      <c r="E43" s="17">
        <v>1.7569743157768825</v>
      </c>
    </row>
    <row r="44" spans="1:5" s="106" customFormat="1" ht="16.5">
      <c r="A44" s="456"/>
      <c r="B44" s="61" t="s">
        <v>104</v>
      </c>
      <c r="C44" s="18">
        <v>1231705</v>
      </c>
      <c r="D44" s="19">
        <v>0.5535853652961276</v>
      </c>
      <c r="E44" s="20">
        <v>2.659193198866472</v>
      </c>
    </row>
    <row r="45" spans="1:5" s="106" customFormat="1" ht="16.5">
      <c r="A45" s="456"/>
      <c r="B45" s="61" t="s">
        <v>105</v>
      </c>
      <c r="C45" s="18">
        <v>1248879</v>
      </c>
      <c r="D45" s="19">
        <v>1.3943273754673413</v>
      </c>
      <c r="E45" s="20">
        <v>3.1394937829516856</v>
      </c>
    </row>
    <row r="46" spans="1:5" s="106" customFormat="1" ht="16.5">
      <c r="A46" s="457"/>
      <c r="B46" s="62" t="s">
        <v>106</v>
      </c>
      <c r="C46" s="21">
        <v>1267322</v>
      </c>
      <c r="D46" s="22">
        <v>1.476764362280103</v>
      </c>
      <c r="E46" s="23">
        <v>3.620141842579927</v>
      </c>
    </row>
    <row r="47" spans="1:5" s="106" customFormat="1" ht="16.5">
      <c r="A47" s="458">
        <v>2022</v>
      </c>
      <c r="B47" s="63" t="s">
        <v>103</v>
      </c>
      <c r="C47" s="24">
        <v>1279771</v>
      </c>
      <c r="D47" s="25">
        <v>0.9823075745548415</v>
      </c>
      <c r="E47" s="26">
        <v>4.477583915410266</v>
      </c>
    </row>
    <row r="48" spans="1:5" s="106" customFormat="1" ht="16.5">
      <c r="A48" s="459"/>
      <c r="B48" s="64" t="s">
        <v>104</v>
      </c>
      <c r="C48" s="27">
        <v>1289667</v>
      </c>
      <c r="D48" s="28">
        <v>0.7732633416447143</v>
      </c>
      <c r="E48" s="29">
        <v>4.705834595134384</v>
      </c>
    </row>
    <row r="49" spans="1:5" s="106" customFormat="1" ht="16.5">
      <c r="A49" s="459"/>
      <c r="B49" s="64" t="s">
        <v>105</v>
      </c>
      <c r="C49" s="27">
        <v>1313323</v>
      </c>
      <c r="D49" s="28">
        <v>1.8342719477198344</v>
      </c>
      <c r="E49" s="29">
        <v>5.160147620385969</v>
      </c>
    </row>
    <row r="50" spans="1:5" s="106" customFormat="1" ht="16.5">
      <c r="A50" s="459"/>
      <c r="B50" s="64" t="s">
        <v>106</v>
      </c>
      <c r="C50" s="27">
        <v>1332079</v>
      </c>
      <c r="D50" s="28">
        <v>1.4281330639911216</v>
      </c>
      <c r="E50" s="29">
        <v>5.109751112976824</v>
      </c>
    </row>
    <row r="51" spans="1:5" s="106" customFormat="1" ht="16.5">
      <c r="A51" s="455">
        <v>2023</v>
      </c>
      <c r="B51" s="60" t="s">
        <v>103</v>
      </c>
      <c r="C51" s="15">
        <v>1331565</v>
      </c>
      <c r="D51" s="16">
        <v>-0.03858630006178254</v>
      </c>
      <c r="E51" s="17">
        <v>4.047130306906466</v>
      </c>
    </row>
    <row r="52" spans="1:5" s="106" customFormat="1" ht="16.5">
      <c r="A52" s="456"/>
      <c r="B52" s="61" t="s">
        <v>104</v>
      </c>
      <c r="C52" s="18">
        <v>1351024</v>
      </c>
      <c r="D52" s="19">
        <v>1.4613631328549426</v>
      </c>
      <c r="E52" s="20">
        <v>4.757584709851459</v>
      </c>
    </row>
    <row r="53" spans="1:5" s="106" customFormat="1" ht="16.5">
      <c r="A53" s="456"/>
      <c r="B53" s="61" t="s">
        <v>105</v>
      </c>
      <c r="C53" s="18">
        <v>1362977</v>
      </c>
      <c r="D53" s="19">
        <v>0.8847363185257917</v>
      </c>
      <c r="E53" s="20">
        <v>3.7807911686614792</v>
      </c>
    </row>
    <row r="54" spans="1:5" s="106" customFormat="1" ht="16.5">
      <c r="A54" s="457"/>
      <c r="B54" s="62" t="s">
        <v>106</v>
      </c>
      <c r="C54" s="21">
        <v>1401582</v>
      </c>
      <c r="D54" s="22">
        <v>2.832402894546271</v>
      </c>
      <c r="E54" s="23">
        <v>5.217633488704498</v>
      </c>
    </row>
    <row r="55" spans="1:5" s="106" customFormat="1" ht="16.5">
      <c r="A55" s="278"/>
      <c r="B55" s="10"/>
      <c r="C55" s="152"/>
      <c r="D55" s="121"/>
      <c r="E55" s="121"/>
    </row>
    <row r="56" spans="1:5" ht="16.5">
      <c r="A56" s="287" t="s">
        <v>209</v>
      </c>
      <c r="B56" s="287"/>
      <c r="C56" s="287"/>
      <c r="D56" s="287"/>
      <c r="E56" s="287"/>
    </row>
    <row r="57" spans="1:5" ht="16.5">
      <c r="A57" s="407" t="s">
        <v>109</v>
      </c>
      <c r="B57" s="407"/>
      <c r="C57" s="2"/>
      <c r="D57" s="2"/>
      <c r="E57" s="2"/>
    </row>
    <row r="58" spans="1:5" ht="16.5">
      <c r="A58" s="294" t="s">
        <v>102</v>
      </c>
      <c r="B58" s="2"/>
      <c r="C58" s="2"/>
      <c r="D58" s="2"/>
      <c r="E58" s="2"/>
    </row>
    <row r="59" spans="1:5" ht="16.5">
      <c r="A59" s="288" t="str">
        <f>'A3'!A61</f>
        <v>Actualizado el 29 de febrero de 2024</v>
      </c>
      <c r="B59" s="288"/>
      <c r="C59" s="288"/>
      <c r="D59" s="288"/>
      <c r="E59" s="288"/>
    </row>
  </sheetData>
  <sheetProtection/>
  <mergeCells count="19">
    <mergeCell ref="A57:B57"/>
    <mergeCell ref="A7:E7"/>
    <mergeCell ref="A35:A38"/>
    <mergeCell ref="A15:A18"/>
    <mergeCell ref="A31:A34"/>
    <mergeCell ref="A39:A42"/>
    <mergeCell ref="A43:A46"/>
    <mergeCell ref="A47:A50"/>
    <mergeCell ref="A51:A54"/>
    <mergeCell ref="A4:E5"/>
    <mergeCell ref="A27:A30"/>
    <mergeCell ref="A19:A22"/>
    <mergeCell ref="A23:A26"/>
    <mergeCell ref="C9:C10"/>
    <mergeCell ref="D9:E9"/>
    <mergeCell ref="A9:A10"/>
    <mergeCell ref="B9:B10"/>
    <mergeCell ref="A11:A14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77"/>
  <sheetViews>
    <sheetView zoomScale="86" zoomScaleNormal="86" zoomScalePageLayoutView="0" workbookViewId="0" topLeftCell="A1">
      <pane xSplit="1" ySplit="10" topLeftCell="B50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59" sqref="A59:E59"/>
    </sheetView>
  </sheetViews>
  <sheetFormatPr defaultColWidth="11.421875" defaultRowHeight="15"/>
  <cols>
    <col min="1" max="1" width="17.140625" style="99" customWidth="1"/>
    <col min="2" max="2" width="18.7109375" style="99" customWidth="1"/>
    <col min="3" max="3" width="16.28125" style="99" customWidth="1"/>
    <col min="4" max="5" width="11.421875" style="99" customWidth="1"/>
    <col min="6" max="6" width="21.421875" style="99" customWidth="1"/>
    <col min="7" max="10" width="11.421875" style="99" customWidth="1"/>
    <col min="11" max="11" width="17.7109375" style="99" customWidth="1"/>
    <col min="12" max="12" width="17.00390625" style="99" customWidth="1"/>
    <col min="13" max="16384" width="11.421875" style="99" customWidth="1"/>
  </cols>
  <sheetData>
    <row r="1" ht="24" customHeight="1"/>
    <row r="2" ht="25.5" customHeight="1"/>
    <row r="3" ht="28.5" customHeight="1"/>
    <row r="4" spans="1:8" ht="16.5">
      <c r="A4" s="377" t="s">
        <v>116</v>
      </c>
      <c r="B4" s="378"/>
      <c r="C4" s="378"/>
      <c r="D4" s="378"/>
      <c r="E4" s="378"/>
      <c r="F4" s="378"/>
      <c r="G4" s="378"/>
      <c r="H4" s="379"/>
    </row>
    <row r="5" spans="1:8" ht="12.75" customHeight="1">
      <c r="A5" s="380"/>
      <c r="B5" s="381"/>
      <c r="C5" s="381"/>
      <c r="D5" s="381"/>
      <c r="E5" s="381"/>
      <c r="F5" s="381"/>
      <c r="G5" s="381"/>
      <c r="H5" s="382"/>
    </row>
    <row r="6" spans="1:8" ht="17.25" customHeight="1">
      <c r="A6" s="430" t="s">
        <v>218</v>
      </c>
      <c r="B6" s="431"/>
      <c r="C6" s="431"/>
      <c r="D6" s="431"/>
      <c r="E6" s="431"/>
      <c r="F6" s="431"/>
      <c r="G6" s="431"/>
      <c r="H6" s="432"/>
    </row>
    <row r="7" spans="1:8" ht="17.2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1:14" ht="17.25" customHeight="1">
      <c r="A8" s="473"/>
      <c r="B8" s="473"/>
      <c r="C8" s="473"/>
      <c r="D8" s="473"/>
      <c r="E8" s="473"/>
      <c r="F8" s="473"/>
      <c r="G8" s="473"/>
      <c r="H8" s="473"/>
      <c r="N8" s="163"/>
    </row>
    <row r="9" spans="1:14" ht="15" customHeight="1">
      <c r="A9" s="436" t="s">
        <v>76</v>
      </c>
      <c r="B9" s="414" t="s">
        <v>77</v>
      </c>
      <c r="C9" s="414" t="s">
        <v>192</v>
      </c>
      <c r="D9" s="410" t="s">
        <v>1</v>
      </c>
      <c r="E9" s="410"/>
      <c r="F9" s="414" t="s">
        <v>193</v>
      </c>
      <c r="G9" s="410" t="s">
        <v>1</v>
      </c>
      <c r="H9" s="411"/>
      <c r="J9" s="428" t="s">
        <v>76</v>
      </c>
      <c r="K9" s="414" t="s">
        <v>77</v>
      </c>
      <c r="L9" s="414" t="s">
        <v>208</v>
      </c>
      <c r="M9" s="410" t="s">
        <v>1</v>
      </c>
      <c r="N9" s="411"/>
    </row>
    <row r="10" spans="1:14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  <c r="J10" s="429"/>
      <c r="K10" s="415"/>
      <c r="L10" s="415"/>
      <c r="M10" s="91" t="s">
        <v>2</v>
      </c>
      <c r="N10" s="92" t="s">
        <v>3</v>
      </c>
    </row>
    <row r="11" spans="1:14" ht="16.5">
      <c r="A11" s="444">
        <v>2013</v>
      </c>
      <c r="B11" s="89" t="s">
        <v>103</v>
      </c>
      <c r="C11" s="18">
        <v>498281</v>
      </c>
      <c r="D11" s="19">
        <v>2.69</v>
      </c>
      <c r="E11" s="19">
        <v>3.1</v>
      </c>
      <c r="F11" s="18">
        <v>383914</v>
      </c>
      <c r="G11" s="19">
        <v>-1.5</v>
      </c>
      <c r="H11" s="20">
        <v>6.82</v>
      </c>
      <c r="I11" s="105"/>
      <c r="J11" s="456">
        <v>2013</v>
      </c>
      <c r="K11" s="89" t="s">
        <v>103</v>
      </c>
      <c r="L11" s="18">
        <v>156207</v>
      </c>
      <c r="M11" s="19">
        <v>3.52</v>
      </c>
      <c r="N11" s="20">
        <v>15.78</v>
      </c>
    </row>
    <row r="12" spans="1:14" ht="16.5">
      <c r="A12" s="444"/>
      <c r="B12" s="89" t="s">
        <v>104</v>
      </c>
      <c r="C12" s="18">
        <v>499928</v>
      </c>
      <c r="D12" s="19">
        <v>0.33</v>
      </c>
      <c r="E12" s="19">
        <v>4.37</v>
      </c>
      <c r="F12" s="18">
        <v>393428</v>
      </c>
      <c r="G12" s="19">
        <v>2.48</v>
      </c>
      <c r="H12" s="20">
        <v>5.72</v>
      </c>
      <c r="I12" s="105"/>
      <c r="J12" s="456"/>
      <c r="K12" s="89" t="s">
        <v>104</v>
      </c>
      <c r="L12" s="18">
        <v>137731</v>
      </c>
      <c r="M12" s="19">
        <v>-11.83</v>
      </c>
      <c r="N12" s="20">
        <v>8.57</v>
      </c>
    </row>
    <row r="13" spans="1:14" ht="16.5">
      <c r="A13" s="444"/>
      <c r="B13" s="89" t="s">
        <v>105</v>
      </c>
      <c r="C13" s="18">
        <v>502390</v>
      </c>
      <c r="D13" s="19">
        <v>0.49</v>
      </c>
      <c r="E13" s="19">
        <v>3.73</v>
      </c>
      <c r="F13" s="18">
        <v>404111</v>
      </c>
      <c r="G13" s="19">
        <v>2.72</v>
      </c>
      <c r="H13" s="20">
        <v>6.22</v>
      </c>
      <c r="I13" s="105"/>
      <c r="J13" s="456"/>
      <c r="K13" s="89" t="s">
        <v>105</v>
      </c>
      <c r="L13" s="18">
        <v>154988</v>
      </c>
      <c r="M13" s="19">
        <v>12.53</v>
      </c>
      <c r="N13" s="20">
        <v>22.98</v>
      </c>
    </row>
    <row r="14" spans="1:14" ht="16.5">
      <c r="A14" s="444"/>
      <c r="B14" s="89" t="s">
        <v>106</v>
      </c>
      <c r="C14" s="18">
        <v>503336</v>
      </c>
      <c r="D14" s="19">
        <v>0.19</v>
      </c>
      <c r="E14" s="19">
        <v>3.73</v>
      </c>
      <c r="F14" s="18">
        <v>417128</v>
      </c>
      <c r="G14" s="19">
        <v>3.22</v>
      </c>
      <c r="H14" s="20">
        <v>7.02</v>
      </c>
      <c r="I14" s="105"/>
      <c r="J14" s="456"/>
      <c r="K14" s="89" t="s">
        <v>106</v>
      </c>
      <c r="L14" s="18">
        <v>151358</v>
      </c>
      <c r="M14" s="19">
        <v>-2.34</v>
      </c>
      <c r="N14" s="20">
        <v>0.31</v>
      </c>
    </row>
    <row r="15" spans="1:14" ht="16.5">
      <c r="A15" s="417">
        <v>2014</v>
      </c>
      <c r="B15" s="5" t="s">
        <v>103</v>
      </c>
      <c r="C15" s="24">
        <v>507508</v>
      </c>
      <c r="D15" s="25">
        <v>0.8288697808223446</v>
      </c>
      <c r="E15" s="25">
        <v>1.8517663727896547</v>
      </c>
      <c r="F15" s="24">
        <v>425520</v>
      </c>
      <c r="G15" s="25">
        <v>2.011852476937534</v>
      </c>
      <c r="H15" s="26">
        <v>10.837322942117254</v>
      </c>
      <c r="I15" s="105"/>
      <c r="J15" s="458">
        <v>2014</v>
      </c>
      <c r="K15" s="5" t="s">
        <v>103</v>
      </c>
      <c r="L15" s="24">
        <v>150962</v>
      </c>
      <c r="M15" s="25">
        <v>-0.2616313640507997</v>
      </c>
      <c r="N15" s="26">
        <v>-3.3577240456573634</v>
      </c>
    </row>
    <row r="16" spans="1:14" ht="16.5">
      <c r="A16" s="418"/>
      <c r="B16" s="6" t="s">
        <v>104</v>
      </c>
      <c r="C16" s="27">
        <v>511114</v>
      </c>
      <c r="D16" s="28">
        <v>0.7105306714376951</v>
      </c>
      <c r="E16" s="28">
        <v>2.2375222031972584</v>
      </c>
      <c r="F16" s="27">
        <v>434227</v>
      </c>
      <c r="G16" s="28">
        <v>2.0462022936642086</v>
      </c>
      <c r="H16" s="29">
        <v>10.37013125654505</v>
      </c>
      <c r="I16" s="105"/>
      <c r="J16" s="459"/>
      <c r="K16" s="6" t="s">
        <v>104</v>
      </c>
      <c r="L16" s="27">
        <v>149074</v>
      </c>
      <c r="M16" s="28">
        <v>-1.2506458578980073</v>
      </c>
      <c r="N16" s="29">
        <v>8.235618706028419</v>
      </c>
    </row>
    <row r="17" spans="1:14" ht="16.5">
      <c r="A17" s="418"/>
      <c r="B17" s="6" t="s">
        <v>105</v>
      </c>
      <c r="C17" s="27">
        <v>524990</v>
      </c>
      <c r="D17" s="28">
        <v>2.714854220389199</v>
      </c>
      <c r="E17" s="28">
        <v>4.498497183463044</v>
      </c>
      <c r="F17" s="27">
        <v>433744</v>
      </c>
      <c r="G17" s="28">
        <v>-0.11123214355625066</v>
      </c>
      <c r="H17" s="29">
        <v>7.3328862614479675</v>
      </c>
      <c r="I17" s="105"/>
      <c r="J17" s="459"/>
      <c r="K17" s="6" t="s">
        <v>105</v>
      </c>
      <c r="L17" s="27">
        <v>152577</v>
      </c>
      <c r="M17" s="28">
        <v>2.349839676938984</v>
      </c>
      <c r="N17" s="29">
        <v>-1.5556043048494104</v>
      </c>
    </row>
    <row r="18" spans="1:14" ht="16.5">
      <c r="A18" s="419"/>
      <c r="B18" s="7" t="s">
        <v>106</v>
      </c>
      <c r="C18" s="30">
        <v>526609</v>
      </c>
      <c r="D18" s="31">
        <v>0.30838682641574167</v>
      </c>
      <c r="E18" s="31">
        <v>4.623750337746557</v>
      </c>
      <c r="F18" s="30">
        <v>444884</v>
      </c>
      <c r="G18" s="31">
        <v>2.5683352392194436</v>
      </c>
      <c r="H18" s="32">
        <v>6.654072610805306</v>
      </c>
      <c r="I18" s="105"/>
      <c r="J18" s="460"/>
      <c r="K18" s="7" t="s">
        <v>106</v>
      </c>
      <c r="L18" s="30">
        <v>150150</v>
      </c>
      <c r="M18" s="31">
        <v>-1.5906722507324105</v>
      </c>
      <c r="N18" s="32">
        <v>-0.798107797407468</v>
      </c>
    </row>
    <row r="19" spans="1:14" ht="16.5">
      <c r="A19" s="443">
        <v>2015</v>
      </c>
      <c r="B19" s="8" t="s">
        <v>103</v>
      </c>
      <c r="C19" s="15">
        <v>535536</v>
      </c>
      <c r="D19" s="16">
        <v>1.6951856120954956</v>
      </c>
      <c r="E19" s="16">
        <v>5.522671563797998</v>
      </c>
      <c r="F19" s="15">
        <v>443947</v>
      </c>
      <c r="G19" s="16">
        <v>-0.2106167000836212</v>
      </c>
      <c r="H19" s="17">
        <v>4.3304662530550875</v>
      </c>
      <c r="I19" s="105"/>
      <c r="J19" s="455">
        <v>2015</v>
      </c>
      <c r="K19" s="8" t="s">
        <v>103</v>
      </c>
      <c r="L19" s="15">
        <v>144520</v>
      </c>
      <c r="M19" s="16">
        <v>-3.749583749583749</v>
      </c>
      <c r="N19" s="17">
        <v>-4.267299055391433</v>
      </c>
    </row>
    <row r="20" spans="1:14" ht="16.5">
      <c r="A20" s="444"/>
      <c r="B20" s="89" t="s">
        <v>104</v>
      </c>
      <c r="C20" s="18">
        <v>537937</v>
      </c>
      <c r="D20" s="19">
        <v>0.4483358728451403</v>
      </c>
      <c r="E20" s="19">
        <v>5.2479485985514</v>
      </c>
      <c r="F20" s="18">
        <v>450883</v>
      </c>
      <c r="G20" s="19">
        <v>1.5623486587363011</v>
      </c>
      <c r="H20" s="20">
        <v>3.8357817454925724</v>
      </c>
      <c r="I20" s="105"/>
      <c r="J20" s="456"/>
      <c r="K20" s="89" t="s">
        <v>104</v>
      </c>
      <c r="L20" s="18">
        <v>142709</v>
      </c>
      <c r="M20" s="19">
        <v>-1.253113755881543</v>
      </c>
      <c r="N20" s="20">
        <v>-4.269691562579652</v>
      </c>
    </row>
    <row r="21" spans="1:14" ht="16.5">
      <c r="A21" s="444"/>
      <c r="B21" s="89" t="s">
        <v>105</v>
      </c>
      <c r="C21" s="18">
        <v>539461</v>
      </c>
      <c r="D21" s="19">
        <v>0.2833045505328702</v>
      </c>
      <c r="E21" s="19">
        <v>2.756433455875351</v>
      </c>
      <c r="F21" s="18">
        <v>458160</v>
      </c>
      <c r="G21" s="19">
        <v>1.6139441939483135</v>
      </c>
      <c r="H21" s="20">
        <v>5.629126858238953</v>
      </c>
      <c r="I21" s="105"/>
      <c r="J21" s="456"/>
      <c r="K21" s="89" t="s">
        <v>105</v>
      </c>
      <c r="L21" s="18">
        <v>141332</v>
      </c>
      <c r="M21" s="19">
        <v>-0.9649006019241853</v>
      </c>
      <c r="N21" s="20">
        <v>-7.370049221049044</v>
      </c>
    </row>
    <row r="22" spans="1:14" ht="16.5">
      <c r="A22" s="445"/>
      <c r="B22" s="88" t="s">
        <v>106</v>
      </c>
      <c r="C22" s="21">
        <v>535117</v>
      </c>
      <c r="D22" s="22">
        <v>-0.8052482014455187</v>
      </c>
      <c r="E22" s="22">
        <v>1.615619938132462</v>
      </c>
      <c r="F22" s="21">
        <v>472195</v>
      </c>
      <c r="G22" s="22">
        <v>3.0633403177929175</v>
      </c>
      <c r="H22" s="23">
        <v>6.13890362431555</v>
      </c>
      <c r="I22" s="105"/>
      <c r="J22" s="457"/>
      <c r="K22" s="88" t="s">
        <v>106</v>
      </c>
      <c r="L22" s="21">
        <v>134003</v>
      </c>
      <c r="M22" s="22">
        <v>-5.185662128888012</v>
      </c>
      <c r="N22" s="23">
        <v>-10.753912753912758</v>
      </c>
    </row>
    <row r="23" spans="1:14" ht="16.5">
      <c r="A23" s="417">
        <v>2016</v>
      </c>
      <c r="B23" s="5" t="s">
        <v>103</v>
      </c>
      <c r="C23" s="24">
        <v>546315</v>
      </c>
      <c r="D23" s="25">
        <v>2.0926264723415633</v>
      </c>
      <c r="E23" s="25">
        <v>2.0127498431478097</v>
      </c>
      <c r="F23" s="24">
        <v>471098</v>
      </c>
      <c r="G23" s="25">
        <v>-0.23231927487584736</v>
      </c>
      <c r="H23" s="26">
        <v>6.115820131682392</v>
      </c>
      <c r="I23" s="105"/>
      <c r="J23" s="458">
        <v>2016</v>
      </c>
      <c r="K23" s="5" t="s">
        <v>103</v>
      </c>
      <c r="L23" s="24">
        <v>134829</v>
      </c>
      <c r="M23" s="25">
        <v>0.6164041103557283</v>
      </c>
      <c r="N23" s="26">
        <v>-6.705646277331856</v>
      </c>
    </row>
    <row r="24" spans="1:14" s="106" customFormat="1" ht="16.5">
      <c r="A24" s="418"/>
      <c r="B24" s="6" t="s">
        <v>104</v>
      </c>
      <c r="C24" s="27">
        <v>553443</v>
      </c>
      <c r="D24" s="28">
        <v>1.3047417698580421</v>
      </c>
      <c r="E24" s="28">
        <v>2.8824936749098917</v>
      </c>
      <c r="F24" s="27">
        <v>477811</v>
      </c>
      <c r="G24" s="28">
        <v>1.424968902436441</v>
      </c>
      <c r="H24" s="29">
        <v>5.972281057391826</v>
      </c>
      <c r="I24" s="105"/>
      <c r="J24" s="459"/>
      <c r="K24" s="6" t="s">
        <v>104</v>
      </c>
      <c r="L24" s="27">
        <v>136476</v>
      </c>
      <c r="M24" s="28">
        <v>1.2215472932381122</v>
      </c>
      <c r="N24" s="29">
        <v>-4.367629231513082</v>
      </c>
    </row>
    <row r="25" spans="1:14" ht="16.5">
      <c r="A25" s="418"/>
      <c r="B25" s="6" t="s">
        <v>105</v>
      </c>
      <c r="C25" s="27">
        <v>559979</v>
      </c>
      <c r="D25" s="28">
        <v>1.1809707594097274</v>
      </c>
      <c r="E25" s="28">
        <v>3.8034260122603802</v>
      </c>
      <c r="F25" s="27">
        <v>479889</v>
      </c>
      <c r="G25" s="28">
        <v>0.4348999918377672</v>
      </c>
      <c r="H25" s="29">
        <v>4.742666317443689</v>
      </c>
      <c r="I25" s="105"/>
      <c r="J25" s="459"/>
      <c r="K25" s="6" t="s">
        <v>105</v>
      </c>
      <c r="L25" s="27">
        <v>135612</v>
      </c>
      <c r="M25" s="28">
        <v>-0.6330783434450038</v>
      </c>
      <c r="N25" s="29">
        <v>-4.047207992528234</v>
      </c>
    </row>
    <row r="26" spans="1:14" s="106" customFormat="1" ht="16.5">
      <c r="A26" s="419"/>
      <c r="B26" s="7" t="s">
        <v>106</v>
      </c>
      <c r="C26" s="30">
        <v>572241</v>
      </c>
      <c r="D26" s="31">
        <v>2.189724971829299</v>
      </c>
      <c r="E26" s="31">
        <v>6.937548237114499</v>
      </c>
      <c r="F26" s="30">
        <v>489174</v>
      </c>
      <c r="G26" s="31">
        <v>1.9348224276864112</v>
      </c>
      <c r="H26" s="32">
        <v>3.5957602261777355</v>
      </c>
      <c r="I26" s="105"/>
      <c r="J26" s="460"/>
      <c r="K26" s="7" t="s">
        <v>106</v>
      </c>
      <c r="L26" s="30">
        <v>140315</v>
      </c>
      <c r="M26" s="31">
        <v>3.467982184467444</v>
      </c>
      <c r="N26" s="32">
        <v>4.710342305769277</v>
      </c>
    </row>
    <row r="27" spans="1:17" s="106" customFormat="1" ht="16.5">
      <c r="A27" s="443">
        <v>2017</v>
      </c>
      <c r="B27" s="8" t="s">
        <v>103</v>
      </c>
      <c r="C27" s="15">
        <v>570997</v>
      </c>
      <c r="D27" s="16">
        <v>-0.21739092445315356</v>
      </c>
      <c r="E27" s="16">
        <v>4.517906336088151</v>
      </c>
      <c r="F27" s="15">
        <v>501119</v>
      </c>
      <c r="G27" s="16">
        <v>2.4418713995429053</v>
      </c>
      <c r="H27" s="17">
        <v>6.372559425002855</v>
      </c>
      <c r="I27" s="105"/>
      <c r="J27" s="455">
        <v>2017</v>
      </c>
      <c r="K27" s="8" t="s">
        <v>103</v>
      </c>
      <c r="L27" s="15">
        <v>134572</v>
      </c>
      <c r="M27" s="16">
        <v>-4.09293375619143</v>
      </c>
      <c r="N27" s="17">
        <v>-0.19061181199889754</v>
      </c>
      <c r="O27" s="149"/>
      <c r="P27" s="104"/>
      <c r="Q27" s="104"/>
    </row>
    <row r="28" spans="1:17" s="106" customFormat="1" ht="16.5">
      <c r="A28" s="444"/>
      <c r="B28" s="89" t="s">
        <v>104</v>
      </c>
      <c r="C28" s="18">
        <v>591487</v>
      </c>
      <c r="D28" s="19">
        <v>3.5884601845543873</v>
      </c>
      <c r="E28" s="19">
        <v>6.874059297886137</v>
      </c>
      <c r="F28" s="18">
        <v>489591</v>
      </c>
      <c r="G28" s="19">
        <v>-2.3004515893430555</v>
      </c>
      <c r="H28" s="20">
        <v>2.465409963353715</v>
      </c>
      <c r="I28" s="105"/>
      <c r="J28" s="456"/>
      <c r="K28" s="89" t="s">
        <v>104</v>
      </c>
      <c r="L28" s="18">
        <v>144293</v>
      </c>
      <c r="M28" s="19">
        <v>7.223642362452809</v>
      </c>
      <c r="N28" s="20">
        <v>5.727747003136074</v>
      </c>
      <c r="O28" s="149"/>
      <c r="P28" s="104"/>
      <c r="Q28" s="104"/>
    </row>
    <row r="29" spans="1:17" s="106" customFormat="1" ht="16.5">
      <c r="A29" s="444"/>
      <c r="B29" s="89" t="s">
        <v>105</v>
      </c>
      <c r="C29" s="18">
        <v>583559</v>
      </c>
      <c r="D29" s="19">
        <v>-1.340350675500901</v>
      </c>
      <c r="E29" s="19">
        <v>4.210872193421533</v>
      </c>
      <c r="F29" s="18">
        <v>507480</v>
      </c>
      <c r="G29" s="19">
        <v>3.6538661862656863</v>
      </c>
      <c r="H29" s="20">
        <v>5.7494545613673065</v>
      </c>
      <c r="I29" s="105"/>
      <c r="J29" s="456"/>
      <c r="K29" s="89" t="s">
        <v>105</v>
      </c>
      <c r="L29" s="18">
        <v>114288</v>
      </c>
      <c r="M29" s="19">
        <v>-20.794494535424445</v>
      </c>
      <c r="N29" s="20">
        <v>-15.724272188301924</v>
      </c>
      <c r="O29" s="149"/>
      <c r="P29" s="104"/>
      <c r="Q29" s="104"/>
    </row>
    <row r="30" spans="1:17" s="106" customFormat="1" ht="16.5">
      <c r="A30" s="445"/>
      <c r="B30" s="88" t="s">
        <v>106</v>
      </c>
      <c r="C30" s="21">
        <v>574533</v>
      </c>
      <c r="D30" s="22">
        <v>-1.5467159276097209</v>
      </c>
      <c r="E30" s="22">
        <v>0.4005305456966646</v>
      </c>
      <c r="F30" s="21">
        <v>516543</v>
      </c>
      <c r="G30" s="22">
        <v>1.7858831875147807</v>
      </c>
      <c r="H30" s="23">
        <v>5.594941677194609</v>
      </c>
      <c r="I30" s="105"/>
      <c r="J30" s="457"/>
      <c r="K30" s="88" t="s">
        <v>106</v>
      </c>
      <c r="L30" s="21">
        <v>119452</v>
      </c>
      <c r="M30" s="22">
        <v>4.518409631807363</v>
      </c>
      <c r="N30" s="23">
        <v>-14.868688308448853</v>
      </c>
      <c r="O30" s="149"/>
      <c r="P30" s="104"/>
      <c r="Q30" s="104"/>
    </row>
    <row r="31" spans="1:17" s="106" customFormat="1" ht="16.5">
      <c r="A31" s="417">
        <v>2018</v>
      </c>
      <c r="B31" s="5" t="s">
        <v>103</v>
      </c>
      <c r="C31" s="24">
        <v>615140</v>
      </c>
      <c r="D31" s="25">
        <v>7.067827261445392</v>
      </c>
      <c r="E31" s="25">
        <v>7.730863734835736</v>
      </c>
      <c r="F31" s="24">
        <v>501439</v>
      </c>
      <c r="G31" s="25">
        <v>-2.9240547253568394</v>
      </c>
      <c r="H31" s="26">
        <v>0.06385708783742672</v>
      </c>
      <c r="I31" s="105"/>
      <c r="J31" s="458">
        <v>2018</v>
      </c>
      <c r="K31" s="5" t="s">
        <v>103</v>
      </c>
      <c r="L31" s="24">
        <v>120433</v>
      </c>
      <c r="M31" s="25">
        <v>0.8212503767203616</v>
      </c>
      <c r="N31" s="26">
        <v>-10.506643283892636</v>
      </c>
      <c r="O31" s="149"/>
      <c r="P31" s="104"/>
      <c r="Q31" s="104"/>
    </row>
    <row r="32" spans="1:17" s="106" customFormat="1" ht="16.5">
      <c r="A32" s="418"/>
      <c r="B32" s="6" t="s">
        <v>104</v>
      </c>
      <c r="C32" s="27">
        <v>613336</v>
      </c>
      <c r="D32" s="28">
        <v>-0.29326657346294693</v>
      </c>
      <c r="E32" s="28">
        <v>3.6939104325200756</v>
      </c>
      <c r="F32" s="27">
        <v>512982</v>
      </c>
      <c r="G32" s="28">
        <v>2.301974916191196</v>
      </c>
      <c r="H32" s="29">
        <v>4.777661354069007</v>
      </c>
      <c r="I32" s="105"/>
      <c r="J32" s="459"/>
      <c r="K32" s="6" t="s">
        <v>104</v>
      </c>
      <c r="L32" s="27">
        <v>118525</v>
      </c>
      <c r="M32" s="28">
        <v>-1.5842833774795895</v>
      </c>
      <c r="N32" s="29">
        <v>-17.858108154934747</v>
      </c>
      <c r="O32" s="149"/>
      <c r="P32" s="104"/>
      <c r="Q32" s="104"/>
    </row>
    <row r="33" spans="1:17" ht="16.5">
      <c r="A33" s="418"/>
      <c r="B33" s="33" t="s">
        <v>105</v>
      </c>
      <c r="C33" s="27">
        <v>622178</v>
      </c>
      <c r="D33" s="28">
        <v>1.4416241668514518</v>
      </c>
      <c r="E33" s="28">
        <v>6.617839841387085</v>
      </c>
      <c r="F33" s="27">
        <v>517740</v>
      </c>
      <c r="G33" s="28">
        <v>0.9275179246055476</v>
      </c>
      <c r="H33" s="29">
        <v>2.0217545519035207</v>
      </c>
      <c r="I33" s="105"/>
      <c r="J33" s="459"/>
      <c r="K33" s="6" t="s">
        <v>105</v>
      </c>
      <c r="L33" s="27">
        <v>117252</v>
      </c>
      <c r="M33" s="28">
        <v>-1.074035013710184</v>
      </c>
      <c r="N33" s="29">
        <v>2.5934481310373902</v>
      </c>
      <c r="O33" s="149"/>
      <c r="P33" s="104"/>
      <c r="Q33" s="104"/>
    </row>
    <row r="34" spans="1:17" ht="16.5">
      <c r="A34" s="418"/>
      <c r="B34" s="6" t="s">
        <v>106</v>
      </c>
      <c r="C34" s="27">
        <v>617439</v>
      </c>
      <c r="D34" s="28">
        <v>-0.761679133624138</v>
      </c>
      <c r="E34" s="28">
        <v>7.467978340669723</v>
      </c>
      <c r="F34" s="27">
        <v>537593</v>
      </c>
      <c r="G34" s="28">
        <v>3.8345501603121335</v>
      </c>
      <c r="H34" s="29">
        <v>4.075168959796183</v>
      </c>
      <c r="I34" s="105"/>
      <c r="J34" s="459"/>
      <c r="K34" s="6" t="s">
        <v>106</v>
      </c>
      <c r="L34" s="27">
        <v>115449</v>
      </c>
      <c r="M34" s="28">
        <v>-1.5377136424112203</v>
      </c>
      <c r="N34" s="29">
        <v>-3.351136858319659</v>
      </c>
      <c r="O34" s="149"/>
      <c r="P34" s="104"/>
      <c r="Q34" s="104"/>
    </row>
    <row r="35" spans="1:17" ht="16.5">
      <c r="A35" s="443">
        <v>2019</v>
      </c>
      <c r="B35" s="8" t="s">
        <v>103</v>
      </c>
      <c r="C35" s="15">
        <v>619811</v>
      </c>
      <c r="D35" s="16">
        <v>0.38416750480614326</v>
      </c>
      <c r="E35" s="16">
        <v>0.7593393373866109</v>
      </c>
      <c r="F35" s="15">
        <v>540321</v>
      </c>
      <c r="G35" s="16">
        <v>0.507447083574375</v>
      </c>
      <c r="H35" s="17">
        <v>7.7540837469761925</v>
      </c>
      <c r="I35" s="105"/>
      <c r="J35" s="455">
        <v>2019</v>
      </c>
      <c r="K35" s="8" t="s">
        <v>103</v>
      </c>
      <c r="L35" s="15">
        <v>107230</v>
      </c>
      <c r="M35" s="16">
        <v>-7.119160841583727</v>
      </c>
      <c r="N35" s="17">
        <v>-10.962942050766822</v>
      </c>
      <c r="O35" s="164"/>
      <c r="P35" s="104"/>
      <c r="Q35" s="104"/>
    </row>
    <row r="36" spans="1:17" ht="16.5">
      <c r="A36" s="444"/>
      <c r="B36" s="89" t="s">
        <v>104</v>
      </c>
      <c r="C36" s="18">
        <v>625241</v>
      </c>
      <c r="D36" s="19">
        <v>0.8760735127321118</v>
      </c>
      <c r="E36" s="19">
        <v>1.9410241694601371</v>
      </c>
      <c r="F36" s="18">
        <v>545710</v>
      </c>
      <c r="G36" s="19">
        <v>0.9973700818587394</v>
      </c>
      <c r="H36" s="20">
        <v>6.3799509534447685</v>
      </c>
      <c r="I36" s="105"/>
      <c r="J36" s="456"/>
      <c r="K36" s="89" t="s">
        <v>104</v>
      </c>
      <c r="L36" s="18">
        <v>119103</v>
      </c>
      <c r="M36" s="19">
        <v>11.07246106500046</v>
      </c>
      <c r="N36" s="20">
        <v>0.4876608310482977</v>
      </c>
      <c r="O36" s="164"/>
      <c r="P36" s="104"/>
      <c r="Q36" s="104"/>
    </row>
    <row r="37" spans="1:17" ht="16.5">
      <c r="A37" s="444"/>
      <c r="B37" s="89" t="s">
        <v>105</v>
      </c>
      <c r="C37" s="18">
        <v>625989</v>
      </c>
      <c r="D37" s="19">
        <v>0.11963386918003582</v>
      </c>
      <c r="E37" s="19">
        <v>0.6125256759319742</v>
      </c>
      <c r="F37" s="18">
        <v>559867</v>
      </c>
      <c r="G37" s="19">
        <v>2.5942350332594177</v>
      </c>
      <c r="H37" s="20">
        <v>8.136709545331634</v>
      </c>
      <c r="I37" s="105"/>
      <c r="J37" s="456"/>
      <c r="K37" s="89" t="s">
        <v>105</v>
      </c>
      <c r="L37" s="18">
        <v>115161</v>
      </c>
      <c r="M37" s="19">
        <v>-3.30974030880834</v>
      </c>
      <c r="N37" s="20">
        <v>-1.783338450516836</v>
      </c>
      <c r="O37" s="164"/>
      <c r="P37" s="104"/>
      <c r="Q37" s="104"/>
    </row>
    <row r="38" spans="1:17" ht="16.5">
      <c r="A38" s="445"/>
      <c r="B38" s="88" t="s">
        <v>106</v>
      </c>
      <c r="C38" s="21">
        <v>628768</v>
      </c>
      <c r="D38" s="22">
        <v>0.44393751327898023</v>
      </c>
      <c r="E38" s="22">
        <v>1.8348371256107887</v>
      </c>
      <c r="F38" s="21">
        <v>568850</v>
      </c>
      <c r="G38" s="22">
        <v>1.6044882088067425</v>
      </c>
      <c r="H38" s="23">
        <v>5.814249813520633</v>
      </c>
      <c r="I38" s="105"/>
      <c r="J38" s="457"/>
      <c r="K38" s="88" t="s">
        <v>106</v>
      </c>
      <c r="L38" s="21">
        <v>110079</v>
      </c>
      <c r="M38" s="22">
        <v>-4.412952301560424</v>
      </c>
      <c r="N38" s="23">
        <v>-4.651404516279911</v>
      </c>
      <c r="O38" s="164"/>
      <c r="P38" s="104"/>
      <c r="Q38" s="104"/>
    </row>
    <row r="39" spans="1:17" ht="16.5">
      <c r="A39" s="469">
        <v>2020</v>
      </c>
      <c r="B39" s="67" t="s">
        <v>103</v>
      </c>
      <c r="C39" s="24">
        <v>637601</v>
      </c>
      <c r="D39" s="25">
        <v>1.4048106773881575</v>
      </c>
      <c r="E39" s="25">
        <v>2.8702297958571155</v>
      </c>
      <c r="F39" s="24">
        <v>566173</v>
      </c>
      <c r="G39" s="25">
        <v>-0.47059857607453237</v>
      </c>
      <c r="H39" s="26">
        <v>4.784563250364138</v>
      </c>
      <c r="I39" s="105"/>
      <c r="J39" s="469">
        <v>2020</v>
      </c>
      <c r="K39" s="67" t="s">
        <v>103</v>
      </c>
      <c r="L39" s="24">
        <v>112690</v>
      </c>
      <c r="M39" s="25">
        <v>2.3719328845647203</v>
      </c>
      <c r="N39" s="26">
        <v>5.091858621654377</v>
      </c>
      <c r="O39" s="164"/>
      <c r="P39" s="104"/>
      <c r="Q39" s="104"/>
    </row>
    <row r="40" spans="1:17" ht="16.5">
      <c r="A40" s="469"/>
      <c r="B40" s="56" t="s">
        <v>104</v>
      </c>
      <c r="C40" s="27">
        <v>687919</v>
      </c>
      <c r="D40" s="28">
        <v>7.891769304000462</v>
      </c>
      <c r="E40" s="28">
        <v>10.024614508645469</v>
      </c>
      <c r="F40" s="27">
        <v>511881</v>
      </c>
      <c r="G40" s="28">
        <v>-9.589295144770238</v>
      </c>
      <c r="H40" s="29">
        <v>-6.199080097487675</v>
      </c>
      <c r="I40" s="105"/>
      <c r="J40" s="469"/>
      <c r="K40" s="56" t="s">
        <v>104</v>
      </c>
      <c r="L40" s="27">
        <v>127254</v>
      </c>
      <c r="M40" s="28">
        <v>12.9239506611057</v>
      </c>
      <c r="N40" s="29">
        <v>6.843656331074777</v>
      </c>
      <c r="O40" s="164"/>
      <c r="P40" s="104"/>
      <c r="Q40" s="104"/>
    </row>
    <row r="41" spans="1:17" ht="16.5">
      <c r="A41" s="469"/>
      <c r="B41" s="66" t="s">
        <v>105</v>
      </c>
      <c r="C41" s="27">
        <v>698655</v>
      </c>
      <c r="D41" s="28">
        <v>1.5606488554611886</v>
      </c>
      <c r="E41" s="28">
        <v>11.608191198247898</v>
      </c>
      <c r="F41" s="27">
        <v>512209</v>
      </c>
      <c r="G41" s="28">
        <v>0.06407739298781578</v>
      </c>
      <c r="H41" s="29">
        <v>-8.512378832829937</v>
      </c>
      <c r="I41" s="105"/>
      <c r="J41" s="469"/>
      <c r="K41" s="56" t="s">
        <v>105</v>
      </c>
      <c r="L41" s="27">
        <v>124251</v>
      </c>
      <c r="M41" s="28">
        <v>-2.359847234664525</v>
      </c>
      <c r="N41" s="29">
        <v>7.893297209992967</v>
      </c>
      <c r="O41" s="164"/>
      <c r="P41" s="104"/>
      <c r="Q41" s="104"/>
    </row>
    <row r="42" spans="1:14" ht="16.5">
      <c r="A42" s="469"/>
      <c r="B42" s="68" t="s">
        <v>106</v>
      </c>
      <c r="C42" s="30">
        <v>708872</v>
      </c>
      <c r="D42" s="31">
        <v>1.4623812897639032</v>
      </c>
      <c r="E42" s="31">
        <v>12.73983408824877</v>
      </c>
      <c r="F42" s="30">
        <v>514174</v>
      </c>
      <c r="G42" s="31">
        <v>0.3836324625299481</v>
      </c>
      <c r="H42" s="32">
        <v>-9.611672672936622</v>
      </c>
      <c r="I42" s="105"/>
      <c r="J42" s="469"/>
      <c r="K42" s="68" t="s">
        <v>106</v>
      </c>
      <c r="L42" s="30">
        <v>118906</v>
      </c>
      <c r="M42" s="31">
        <v>-4.301776243249556</v>
      </c>
      <c r="N42" s="32">
        <v>8.018786507871623</v>
      </c>
    </row>
    <row r="43" spans="1:14" ht="16.5">
      <c r="A43" s="455">
        <v>2021</v>
      </c>
      <c r="B43" s="82" t="s">
        <v>103</v>
      </c>
      <c r="C43" s="15">
        <v>711309</v>
      </c>
      <c r="D43" s="16">
        <v>0.3437856199708822</v>
      </c>
      <c r="E43" s="16">
        <v>11.56020771611086</v>
      </c>
      <c r="F43" s="15">
        <v>513615</v>
      </c>
      <c r="G43" s="16">
        <v>-0.1087180604231297</v>
      </c>
      <c r="H43" s="17">
        <v>-9.283028332329513</v>
      </c>
      <c r="I43" s="105"/>
      <c r="J43" s="455">
        <v>2021</v>
      </c>
      <c r="K43" s="82" t="s">
        <v>103</v>
      </c>
      <c r="L43" s="15">
        <v>117003</v>
      </c>
      <c r="M43" s="16">
        <v>-1.6004238642288837</v>
      </c>
      <c r="N43" s="17">
        <v>3.8273138699085996</v>
      </c>
    </row>
    <row r="44" spans="1:14" ht="16.5">
      <c r="A44" s="456"/>
      <c r="B44" s="61" t="s">
        <v>104</v>
      </c>
      <c r="C44" s="18">
        <v>719782</v>
      </c>
      <c r="D44" s="19">
        <v>1.191184140788315</v>
      </c>
      <c r="E44" s="19">
        <v>4.631795313110998</v>
      </c>
      <c r="F44" s="18">
        <v>511923</v>
      </c>
      <c r="G44" s="19">
        <v>-0.3294296311439515</v>
      </c>
      <c r="H44" s="20">
        <v>0.008205032028918424</v>
      </c>
      <c r="I44" s="105"/>
      <c r="J44" s="456"/>
      <c r="K44" s="61" t="s">
        <v>104</v>
      </c>
      <c r="L44" s="18">
        <v>126350</v>
      </c>
      <c r="M44" s="19">
        <v>7.988684050836303</v>
      </c>
      <c r="N44" s="20">
        <v>-0.7103902431357723</v>
      </c>
    </row>
    <row r="45" spans="1:14" s="106" customFormat="1" ht="16.5">
      <c r="A45" s="456"/>
      <c r="B45" s="61" t="s">
        <v>105</v>
      </c>
      <c r="C45" s="18">
        <v>737589</v>
      </c>
      <c r="D45" s="19">
        <v>2.4739434995595833</v>
      </c>
      <c r="E45" s="19">
        <v>5.572707559525081</v>
      </c>
      <c r="F45" s="18">
        <v>511290</v>
      </c>
      <c r="G45" s="19">
        <v>-0.12365140851260392</v>
      </c>
      <c r="H45" s="20">
        <v>-0.17941894812468773</v>
      </c>
      <c r="I45" s="105"/>
      <c r="J45" s="456"/>
      <c r="K45" s="61" t="s">
        <v>105</v>
      </c>
      <c r="L45" s="18">
        <v>125748</v>
      </c>
      <c r="M45" s="19">
        <v>-0.4764542936288141</v>
      </c>
      <c r="N45" s="20">
        <v>1.2048192771084265</v>
      </c>
    </row>
    <row r="46" spans="1:14" s="106" customFormat="1" ht="16.5">
      <c r="A46" s="457"/>
      <c r="B46" s="254" t="s">
        <v>106</v>
      </c>
      <c r="C46" s="21">
        <v>752675</v>
      </c>
      <c r="D46" s="22">
        <v>2.0453124978816017</v>
      </c>
      <c r="E46" s="22">
        <v>6.179253800404028</v>
      </c>
      <c r="F46" s="21">
        <v>514647</v>
      </c>
      <c r="G46" s="22">
        <v>0.6565745467347339</v>
      </c>
      <c r="H46" s="23">
        <v>0.09199220497342342</v>
      </c>
      <c r="I46" s="105"/>
      <c r="J46" s="457"/>
      <c r="K46" s="254" t="s">
        <v>106</v>
      </c>
      <c r="L46" s="21">
        <v>123357</v>
      </c>
      <c r="M46" s="22">
        <v>-1.9014218914018555</v>
      </c>
      <c r="N46" s="23">
        <v>3.7432930213782356</v>
      </c>
    </row>
    <row r="47" spans="1:14" s="106" customFormat="1" ht="16.5">
      <c r="A47" s="458">
        <v>2022</v>
      </c>
      <c r="B47" s="67" t="s">
        <v>103</v>
      </c>
      <c r="C47" s="24">
        <v>765114</v>
      </c>
      <c r="D47" s="25">
        <v>1.6526389211811265</v>
      </c>
      <c r="E47" s="25">
        <v>7.564223143528337</v>
      </c>
      <c r="F47" s="24">
        <v>514657</v>
      </c>
      <c r="G47" s="25">
        <v>0.0019430794311547928</v>
      </c>
      <c r="H47" s="26">
        <v>0.20287569482977386</v>
      </c>
      <c r="I47" s="105"/>
      <c r="J47" s="458">
        <v>2022</v>
      </c>
      <c r="K47" s="67" t="s">
        <v>103</v>
      </c>
      <c r="L47" s="24">
        <v>123111</v>
      </c>
      <c r="M47" s="25">
        <v>-0.19942119214961807</v>
      </c>
      <c r="N47" s="26">
        <v>5.220378964641936</v>
      </c>
    </row>
    <row r="48" spans="1:14" s="106" customFormat="1" ht="16.5">
      <c r="A48" s="459"/>
      <c r="B48" s="56" t="s">
        <v>104</v>
      </c>
      <c r="C48" s="27">
        <v>774298</v>
      </c>
      <c r="D48" s="28">
        <v>1.200344001024689</v>
      </c>
      <c r="E48" s="28">
        <v>7.573959893412163</v>
      </c>
      <c r="F48" s="27">
        <v>515369</v>
      </c>
      <c r="G48" s="28">
        <v>0.1383445673526218</v>
      </c>
      <c r="H48" s="29">
        <v>0.6731481101650116</v>
      </c>
      <c r="I48" s="157"/>
      <c r="J48" s="459"/>
      <c r="K48" s="56" t="s">
        <v>104</v>
      </c>
      <c r="L48" s="27">
        <v>131420</v>
      </c>
      <c r="M48" s="28">
        <v>6.749193816961929</v>
      </c>
      <c r="N48" s="29">
        <v>4.012663237039971</v>
      </c>
    </row>
    <row r="49" spans="1:14" s="106" customFormat="1" ht="16.5">
      <c r="A49" s="459"/>
      <c r="B49" s="56" t="s">
        <v>105</v>
      </c>
      <c r="C49" s="27">
        <v>792542</v>
      </c>
      <c r="D49" s="28">
        <v>2.3561987761817837</v>
      </c>
      <c r="E49" s="28">
        <v>7.4503551435826765</v>
      </c>
      <c r="F49" s="27">
        <v>520781</v>
      </c>
      <c r="G49" s="28">
        <v>1.0501213693489442</v>
      </c>
      <c r="H49" s="29">
        <v>1.8562850828297117</v>
      </c>
      <c r="I49" s="157"/>
      <c r="J49" s="459"/>
      <c r="K49" s="56" t="s">
        <v>105</v>
      </c>
      <c r="L49" s="27">
        <v>133966</v>
      </c>
      <c r="M49" s="28">
        <v>1.9373002587125265</v>
      </c>
      <c r="N49" s="29">
        <v>6.535292807837889</v>
      </c>
    </row>
    <row r="50" spans="1:14" s="106" customFormat="1" ht="16.5">
      <c r="A50" s="459"/>
      <c r="B50" s="56" t="s">
        <v>106</v>
      </c>
      <c r="C50" s="27">
        <v>802112</v>
      </c>
      <c r="D50" s="28">
        <v>1.2075069838570096</v>
      </c>
      <c r="E50" s="28">
        <v>6.568173514465081</v>
      </c>
      <c r="F50" s="27">
        <v>529967</v>
      </c>
      <c r="G50" s="28">
        <v>1.763889235590388</v>
      </c>
      <c r="H50" s="29">
        <v>2.976797688512711</v>
      </c>
      <c r="I50" s="157"/>
      <c r="J50" s="459"/>
      <c r="K50" s="56" t="s">
        <v>106</v>
      </c>
      <c r="L50" s="27">
        <v>125397</v>
      </c>
      <c r="M50" s="28">
        <v>-6.396399086335336</v>
      </c>
      <c r="N50" s="29">
        <v>1.6537367153870441</v>
      </c>
    </row>
    <row r="51" spans="1:14" s="106" customFormat="1" ht="16.5">
      <c r="A51" s="455">
        <v>2023</v>
      </c>
      <c r="B51" s="82" t="s">
        <v>103</v>
      </c>
      <c r="C51" s="15">
        <v>803282</v>
      </c>
      <c r="D51" s="16">
        <v>0.1458649166201198</v>
      </c>
      <c r="E51" s="16">
        <v>4.988537655826453</v>
      </c>
      <c r="F51" s="15">
        <v>528283</v>
      </c>
      <c r="G51" s="16">
        <v>-0.3177556338413545</v>
      </c>
      <c r="H51" s="17">
        <v>2.647588588127636</v>
      </c>
      <c r="I51" s="157"/>
      <c r="J51" s="455">
        <v>2023</v>
      </c>
      <c r="K51" s="82" t="s">
        <v>103</v>
      </c>
      <c r="L51" s="15">
        <v>123963</v>
      </c>
      <c r="M51" s="16">
        <v>-1.1435680279432536</v>
      </c>
      <c r="N51" s="17">
        <v>0.6920583863342822</v>
      </c>
    </row>
    <row r="52" spans="1:14" s="106" customFormat="1" ht="16.5">
      <c r="A52" s="456"/>
      <c r="B52" s="281" t="s">
        <v>104</v>
      </c>
      <c r="C52" s="18">
        <v>820366</v>
      </c>
      <c r="D52" s="19">
        <v>2.1267749059483476</v>
      </c>
      <c r="E52" s="19">
        <v>5.949647293419336</v>
      </c>
      <c r="F52" s="18">
        <v>530658</v>
      </c>
      <c r="G52" s="19">
        <v>0.44956964354332385</v>
      </c>
      <c r="H52" s="20">
        <v>2.9666122719837595</v>
      </c>
      <c r="I52" s="157"/>
      <c r="J52" s="456"/>
      <c r="K52" s="281" t="s">
        <v>104</v>
      </c>
      <c r="L52" s="18">
        <v>128804</v>
      </c>
      <c r="M52" s="19">
        <v>3.9051975186144228</v>
      </c>
      <c r="N52" s="20">
        <v>-1.9905646020392687</v>
      </c>
    </row>
    <row r="53" spans="1:14" s="106" customFormat="1" ht="16.5">
      <c r="A53" s="456"/>
      <c r="B53" s="281" t="s">
        <v>105</v>
      </c>
      <c r="C53" s="18">
        <v>828973</v>
      </c>
      <c r="D53" s="19">
        <v>1.049165860116097</v>
      </c>
      <c r="E53" s="19">
        <v>4.5967279967497054</v>
      </c>
      <c r="F53" s="18">
        <v>534004</v>
      </c>
      <c r="G53" s="19">
        <v>0.6305379359210717</v>
      </c>
      <c r="H53" s="20">
        <v>2.539071125866732</v>
      </c>
      <c r="I53" s="157"/>
      <c r="J53" s="456"/>
      <c r="K53" s="281" t="s">
        <v>105</v>
      </c>
      <c r="L53" s="18">
        <v>131498</v>
      </c>
      <c r="M53" s="19">
        <v>2.091549951864846</v>
      </c>
      <c r="N53" s="20">
        <v>-1.8422584834958178</v>
      </c>
    </row>
    <row r="54" spans="1:14" s="106" customFormat="1" ht="16.5">
      <c r="A54" s="457"/>
      <c r="B54" s="254" t="s">
        <v>106</v>
      </c>
      <c r="C54" s="21">
        <v>861473</v>
      </c>
      <c r="D54" s="22">
        <v>3.9205136958622377</v>
      </c>
      <c r="E54" s="22">
        <v>7.400587449134277</v>
      </c>
      <c r="F54" s="21">
        <v>540109</v>
      </c>
      <c r="G54" s="22">
        <v>1.1432498632969024</v>
      </c>
      <c r="H54" s="23">
        <v>1.9137040608188771</v>
      </c>
      <c r="I54" s="157"/>
      <c r="J54" s="457"/>
      <c r="K54" s="254" t="s">
        <v>106</v>
      </c>
      <c r="L54" s="21">
        <v>124757</v>
      </c>
      <c r="M54" s="22">
        <v>-5.126313708193275</v>
      </c>
      <c r="N54" s="23">
        <v>-0.5103790361810856</v>
      </c>
    </row>
    <row r="55" spans="1:14" s="106" customFormat="1" ht="16.5">
      <c r="A55" s="278"/>
      <c r="B55" s="279"/>
      <c r="C55" s="152"/>
      <c r="D55" s="121"/>
      <c r="E55" s="121"/>
      <c r="F55" s="152"/>
      <c r="G55" s="121"/>
      <c r="H55" s="121"/>
      <c r="J55" s="278"/>
      <c r="K55" s="279"/>
      <c r="L55" s="152"/>
      <c r="M55" s="121"/>
      <c r="N55" s="121"/>
    </row>
    <row r="56" spans="1:18" ht="16.5">
      <c r="A56" s="287" t="s">
        <v>209</v>
      </c>
      <c r="B56" s="287"/>
      <c r="C56" s="287"/>
      <c r="D56" s="287"/>
      <c r="E56" s="287"/>
      <c r="F56" s="165"/>
      <c r="G56" s="166"/>
      <c r="H56" s="166"/>
      <c r="I56" s="167"/>
      <c r="J56" s="165"/>
      <c r="K56" s="165"/>
      <c r="L56" s="357"/>
      <c r="M56" s="157"/>
      <c r="N56" s="157"/>
      <c r="O56" s="157"/>
      <c r="P56" s="157"/>
      <c r="Q56" s="157"/>
      <c r="R56" s="157"/>
    </row>
    <row r="57" spans="1:17" ht="16.5" customHeight="1">
      <c r="A57" s="407" t="s">
        <v>109</v>
      </c>
      <c r="B57" s="407"/>
      <c r="C57" s="2"/>
      <c r="D57" s="2"/>
      <c r="E57" s="2"/>
      <c r="F57" s="165"/>
      <c r="G57" s="166"/>
      <c r="H57" s="166"/>
      <c r="I57" s="167"/>
      <c r="J57" s="165"/>
      <c r="K57" s="165"/>
      <c r="L57" s="157"/>
      <c r="M57" s="157"/>
      <c r="N57" s="157"/>
      <c r="O57" s="157"/>
      <c r="P57" s="157"/>
      <c r="Q57" s="157"/>
    </row>
    <row r="58" spans="1:17" ht="15" customHeight="1">
      <c r="A58" s="294" t="s">
        <v>102</v>
      </c>
      <c r="B58" s="2"/>
      <c r="C58" s="2"/>
      <c r="D58" s="2"/>
      <c r="E58" s="2"/>
      <c r="F58" s="165"/>
      <c r="G58" s="166"/>
      <c r="H58" s="166"/>
      <c r="I58" s="167"/>
      <c r="J58" s="165"/>
      <c r="K58" s="165"/>
      <c r="L58" s="157"/>
      <c r="M58" s="157"/>
      <c r="N58" s="157"/>
      <c r="O58" s="157"/>
      <c r="P58" s="157"/>
      <c r="Q58" s="157"/>
    </row>
    <row r="59" spans="1:17" ht="15" customHeight="1">
      <c r="A59" s="407" t="s">
        <v>159</v>
      </c>
      <c r="B59" s="407"/>
      <c r="C59" s="407"/>
      <c r="D59" s="407"/>
      <c r="E59" s="407"/>
      <c r="F59" s="165"/>
      <c r="G59" s="166"/>
      <c r="H59" s="166"/>
      <c r="I59" s="167"/>
      <c r="J59" s="165"/>
      <c r="K59" s="165"/>
      <c r="L59" s="157"/>
      <c r="M59" s="157"/>
      <c r="N59" s="157"/>
      <c r="O59" s="157"/>
      <c r="P59" s="157"/>
      <c r="Q59" s="157"/>
    </row>
    <row r="60" spans="1:17" ht="12.75" customHeight="1">
      <c r="A60" s="288" t="str">
        <f>'A3'!A61</f>
        <v>Actualizado el 29 de febrero de 2024</v>
      </c>
      <c r="B60" s="288"/>
      <c r="C60" s="288"/>
      <c r="D60" s="288"/>
      <c r="E60" s="288"/>
      <c r="F60" s="165"/>
      <c r="G60" s="166"/>
      <c r="H60" s="166"/>
      <c r="I60" s="167"/>
      <c r="J60" s="165"/>
      <c r="K60" s="165"/>
      <c r="L60" s="157"/>
      <c r="M60" s="157"/>
      <c r="N60" s="157"/>
      <c r="O60" s="157"/>
      <c r="P60" s="157"/>
      <c r="Q60" s="157"/>
    </row>
    <row r="61" spans="6:17" ht="16.5">
      <c r="F61" s="168"/>
      <c r="G61" s="166"/>
      <c r="H61" s="166"/>
      <c r="I61" s="167"/>
      <c r="J61" s="165"/>
      <c r="K61" s="165"/>
      <c r="L61" s="157"/>
      <c r="M61" s="157"/>
      <c r="N61" s="157"/>
      <c r="O61" s="157"/>
      <c r="P61" s="157"/>
      <c r="Q61" s="157"/>
    </row>
    <row r="62" spans="6:17" ht="16.5">
      <c r="F62" s="168"/>
      <c r="G62" s="166"/>
      <c r="H62" s="166"/>
      <c r="I62" s="167"/>
      <c r="J62" s="165"/>
      <c r="K62" s="165"/>
      <c r="L62" s="157"/>
      <c r="M62" s="157"/>
      <c r="N62" s="157"/>
      <c r="O62" s="157"/>
      <c r="P62" s="157"/>
      <c r="Q62" s="157"/>
    </row>
    <row r="63" spans="6:17" ht="16.5">
      <c r="F63" s="165"/>
      <c r="G63" s="166"/>
      <c r="H63" s="166"/>
      <c r="I63" s="167"/>
      <c r="J63" s="165"/>
      <c r="K63" s="165"/>
      <c r="L63" s="157"/>
      <c r="M63" s="157"/>
      <c r="N63" s="157"/>
      <c r="O63" s="157"/>
      <c r="P63" s="157"/>
      <c r="Q63" s="157"/>
    </row>
    <row r="64" spans="6:17" ht="16.5">
      <c r="F64" s="165"/>
      <c r="G64" s="166"/>
      <c r="H64" s="166"/>
      <c r="I64" s="167"/>
      <c r="J64" s="165"/>
      <c r="K64" s="165"/>
      <c r="L64" s="157"/>
      <c r="M64" s="157"/>
      <c r="N64" s="157"/>
      <c r="O64" s="157"/>
      <c r="P64" s="157"/>
      <c r="Q64" s="157"/>
    </row>
    <row r="65" spans="6:17" ht="16.5">
      <c r="F65" s="168"/>
      <c r="G65" s="169"/>
      <c r="H65" s="169"/>
      <c r="I65" s="167"/>
      <c r="J65" s="165"/>
      <c r="K65" s="165"/>
      <c r="L65" s="157"/>
      <c r="M65" s="157"/>
      <c r="N65" s="157"/>
      <c r="O65" s="157"/>
      <c r="P65" s="157"/>
      <c r="Q65" s="157"/>
    </row>
    <row r="66" spans="6:17" ht="16.5">
      <c r="F66" s="168"/>
      <c r="G66" s="169"/>
      <c r="H66" s="169"/>
      <c r="I66" s="167"/>
      <c r="J66" s="165"/>
      <c r="K66" s="165"/>
      <c r="L66" s="157"/>
      <c r="M66" s="157"/>
      <c r="N66" s="157"/>
      <c r="O66" s="157"/>
      <c r="P66" s="157"/>
      <c r="Q66" s="157"/>
    </row>
    <row r="67" spans="6:17" ht="16.5">
      <c r="F67" s="170"/>
      <c r="G67" s="166"/>
      <c r="H67" s="166"/>
      <c r="I67" s="167"/>
      <c r="J67" s="165"/>
      <c r="K67" s="165"/>
      <c r="L67" s="157"/>
      <c r="M67" s="157"/>
      <c r="N67" s="157"/>
      <c r="O67" s="157"/>
      <c r="P67" s="157"/>
      <c r="Q67" s="157"/>
    </row>
    <row r="68" spans="6:17" ht="16.5">
      <c r="F68" s="170"/>
      <c r="G68" s="166"/>
      <c r="H68" s="166"/>
      <c r="I68" s="167"/>
      <c r="J68" s="165"/>
      <c r="K68" s="165"/>
      <c r="L68" s="157"/>
      <c r="M68" s="157"/>
      <c r="N68" s="157"/>
      <c r="O68" s="157"/>
      <c r="P68" s="157"/>
      <c r="Q68" s="157"/>
    </row>
    <row r="69" spans="6:17" ht="16.5">
      <c r="F69" s="170"/>
      <c r="G69" s="169"/>
      <c r="H69" s="169"/>
      <c r="I69" s="167"/>
      <c r="J69" s="165"/>
      <c r="K69" s="165"/>
      <c r="L69" s="157"/>
      <c r="M69" s="157"/>
      <c r="N69" s="157"/>
      <c r="O69" s="157"/>
      <c r="P69" s="157"/>
      <c r="Q69" s="157"/>
    </row>
    <row r="70" spans="6:17" ht="16.5">
      <c r="F70" s="170"/>
      <c r="G70" s="169"/>
      <c r="H70" s="169"/>
      <c r="I70" s="167"/>
      <c r="J70" s="165"/>
      <c r="K70" s="165"/>
      <c r="L70" s="157"/>
      <c r="M70" s="157"/>
      <c r="N70" s="157"/>
      <c r="O70" s="157"/>
      <c r="P70" s="157"/>
      <c r="Q70" s="157"/>
    </row>
    <row r="71" spans="6:17" ht="16.5">
      <c r="F71" s="170"/>
      <c r="I71" s="167"/>
      <c r="J71" s="165"/>
      <c r="K71" s="165"/>
      <c r="L71" s="157"/>
      <c r="M71" s="157"/>
      <c r="N71" s="157"/>
      <c r="O71" s="157"/>
      <c r="P71" s="157"/>
      <c r="Q71" s="157"/>
    </row>
    <row r="72" spans="6:17" ht="16.5">
      <c r="F72" s="170"/>
      <c r="I72" s="167"/>
      <c r="J72" s="165"/>
      <c r="K72" s="165"/>
      <c r="L72" s="157"/>
      <c r="M72" s="157"/>
      <c r="N72" s="157"/>
      <c r="O72" s="157"/>
      <c r="P72" s="157"/>
      <c r="Q72" s="157"/>
    </row>
    <row r="73" spans="6:17" ht="16.5">
      <c r="F73" s="171"/>
      <c r="I73" s="164"/>
      <c r="J73" s="168"/>
      <c r="K73" s="168"/>
      <c r="L73" s="157"/>
      <c r="M73" s="157"/>
      <c r="N73" s="157"/>
      <c r="O73" s="157"/>
      <c r="P73" s="157"/>
      <c r="Q73" s="157"/>
    </row>
    <row r="74" spans="6:17" ht="16.5">
      <c r="F74" s="171"/>
      <c r="I74" s="164"/>
      <c r="J74" s="168"/>
      <c r="K74" s="168"/>
      <c r="L74" s="157"/>
      <c r="M74" s="157"/>
      <c r="N74" s="157"/>
      <c r="O74" s="157"/>
      <c r="P74" s="157"/>
      <c r="Q74" s="157"/>
    </row>
    <row r="75" spans="6:17" ht="16.5">
      <c r="F75" s="170"/>
      <c r="I75" s="167"/>
      <c r="J75" s="165"/>
      <c r="K75" s="165"/>
      <c r="L75" s="157"/>
      <c r="M75" s="157"/>
      <c r="N75" s="157"/>
      <c r="O75" s="157"/>
      <c r="P75" s="157"/>
      <c r="Q75" s="157"/>
    </row>
    <row r="76" spans="6:17" ht="16.5">
      <c r="F76" s="170"/>
      <c r="I76" s="167"/>
      <c r="J76" s="165"/>
      <c r="K76" s="165"/>
      <c r="L76" s="157"/>
      <c r="M76" s="157"/>
      <c r="N76" s="157"/>
      <c r="O76" s="157"/>
      <c r="P76" s="157"/>
      <c r="Q76" s="157"/>
    </row>
    <row r="77" spans="6:11" ht="16.5">
      <c r="F77" s="171"/>
      <c r="I77" s="164"/>
      <c r="J77" s="168"/>
      <c r="K77" s="168"/>
    </row>
  </sheetData>
  <sheetProtection/>
  <mergeCells count="38">
    <mergeCell ref="M9:N9"/>
    <mergeCell ref="C9:C10"/>
    <mergeCell ref="D9:E9"/>
    <mergeCell ref="F9:F10"/>
    <mergeCell ref="G9:H9"/>
    <mergeCell ref="J11:J14"/>
    <mergeCell ref="K9:K10"/>
    <mergeCell ref="J9:J10"/>
    <mergeCell ref="A9:A10"/>
    <mergeCell ref="A23:A26"/>
    <mergeCell ref="L9:L10"/>
    <mergeCell ref="J23:J26"/>
    <mergeCell ref="B9:B10"/>
    <mergeCell ref="A57:B57"/>
    <mergeCell ref="J31:J34"/>
    <mergeCell ref="A43:A46"/>
    <mergeCell ref="J43:J46"/>
    <mergeCell ref="J47:J50"/>
    <mergeCell ref="A47:A50"/>
    <mergeCell ref="A4:H5"/>
    <mergeCell ref="A11:A14"/>
    <mergeCell ref="A15:A18"/>
    <mergeCell ref="J19:J22"/>
    <mergeCell ref="A8:H8"/>
    <mergeCell ref="J15:J18"/>
    <mergeCell ref="A19:A22"/>
    <mergeCell ref="A6:H6"/>
    <mergeCell ref="A7:H7"/>
    <mergeCell ref="A51:A54"/>
    <mergeCell ref="J51:J54"/>
    <mergeCell ref="A59:E59"/>
    <mergeCell ref="A27:A30"/>
    <mergeCell ref="J27:J30"/>
    <mergeCell ref="A31:A34"/>
    <mergeCell ref="J39:J42"/>
    <mergeCell ref="A39:A42"/>
    <mergeCell ref="A35:A38"/>
    <mergeCell ref="J35:J38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92"/>
  <sheetViews>
    <sheetView zoomScalePageLayoutView="0" workbookViewId="0" topLeftCell="A1">
      <pane xSplit="1" ySplit="10" topLeftCell="B51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G57" sqref="G57"/>
    </sheetView>
  </sheetViews>
  <sheetFormatPr defaultColWidth="11.421875" defaultRowHeight="15"/>
  <cols>
    <col min="1" max="1" width="12.57421875" style="99" customWidth="1"/>
    <col min="2" max="2" width="18.8515625" style="99" customWidth="1"/>
    <col min="3" max="3" width="16.421875" style="99" customWidth="1"/>
    <col min="4" max="5" width="11.421875" style="99" customWidth="1"/>
    <col min="6" max="6" width="18.57421875" style="99" customWidth="1"/>
    <col min="7" max="16384" width="11.421875" style="99" customWidth="1"/>
  </cols>
  <sheetData>
    <row r="1" ht="20.25" customHeight="1"/>
    <row r="2" ht="24.75" customHeight="1"/>
    <row r="3" ht="18.75" customHeight="1"/>
    <row r="4" spans="1:8" ht="16.5">
      <c r="A4" s="471" t="s">
        <v>116</v>
      </c>
      <c r="B4" s="472"/>
      <c r="C4" s="472"/>
      <c r="D4" s="472"/>
      <c r="E4" s="472"/>
      <c r="F4" s="472"/>
      <c r="G4" s="472"/>
      <c r="H4" s="472"/>
    </row>
    <row r="5" spans="1:8" s="172" customFormat="1" ht="12.75" customHeight="1">
      <c r="A5" s="471"/>
      <c r="B5" s="472"/>
      <c r="C5" s="472"/>
      <c r="D5" s="472"/>
      <c r="E5" s="472"/>
      <c r="F5" s="472"/>
      <c r="G5" s="472"/>
      <c r="H5" s="472"/>
    </row>
    <row r="6" spans="1:8" s="172" customFormat="1" ht="16.5" customHeight="1">
      <c r="A6" s="430" t="s">
        <v>170</v>
      </c>
      <c r="B6" s="431"/>
      <c r="C6" s="431"/>
      <c r="D6" s="431"/>
      <c r="E6" s="431"/>
      <c r="F6" s="431"/>
      <c r="G6" s="431"/>
      <c r="H6" s="432"/>
    </row>
    <row r="7" spans="1:8" s="173" customFormat="1" ht="16.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1:8" s="173" customFormat="1" ht="16.5" customHeight="1">
      <c r="A8" s="174"/>
      <c r="B8" s="174"/>
      <c r="C8" s="174"/>
      <c r="D8" s="174"/>
      <c r="E8" s="174"/>
      <c r="F8" s="174"/>
      <c r="G8" s="174"/>
      <c r="H8" s="174"/>
    </row>
    <row r="9" spans="1:8" ht="15" customHeight="1">
      <c r="A9" s="436" t="s">
        <v>76</v>
      </c>
      <c r="B9" s="414" t="s">
        <v>77</v>
      </c>
      <c r="C9" s="414" t="s">
        <v>194</v>
      </c>
      <c r="D9" s="474" t="s">
        <v>1</v>
      </c>
      <c r="E9" s="474"/>
      <c r="F9" s="414" t="s">
        <v>198</v>
      </c>
      <c r="G9" s="474" t="s">
        <v>1</v>
      </c>
      <c r="H9" s="475"/>
    </row>
    <row r="10" spans="1:8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</row>
    <row r="11" spans="1:9" ht="16.5">
      <c r="A11" s="443">
        <v>2013</v>
      </c>
      <c r="B11" s="8" t="s">
        <v>103</v>
      </c>
      <c r="C11" s="15">
        <v>815139</v>
      </c>
      <c r="D11" s="16">
        <v>1.18</v>
      </c>
      <c r="E11" s="16">
        <v>5.82</v>
      </c>
      <c r="F11" s="15">
        <v>67056</v>
      </c>
      <c r="G11" s="16">
        <v>-3.27</v>
      </c>
      <c r="H11" s="17">
        <v>-7.34</v>
      </c>
      <c r="I11" s="105"/>
    </row>
    <row r="12" spans="1:9" ht="16.5">
      <c r="A12" s="444"/>
      <c r="B12" s="89" t="s">
        <v>104</v>
      </c>
      <c r="C12" s="18">
        <v>824900</v>
      </c>
      <c r="D12" s="19">
        <v>1.2</v>
      </c>
      <c r="E12" s="19">
        <v>5.91</v>
      </c>
      <c r="F12" s="18">
        <v>68456</v>
      </c>
      <c r="G12" s="19">
        <v>2.09</v>
      </c>
      <c r="H12" s="20">
        <v>-5.28</v>
      </c>
      <c r="I12" s="105"/>
    </row>
    <row r="13" spans="1:9" ht="16.5">
      <c r="A13" s="444"/>
      <c r="B13" s="89" t="s">
        <v>105</v>
      </c>
      <c r="C13" s="18">
        <v>840123</v>
      </c>
      <c r="D13" s="19">
        <v>1.8</v>
      </c>
      <c r="E13" s="19">
        <v>5.88</v>
      </c>
      <c r="F13" s="18">
        <v>66378</v>
      </c>
      <c r="G13" s="19">
        <v>-3.04</v>
      </c>
      <c r="H13" s="20">
        <v>-6.96</v>
      </c>
      <c r="I13" s="105"/>
    </row>
    <row r="14" spans="1:9" ht="16.5">
      <c r="A14" s="445"/>
      <c r="B14" s="88" t="s">
        <v>106</v>
      </c>
      <c r="C14" s="21">
        <v>857197</v>
      </c>
      <c r="D14" s="22">
        <v>2.03</v>
      </c>
      <c r="E14" s="22">
        <v>6.4</v>
      </c>
      <c r="F14" s="21">
        <v>63267</v>
      </c>
      <c r="G14" s="22">
        <v>-4.69</v>
      </c>
      <c r="H14" s="23">
        <v>-8.74</v>
      </c>
      <c r="I14" s="105"/>
    </row>
    <row r="15" spans="1:9" ht="16.5">
      <c r="A15" s="417">
        <v>2014</v>
      </c>
      <c r="B15" s="5" t="s">
        <v>103</v>
      </c>
      <c r="C15" s="24">
        <v>872553</v>
      </c>
      <c r="D15" s="25">
        <v>1.7914201752922594</v>
      </c>
      <c r="E15" s="25">
        <v>7.043461299238544</v>
      </c>
      <c r="F15" s="24">
        <v>60475</v>
      </c>
      <c r="G15" s="25">
        <v>-4.413043134651545</v>
      </c>
      <c r="H15" s="26">
        <v>-9.814185158673354</v>
      </c>
      <c r="I15" s="105"/>
    </row>
    <row r="16" spans="1:9" ht="16.5">
      <c r="A16" s="418"/>
      <c r="B16" s="6" t="s">
        <v>104</v>
      </c>
      <c r="C16" s="27">
        <v>886073</v>
      </c>
      <c r="D16" s="28">
        <v>1.5494760776709313</v>
      </c>
      <c r="E16" s="28">
        <v>7.415807976724452</v>
      </c>
      <c r="F16" s="27">
        <v>59268</v>
      </c>
      <c r="G16" s="28">
        <v>-1.9958660603555245</v>
      </c>
      <c r="H16" s="29">
        <v>-13.421759962603716</v>
      </c>
      <c r="I16" s="105"/>
    </row>
    <row r="17" spans="1:9" ht="16.5">
      <c r="A17" s="418"/>
      <c r="B17" s="6" t="s">
        <v>105</v>
      </c>
      <c r="C17" s="27">
        <v>899135</v>
      </c>
      <c r="D17" s="28">
        <v>1.4741449067966244</v>
      </c>
      <c r="E17" s="28">
        <v>7.024209550268239</v>
      </c>
      <c r="F17" s="27">
        <v>59599</v>
      </c>
      <c r="G17" s="28">
        <v>0.558480124181699</v>
      </c>
      <c r="H17" s="29">
        <v>-10.212721082286308</v>
      </c>
      <c r="I17" s="105"/>
    </row>
    <row r="18" spans="1:9" ht="16.5">
      <c r="A18" s="419"/>
      <c r="B18" s="7" t="s">
        <v>106</v>
      </c>
      <c r="C18" s="30">
        <v>912041</v>
      </c>
      <c r="D18" s="31">
        <v>1.4353795592430458</v>
      </c>
      <c r="E18" s="31">
        <v>6.398062522383995</v>
      </c>
      <c r="F18" s="30">
        <v>59452</v>
      </c>
      <c r="G18" s="31">
        <v>-0.24664843369855305</v>
      </c>
      <c r="H18" s="32">
        <v>-6.029999841939713</v>
      </c>
      <c r="I18" s="105"/>
    </row>
    <row r="19" spans="1:9" ht="16.5">
      <c r="A19" s="443">
        <v>2015</v>
      </c>
      <c r="B19" s="8" t="s">
        <v>103</v>
      </c>
      <c r="C19" s="15">
        <v>922016</v>
      </c>
      <c r="D19" s="16">
        <v>1.0937008314319172</v>
      </c>
      <c r="E19" s="16">
        <v>5.668767398656584</v>
      </c>
      <c r="F19" s="15">
        <v>57467</v>
      </c>
      <c r="G19" s="16">
        <v>-3.338827962053429</v>
      </c>
      <c r="H19" s="17">
        <v>-4.973956180239767</v>
      </c>
      <c r="I19" s="105"/>
    </row>
    <row r="20" spans="1:9" ht="16.5">
      <c r="A20" s="444"/>
      <c r="B20" s="89" t="s">
        <v>104</v>
      </c>
      <c r="C20" s="18">
        <v>929945</v>
      </c>
      <c r="D20" s="19">
        <v>0.8599633845833381</v>
      </c>
      <c r="E20" s="19">
        <v>4.951285052134537</v>
      </c>
      <c r="F20" s="18">
        <v>58875</v>
      </c>
      <c r="G20" s="19">
        <v>2.450101797553387</v>
      </c>
      <c r="H20" s="20">
        <v>-0.6630896942700986</v>
      </c>
      <c r="I20" s="105"/>
    </row>
    <row r="21" spans="1:9" ht="16.5">
      <c r="A21" s="444"/>
      <c r="B21" s="89" t="s">
        <v>105</v>
      </c>
      <c r="C21" s="18">
        <v>939089</v>
      </c>
      <c r="D21" s="19">
        <v>0.9832839576534127</v>
      </c>
      <c r="E21" s="19">
        <v>4.443604130636672</v>
      </c>
      <c r="F21" s="18">
        <v>58532</v>
      </c>
      <c r="G21" s="19">
        <v>-0.5825902335456448</v>
      </c>
      <c r="H21" s="20">
        <v>-1.790298494941183</v>
      </c>
      <c r="I21" s="105"/>
    </row>
    <row r="22" spans="1:9" ht="16.5">
      <c r="A22" s="445"/>
      <c r="B22" s="88" t="s">
        <v>106</v>
      </c>
      <c r="C22" s="21">
        <v>949016</v>
      </c>
      <c r="D22" s="22">
        <v>1.057088305794224</v>
      </c>
      <c r="E22" s="22">
        <v>4.054094059367941</v>
      </c>
      <c r="F22" s="21">
        <v>58296</v>
      </c>
      <c r="G22" s="22">
        <v>-0.403198250529627</v>
      </c>
      <c r="H22" s="23">
        <v>-1.9444257552311228</v>
      </c>
      <c r="I22" s="105"/>
    </row>
    <row r="23" spans="1:9" ht="16.5">
      <c r="A23" s="417">
        <v>2016</v>
      </c>
      <c r="B23" s="5" t="s">
        <v>103</v>
      </c>
      <c r="C23" s="24">
        <v>958348</v>
      </c>
      <c r="D23" s="25">
        <v>0.9833343168081488</v>
      </c>
      <c r="E23" s="25">
        <v>3.9404956096206645</v>
      </c>
      <c r="F23" s="24">
        <v>59065</v>
      </c>
      <c r="G23" s="25">
        <v>1.319129957458487</v>
      </c>
      <c r="H23" s="26">
        <v>2.780726329893679</v>
      </c>
      <c r="I23" s="105"/>
    </row>
    <row r="24" spans="1:9" s="106" customFormat="1" ht="16.5">
      <c r="A24" s="418"/>
      <c r="B24" s="6" t="s">
        <v>104</v>
      </c>
      <c r="C24" s="27">
        <v>971527</v>
      </c>
      <c r="D24" s="28">
        <v>1.3751789537829628</v>
      </c>
      <c r="E24" s="28">
        <v>4.471447236126869</v>
      </c>
      <c r="F24" s="27">
        <v>59727</v>
      </c>
      <c r="G24" s="28">
        <v>1.12079911961398</v>
      </c>
      <c r="H24" s="29">
        <v>1.4471337579617938</v>
      </c>
      <c r="I24" s="105"/>
    </row>
    <row r="25" spans="1:9" ht="16.5">
      <c r="A25" s="418"/>
      <c r="B25" s="6" t="s">
        <v>105</v>
      </c>
      <c r="C25" s="27">
        <v>979921</v>
      </c>
      <c r="D25" s="28">
        <v>0.8640006916946108</v>
      </c>
      <c r="E25" s="28">
        <v>4.348043689149805</v>
      </c>
      <c r="F25" s="27">
        <v>59947</v>
      </c>
      <c r="G25" s="28">
        <v>0.36834262561320497</v>
      </c>
      <c r="H25" s="29">
        <v>2.4174810360144905</v>
      </c>
      <c r="I25" s="105"/>
    </row>
    <row r="26" spans="1:9" ht="16.5">
      <c r="A26" s="419"/>
      <c r="B26" s="7" t="s">
        <v>106</v>
      </c>
      <c r="C26" s="30">
        <v>1000498</v>
      </c>
      <c r="D26" s="31">
        <v>2.099863152233694</v>
      </c>
      <c r="E26" s="31">
        <v>5.4247768214656045</v>
      </c>
      <c r="F26" s="30">
        <v>60917</v>
      </c>
      <c r="G26" s="31">
        <v>1.6180959847865717</v>
      </c>
      <c r="H26" s="32">
        <v>4.496020310141358</v>
      </c>
      <c r="I26" s="105"/>
    </row>
    <row r="27" spans="1:9" ht="16.5">
      <c r="A27" s="443">
        <v>2017</v>
      </c>
      <c r="B27" s="8" t="s">
        <v>103</v>
      </c>
      <c r="C27" s="15">
        <v>1010758</v>
      </c>
      <c r="D27" s="16">
        <v>1.0254893063254444</v>
      </c>
      <c r="E27" s="16">
        <v>5.468785869016268</v>
      </c>
      <c r="F27" s="15">
        <v>61358</v>
      </c>
      <c r="G27" s="16">
        <v>0.7239358471362589</v>
      </c>
      <c r="H27" s="17">
        <v>3.8821637179378587</v>
      </c>
      <c r="I27" s="105"/>
    </row>
    <row r="28" spans="1:9" ht="16.5">
      <c r="A28" s="444"/>
      <c r="B28" s="89" t="s">
        <v>104</v>
      </c>
      <c r="C28" s="18">
        <v>1018820</v>
      </c>
      <c r="D28" s="19">
        <v>0.797619212511802</v>
      </c>
      <c r="E28" s="19">
        <v>4.8679038256270735</v>
      </c>
      <c r="F28" s="18">
        <v>62258</v>
      </c>
      <c r="G28" s="19">
        <v>1.4668013950910996</v>
      </c>
      <c r="H28" s="20">
        <v>4.237614479213758</v>
      </c>
      <c r="I28" s="105"/>
    </row>
    <row r="29" spans="1:9" ht="16.5">
      <c r="A29" s="444"/>
      <c r="B29" s="89" t="s">
        <v>105</v>
      </c>
      <c r="C29" s="18">
        <v>1026818</v>
      </c>
      <c r="D29" s="19">
        <v>0.7850258141771871</v>
      </c>
      <c r="E29" s="19">
        <v>4.785793956859785</v>
      </c>
      <c r="F29" s="18">
        <v>64221</v>
      </c>
      <c r="G29" s="19">
        <v>3.1530084487134236</v>
      </c>
      <c r="H29" s="20">
        <v>7.129631174203888</v>
      </c>
      <c r="I29" s="105"/>
    </row>
    <row r="30" spans="1:9" ht="16.5">
      <c r="A30" s="445"/>
      <c r="B30" s="88" t="s">
        <v>106</v>
      </c>
      <c r="C30" s="21">
        <v>1027392</v>
      </c>
      <c r="D30" s="22">
        <v>0.05590085097846309</v>
      </c>
      <c r="E30" s="22">
        <v>2.6880613454499658</v>
      </c>
      <c r="F30" s="21">
        <v>63684</v>
      </c>
      <c r="G30" s="22">
        <v>-0.8361750829168013</v>
      </c>
      <c r="H30" s="23">
        <v>4.542246006861794</v>
      </c>
      <c r="I30" s="105"/>
    </row>
    <row r="31" spans="1:9" ht="16.5">
      <c r="A31" s="418">
        <v>2018</v>
      </c>
      <c r="B31" s="6" t="s">
        <v>103</v>
      </c>
      <c r="C31" s="27">
        <v>1053543</v>
      </c>
      <c r="D31" s="28">
        <v>2.545377032330398</v>
      </c>
      <c r="E31" s="28">
        <v>4.232961796988</v>
      </c>
      <c r="F31" s="27">
        <v>63036</v>
      </c>
      <c r="G31" s="28">
        <v>-1.0175240248728068</v>
      </c>
      <c r="H31" s="29">
        <v>2.734769712180962</v>
      </c>
      <c r="I31" s="105"/>
    </row>
    <row r="32" spans="1:9" ht="16.5">
      <c r="A32" s="418"/>
      <c r="B32" s="6" t="s">
        <v>104</v>
      </c>
      <c r="C32" s="27">
        <v>1062529</v>
      </c>
      <c r="D32" s="28">
        <v>0.8529314892700146</v>
      </c>
      <c r="E32" s="28">
        <v>4.290159203784771</v>
      </c>
      <c r="F32" s="27">
        <v>63789</v>
      </c>
      <c r="G32" s="28">
        <v>1.194555492099747</v>
      </c>
      <c r="H32" s="29">
        <v>2.4591217192971193</v>
      </c>
      <c r="I32" s="105"/>
    </row>
    <row r="33" spans="1:9" ht="16.5">
      <c r="A33" s="418"/>
      <c r="B33" s="33" t="s">
        <v>105</v>
      </c>
      <c r="C33" s="27">
        <v>1075005</v>
      </c>
      <c r="D33" s="28">
        <v>1.1741797165065515</v>
      </c>
      <c r="E33" s="28">
        <v>4.69284722316905</v>
      </c>
      <c r="F33" s="27">
        <v>64913</v>
      </c>
      <c r="G33" s="28">
        <v>1.7620592892191533</v>
      </c>
      <c r="H33" s="29">
        <v>1.0775291571292867</v>
      </c>
      <c r="I33" s="105"/>
    </row>
    <row r="34" spans="1:9" ht="16.5">
      <c r="A34" s="418"/>
      <c r="B34" s="6" t="s">
        <v>106</v>
      </c>
      <c r="C34" s="27">
        <v>1089625</v>
      </c>
      <c r="D34" s="28">
        <v>1.3599936744480345</v>
      </c>
      <c r="E34" s="28">
        <v>6.057376347100241</v>
      </c>
      <c r="F34" s="27">
        <v>65407</v>
      </c>
      <c r="G34" s="28">
        <v>0.761018594118279</v>
      </c>
      <c r="H34" s="29">
        <v>2.705546134036796</v>
      </c>
      <c r="I34" s="105"/>
    </row>
    <row r="35" spans="1:9" ht="16.5">
      <c r="A35" s="443">
        <v>2019</v>
      </c>
      <c r="B35" s="8" t="s">
        <v>103</v>
      </c>
      <c r="C35" s="15">
        <v>1095199</v>
      </c>
      <c r="D35" s="16">
        <v>0.5115521394975397</v>
      </c>
      <c r="E35" s="16">
        <v>3.9538965186992847</v>
      </c>
      <c r="F35" s="15">
        <v>64933</v>
      </c>
      <c r="G35" s="16">
        <v>-0.7246930756646841</v>
      </c>
      <c r="H35" s="17">
        <v>3.009391458848909</v>
      </c>
      <c r="I35" s="105"/>
    </row>
    <row r="36" spans="1:9" ht="16.5">
      <c r="A36" s="444"/>
      <c r="B36" s="89" t="s">
        <v>104</v>
      </c>
      <c r="C36" s="18">
        <v>1105202</v>
      </c>
      <c r="D36" s="19">
        <v>0.9133499939280476</v>
      </c>
      <c r="E36" s="19">
        <v>4.016172735050061</v>
      </c>
      <c r="F36" s="18">
        <v>65749</v>
      </c>
      <c r="G36" s="19">
        <v>1.256679962422802</v>
      </c>
      <c r="H36" s="20">
        <v>3.0726300772860426</v>
      </c>
      <c r="I36" s="105"/>
    </row>
    <row r="37" spans="1:9" ht="16.5">
      <c r="A37" s="444"/>
      <c r="B37" s="89" t="s">
        <v>105</v>
      </c>
      <c r="C37" s="18">
        <v>1117732</v>
      </c>
      <c r="D37" s="19">
        <v>1.1337293996934505</v>
      </c>
      <c r="E37" s="19">
        <v>3.97458616471551</v>
      </c>
      <c r="F37" s="18">
        <v>68124</v>
      </c>
      <c r="G37" s="19">
        <v>3.6122222391214986</v>
      </c>
      <c r="H37" s="20">
        <v>4.9466208617688245</v>
      </c>
      <c r="I37" s="105"/>
    </row>
    <row r="38" spans="1:9" ht="16.5">
      <c r="A38" s="445"/>
      <c r="B38" s="88" t="s">
        <v>106</v>
      </c>
      <c r="C38" s="21">
        <v>1131224</v>
      </c>
      <c r="D38" s="22">
        <v>1.2070872087405649</v>
      </c>
      <c r="E38" s="22">
        <v>3.817735459447058</v>
      </c>
      <c r="F38" s="21">
        <v>66394</v>
      </c>
      <c r="G38" s="22">
        <v>-2.5394868181551233</v>
      </c>
      <c r="H38" s="23">
        <v>1.5090127967954503</v>
      </c>
      <c r="I38" s="105"/>
    </row>
    <row r="39" spans="1:9" ht="16.5">
      <c r="A39" s="469">
        <v>2020</v>
      </c>
      <c r="B39" s="67" t="s">
        <v>103</v>
      </c>
      <c r="C39" s="24">
        <v>1135950</v>
      </c>
      <c r="D39" s="25">
        <v>0.4177775577604459</v>
      </c>
      <c r="E39" s="25">
        <v>3.7208762973669707</v>
      </c>
      <c r="F39" s="24">
        <v>67824</v>
      </c>
      <c r="G39" s="25">
        <v>2.1538090791336506</v>
      </c>
      <c r="H39" s="26">
        <v>4.452281582554329</v>
      </c>
      <c r="I39" s="105"/>
    </row>
    <row r="40" spans="1:9" ht="16.5">
      <c r="A40" s="469"/>
      <c r="B40" s="56" t="s">
        <v>104</v>
      </c>
      <c r="C40" s="27">
        <v>1114444</v>
      </c>
      <c r="D40" s="28">
        <v>-1.893217131035696</v>
      </c>
      <c r="E40" s="28">
        <v>0.8362272236206669</v>
      </c>
      <c r="F40" s="27">
        <v>85356</v>
      </c>
      <c r="G40" s="28">
        <v>25.849256900212314</v>
      </c>
      <c r="H40" s="29">
        <v>29.820985870507542</v>
      </c>
      <c r="I40" s="105"/>
    </row>
    <row r="41" spans="1:9" ht="16.5">
      <c r="A41" s="469"/>
      <c r="B41" s="66" t="s">
        <v>105</v>
      </c>
      <c r="C41" s="27">
        <v>1128416</v>
      </c>
      <c r="D41" s="28">
        <v>1.2537193434573712</v>
      </c>
      <c r="E41" s="28">
        <v>0.9558641964263259</v>
      </c>
      <c r="F41" s="27">
        <v>82448</v>
      </c>
      <c r="G41" s="28">
        <v>-3.406907540184634</v>
      </c>
      <c r="H41" s="29">
        <v>21.026363689742244</v>
      </c>
      <c r="I41" s="105"/>
    </row>
    <row r="42" spans="1:9" ht="16.5">
      <c r="A42" s="458"/>
      <c r="B42" s="56" t="s">
        <v>106</v>
      </c>
      <c r="C42" s="27">
        <v>1147098</v>
      </c>
      <c r="D42" s="28">
        <v>1.655595099679541</v>
      </c>
      <c r="E42" s="28">
        <v>1.4032587710303135</v>
      </c>
      <c r="F42" s="27">
        <v>75948</v>
      </c>
      <c r="G42" s="28">
        <v>-7.883757034737049</v>
      </c>
      <c r="H42" s="29">
        <v>14.389854504925136</v>
      </c>
      <c r="I42" s="105"/>
    </row>
    <row r="43" spans="1:9" ht="16.5">
      <c r="A43" s="455"/>
      <c r="B43" s="82" t="s">
        <v>103</v>
      </c>
      <c r="C43" s="15">
        <v>1151881</v>
      </c>
      <c r="D43" s="16">
        <v>0.41696524621261943</v>
      </c>
      <c r="E43" s="16">
        <v>1.4024384876094809</v>
      </c>
      <c r="F43" s="15">
        <v>73043</v>
      </c>
      <c r="G43" s="16">
        <v>-3.8249855164059654</v>
      </c>
      <c r="H43" s="17">
        <v>7.69491625383345</v>
      </c>
      <c r="I43" s="105"/>
    </row>
    <row r="44" spans="1:9" ht="16.5">
      <c r="A44" s="456"/>
      <c r="B44" s="61" t="s">
        <v>104</v>
      </c>
      <c r="C44" s="18">
        <v>1149301</v>
      </c>
      <c r="D44" s="19">
        <v>-0.2239814703081322</v>
      </c>
      <c r="E44" s="19">
        <v>3.1277480070779795</v>
      </c>
      <c r="F44" s="18">
        <v>82404</v>
      </c>
      <c r="G44" s="19">
        <v>12.815738674479427</v>
      </c>
      <c r="H44" s="20">
        <v>-3.45845634753269</v>
      </c>
      <c r="I44" s="105"/>
    </row>
    <row r="45" spans="1:9" ht="16.5">
      <c r="A45" s="456"/>
      <c r="B45" s="61" t="s">
        <v>105</v>
      </c>
      <c r="C45" s="18">
        <v>1179904</v>
      </c>
      <c r="D45" s="19">
        <v>2.6627489230410584</v>
      </c>
      <c r="E45" s="19">
        <v>4.56285625159516</v>
      </c>
      <c r="F45" s="18">
        <v>68975</v>
      </c>
      <c r="G45" s="19">
        <v>-16.29653900296102</v>
      </c>
      <c r="H45" s="20">
        <v>-16.34120900446342</v>
      </c>
      <c r="I45" s="105"/>
    </row>
    <row r="46" spans="1:9" s="106" customFormat="1" ht="16.5">
      <c r="A46" s="457"/>
      <c r="B46" s="254" t="s">
        <v>106</v>
      </c>
      <c r="C46" s="21">
        <v>1200042</v>
      </c>
      <c r="D46" s="22">
        <v>1.7067490236493787</v>
      </c>
      <c r="E46" s="22">
        <v>4.615473133071446</v>
      </c>
      <c r="F46" s="21">
        <v>67280</v>
      </c>
      <c r="G46" s="22">
        <v>-2.4574121058354437</v>
      </c>
      <c r="H46" s="23">
        <v>-11.413072101964506</v>
      </c>
      <c r="I46" s="105"/>
    </row>
    <row r="47" spans="1:9" s="106" customFormat="1" ht="16.5">
      <c r="A47" s="458">
        <v>2022</v>
      </c>
      <c r="B47" s="67" t="s">
        <v>103</v>
      </c>
      <c r="C47" s="24">
        <v>1215128</v>
      </c>
      <c r="D47" s="25">
        <v>1.2571226673733005</v>
      </c>
      <c r="E47" s="25">
        <v>5.490758159914089</v>
      </c>
      <c r="F47" s="24">
        <v>64643</v>
      </c>
      <c r="G47" s="25">
        <v>-3.9194411414982144</v>
      </c>
      <c r="H47" s="26">
        <v>-11.500075298112067</v>
      </c>
      <c r="I47" s="105"/>
    </row>
    <row r="48" spans="1:9" s="106" customFormat="1" ht="16.5">
      <c r="A48" s="459"/>
      <c r="B48" s="56" t="s">
        <v>104</v>
      </c>
      <c r="C48" s="27">
        <v>1223750</v>
      </c>
      <c r="D48" s="28">
        <v>0.7095548781692163</v>
      </c>
      <c r="E48" s="28">
        <v>6.477763440560835</v>
      </c>
      <c r="F48" s="27">
        <v>65917</v>
      </c>
      <c r="G48" s="28">
        <v>1.9708243738687958</v>
      </c>
      <c r="H48" s="29">
        <v>-20.007523906606473</v>
      </c>
      <c r="I48" s="157"/>
    </row>
    <row r="49" spans="1:9" s="106" customFormat="1" ht="16.5">
      <c r="A49" s="459"/>
      <c r="B49" s="56" t="s">
        <v>105</v>
      </c>
      <c r="C49" s="27">
        <v>1249276</v>
      </c>
      <c r="D49" s="28">
        <v>2.085883554647605</v>
      </c>
      <c r="E49" s="28">
        <v>5.879461379908868</v>
      </c>
      <c r="F49" s="27">
        <v>64047</v>
      </c>
      <c r="G49" s="28">
        <v>-2.8369009511961973</v>
      </c>
      <c r="H49" s="29">
        <v>-7.14461761507793</v>
      </c>
      <c r="I49" s="157"/>
    </row>
    <row r="50" spans="1:9" s="106" customFormat="1" ht="16.5">
      <c r="A50" s="460"/>
      <c r="B50" s="56" t="s">
        <v>106</v>
      </c>
      <c r="C50" s="27">
        <v>1267530</v>
      </c>
      <c r="D50" s="28">
        <v>1.4611663075253079</v>
      </c>
      <c r="E50" s="28">
        <v>5.623803166889152</v>
      </c>
      <c r="F50" s="27">
        <v>64549</v>
      </c>
      <c r="G50" s="28">
        <v>0.7837993973175861</v>
      </c>
      <c r="H50" s="29">
        <v>-4.059155766944111</v>
      </c>
      <c r="I50" s="157"/>
    </row>
    <row r="51" spans="1:9" s="106" customFormat="1" ht="16.5">
      <c r="A51" s="455">
        <v>2023</v>
      </c>
      <c r="B51" s="82" t="s">
        <v>103</v>
      </c>
      <c r="C51" s="15">
        <v>1267078</v>
      </c>
      <c r="D51" s="16">
        <v>-0.035659905485474486</v>
      </c>
      <c r="E51" s="16">
        <v>4.275269765818912</v>
      </c>
      <c r="F51" s="15">
        <v>64487</v>
      </c>
      <c r="G51" s="16">
        <v>-0.096051061983915</v>
      </c>
      <c r="H51" s="17">
        <v>-0.24132543353495572</v>
      </c>
      <c r="I51" s="157"/>
    </row>
    <row r="52" spans="1:9" s="106" customFormat="1" ht="16.5">
      <c r="A52" s="456"/>
      <c r="B52" s="281" t="s">
        <v>104</v>
      </c>
      <c r="C52" s="18">
        <v>1284207</v>
      </c>
      <c r="D52" s="19">
        <v>1.3518504780289708</v>
      </c>
      <c r="E52" s="19">
        <v>4.940306435137898</v>
      </c>
      <c r="F52" s="18">
        <v>66817</v>
      </c>
      <c r="G52" s="19">
        <v>3.6131313287949496</v>
      </c>
      <c r="H52" s="20">
        <v>1.3653533989714361</v>
      </c>
      <c r="I52" s="157"/>
    </row>
    <row r="53" spans="1:9" s="106" customFormat="1" ht="16.5">
      <c r="A53" s="456"/>
      <c r="B53" s="281" t="s">
        <v>105</v>
      </c>
      <c r="C53" s="18">
        <v>1294483</v>
      </c>
      <c r="D53" s="19">
        <v>0.800182525091353</v>
      </c>
      <c r="E53" s="19">
        <v>3.6186559255120487</v>
      </c>
      <c r="F53" s="18">
        <v>68494</v>
      </c>
      <c r="G53" s="19">
        <v>2.5098403101007305</v>
      </c>
      <c r="H53" s="20">
        <v>6.943338485799488</v>
      </c>
      <c r="I53" s="157"/>
    </row>
    <row r="54" spans="1:9" s="106" customFormat="1" ht="16.5">
      <c r="A54" s="457"/>
      <c r="B54" s="254" t="s">
        <v>106</v>
      </c>
      <c r="C54" s="21">
        <v>1329330</v>
      </c>
      <c r="D54" s="22">
        <v>2.6919627372472332</v>
      </c>
      <c r="E54" s="22">
        <v>4.87562424557999</v>
      </c>
      <c r="F54" s="21">
        <v>72252</v>
      </c>
      <c r="G54" s="22">
        <v>5.486611966011612</v>
      </c>
      <c r="H54" s="23">
        <v>11.933569846163383</v>
      </c>
      <c r="I54" s="157"/>
    </row>
    <row r="55" spans="1:8" s="106" customFormat="1" ht="16.5">
      <c r="A55" s="278"/>
      <c r="B55" s="279"/>
      <c r="C55" s="152"/>
      <c r="D55" s="121"/>
      <c r="E55" s="121"/>
      <c r="F55" s="152"/>
      <c r="G55" s="121"/>
      <c r="H55" s="121"/>
    </row>
    <row r="56" spans="1:5" ht="16.5">
      <c r="A56" s="107" t="s">
        <v>209</v>
      </c>
      <c r="B56" s="107"/>
      <c r="C56" s="107"/>
      <c r="D56" s="107"/>
      <c r="E56" s="107"/>
    </row>
    <row r="57" spans="1:5" ht="15.75" customHeight="1">
      <c r="A57" s="476" t="s">
        <v>109</v>
      </c>
      <c r="B57" s="476"/>
      <c r="C57" s="106"/>
      <c r="D57" s="106"/>
      <c r="E57" s="106"/>
    </row>
    <row r="58" spans="1:5" ht="15.75" customHeight="1">
      <c r="A58" s="476" t="s">
        <v>102</v>
      </c>
      <c r="B58" s="476"/>
      <c r="C58" s="106"/>
      <c r="D58" s="106"/>
      <c r="E58" s="106"/>
    </row>
    <row r="59" spans="1:5" ht="16.5">
      <c r="A59" s="73" t="str">
        <f>'A3'!A61</f>
        <v>Actualizado el 29 de febrero de 2024</v>
      </c>
      <c r="B59" s="73"/>
      <c r="C59" s="73"/>
      <c r="D59" s="73"/>
      <c r="E59" s="73"/>
    </row>
    <row r="72" spans="3:8" ht="16.5">
      <c r="C72" s="105"/>
      <c r="D72" s="105"/>
      <c r="E72" s="105"/>
      <c r="F72" s="105"/>
      <c r="G72" s="105"/>
      <c r="H72" s="105"/>
    </row>
    <row r="73" spans="3:8" ht="16.5">
      <c r="C73" s="105"/>
      <c r="D73" s="105"/>
      <c r="E73" s="105"/>
      <c r="F73" s="105"/>
      <c r="G73" s="105"/>
      <c r="H73" s="105"/>
    </row>
    <row r="74" spans="3:8" ht="16.5">
      <c r="C74" s="105"/>
      <c r="D74" s="105"/>
      <c r="E74" s="105"/>
      <c r="F74" s="105"/>
      <c r="G74" s="105"/>
      <c r="H74" s="105"/>
    </row>
    <row r="75" spans="3:8" ht="16.5">
      <c r="C75" s="105"/>
      <c r="D75" s="105"/>
      <c r="E75" s="105"/>
      <c r="F75" s="105"/>
      <c r="G75" s="105"/>
      <c r="H75" s="105"/>
    </row>
    <row r="76" spans="3:8" ht="16.5">
      <c r="C76" s="105"/>
      <c r="D76" s="105"/>
      <c r="E76" s="105"/>
      <c r="F76" s="105"/>
      <c r="G76" s="105"/>
      <c r="H76" s="105"/>
    </row>
    <row r="77" spans="3:8" ht="16.5">
      <c r="C77" s="105"/>
      <c r="D77" s="105"/>
      <c r="E77" s="105"/>
      <c r="F77" s="105"/>
      <c r="G77" s="105"/>
      <c r="H77" s="105"/>
    </row>
    <row r="78" spans="3:8" ht="16.5">
      <c r="C78" s="105"/>
      <c r="D78" s="105"/>
      <c r="E78" s="105"/>
      <c r="F78" s="105"/>
      <c r="G78" s="105"/>
      <c r="H78" s="105"/>
    </row>
    <row r="79" spans="3:8" ht="16.5">
      <c r="C79" s="105"/>
      <c r="D79" s="105"/>
      <c r="E79" s="105"/>
      <c r="F79" s="105"/>
      <c r="G79" s="105"/>
      <c r="H79" s="105"/>
    </row>
    <row r="80" spans="3:8" ht="16.5">
      <c r="C80" s="105"/>
      <c r="D80" s="105"/>
      <c r="E80" s="105"/>
      <c r="F80" s="105"/>
      <c r="G80" s="105"/>
      <c r="H80" s="105"/>
    </row>
    <row r="81" spans="3:8" ht="16.5">
      <c r="C81" s="105"/>
      <c r="D81" s="105"/>
      <c r="E81" s="105"/>
      <c r="F81" s="105"/>
      <c r="G81" s="105"/>
      <c r="H81" s="105"/>
    </row>
    <row r="82" spans="3:8" ht="16.5">
      <c r="C82" s="105"/>
      <c r="D82" s="105"/>
      <c r="E82" s="105"/>
      <c r="F82" s="105"/>
      <c r="G82" s="105"/>
      <c r="H82" s="105"/>
    </row>
    <row r="83" spans="3:8" ht="16.5">
      <c r="C83" s="105"/>
      <c r="D83" s="105"/>
      <c r="E83" s="105"/>
      <c r="F83" s="105"/>
      <c r="G83" s="105"/>
      <c r="H83" s="105"/>
    </row>
    <row r="84" spans="3:8" ht="16.5">
      <c r="C84" s="105"/>
      <c r="D84" s="105"/>
      <c r="E84" s="105"/>
      <c r="F84" s="105"/>
      <c r="G84" s="105"/>
      <c r="H84" s="105"/>
    </row>
    <row r="85" spans="3:8" ht="16.5">
      <c r="C85" s="105"/>
      <c r="D85" s="105"/>
      <c r="E85" s="105"/>
      <c r="F85" s="105"/>
      <c r="G85" s="105"/>
      <c r="H85" s="105"/>
    </row>
    <row r="86" spans="3:8" ht="16.5">
      <c r="C86" s="105"/>
      <c r="D86" s="105"/>
      <c r="E86" s="105"/>
      <c r="F86" s="105"/>
      <c r="G86" s="105"/>
      <c r="H86" s="105"/>
    </row>
    <row r="87" spans="3:8" ht="16.5">
      <c r="C87" s="105"/>
      <c r="D87" s="105"/>
      <c r="E87" s="105"/>
      <c r="F87" s="105"/>
      <c r="G87" s="105"/>
      <c r="H87" s="105"/>
    </row>
    <row r="88" spans="3:8" ht="16.5">
      <c r="C88" s="105"/>
      <c r="D88" s="105"/>
      <c r="E88" s="105"/>
      <c r="F88" s="105"/>
      <c r="G88" s="105"/>
      <c r="H88" s="105"/>
    </row>
    <row r="89" spans="3:8" ht="16.5">
      <c r="C89" s="105"/>
      <c r="D89" s="105"/>
      <c r="E89" s="105"/>
      <c r="F89" s="105"/>
      <c r="G89" s="105"/>
      <c r="H89" s="105"/>
    </row>
    <row r="90" spans="3:8" ht="16.5">
      <c r="C90" s="105"/>
      <c r="D90" s="105"/>
      <c r="E90" s="105"/>
      <c r="F90" s="105"/>
      <c r="G90" s="105"/>
      <c r="H90" s="105"/>
    </row>
    <row r="91" spans="3:8" ht="16.5">
      <c r="C91" s="105"/>
      <c r="D91" s="105"/>
      <c r="E91" s="105"/>
      <c r="F91" s="105"/>
      <c r="G91" s="105"/>
      <c r="H91" s="105"/>
    </row>
    <row r="92" spans="3:8" ht="16.5">
      <c r="C92" s="105"/>
      <c r="D92" s="105"/>
      <c r="E92" s="105"/>
      <c r="F92" s="105"/>
      <c r="G92" s="105"/>
      <c r="H92" s="105"/>
    </row>
  </sheetData>
  <sheetProtection/>
  <mergeCells count="22">
    <mergeCell ref="A43:A46"/>
    <mergeCell ref="A57:B57"/>
    <mergeCell ref="A58:B58"/>
    <mergeCell ref="A39:A42"/>
    <mergeCell ref="A35:A38"/>
    <mergeCell ref="A47:A50"/>
    <mergeCell ref="A51:A54"/>
    <mergeCell ref="A31:A34"/>
    <mergeCell ref="A27:A30"/>
    <mergeCell ref="A11:A14"/>
    <mergeCell ref="A15:A18"/>
    <mergeCell ref="A19:A22"/>
    <mergeCell ref="A23:A26"/>
    <mergeCell ref="A4:H5"/>
    <mergeCell ref="F9:F10"/>
    <mergeCell ref="G9:H9"/>
    <mergeCell ref="C9:C10"/>
    <mergeCell ref="D9:E9"/>
    <mergeCell ref="A9:A10"/>
    <mergeCell ref="B9:B10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91"/>
  <sheetViews>
    <sheetView zoomScalePageLayoutView="0" workbookViewId="0" topLeftCell="A1">
      <pane xSplit="1" ySplit="9" topLeftCell="B4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3" sqref="C53:H53"/>
    </sheetView>
  </sheetViews>
  <sheetFormatPr defaultColWidth="11.421875" defaultRowHeight="15"/>
  <cols>
    <col min="1" max="1" width="18.57421875" style="99" customWidth="1"/>
    <col min="2" max="2" width="19.00390625" style="99" customWidth="1"/>
    <col min="3" max="3" width="14.421875" style="99" customWidth="1"/>
    <col min="4" max="5" width="11.421875" style="99" customWidth="1"/>
    <col min="6" max="6" width="16.140625" style="99" customWidth="1"/>
    <col min="7" max="16384" width="11.421875" style="99" customWidth="1"/>
  </cols>
  <sheetData>
    <row r="1" ht="18.75" customHeight="1"/>
    <row r="2" ht="22.5" customHeight="1"/>
    <row r="3" ht="21.75" customHeight="1"/>
    <row r="4" spans="1:8" ht="18" customHeight="1">
      <c r="A4" s="377" t="s">
        <v>116</v>
      </c>
      <c r="B4" s="378"/>
      <c r="C4" s="378"/>
      <c r="D4" s="378"/>
      <c r="E4" s="378"/>
      <c r="F4" s="378"/>
      <c r="G4" s="378"/>
      <c r="H4" s="379"/>
    </row>
    <row r="5" spans="1:8" s="172" customFormat="1" ht="12.75" customHeight="1">
      <c r="A5" s="380"/>
      <c r="B5" s="381"/>
      <c r="C5" s="381"/>
      <c r="D5" s="381"/>
      <c r="E5" s="381"/>
      <c r="F5" s="381"/>
      <c r="G5" s="381"/>
      <c r="H5" s="382"/>
    </row>
    <row r="6" spans="1:8" s="172" customFormat="1" ht="17.25" customHeight="1">
      <c r="A6" s="430" t="s">
        <v>144</v>
      </c>
      <c r="B6" s="431"/>
      <c r="C6" s="431"/>
      <c r="D6" s="431"/>
      <c r="E6" s="431"/>
      <c r="F6" s="431"/>
      <c r="G6" s="431"/>
      <c r="H6" s="432"/>
    </row>
    <row r="7" spans="1:8" s="172" customFormat="1" ht="17.2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1:8" ht="15" customHeight="1">
      <c r="A8" s="436" t="s">
        <v>76</v>
      </c>
      <c r="B8" s="414" t="s">
        <v>77</v>
      </c>
      <c r="C8" s="414" t="s">
        <v>195</v>
      </c>
      <c r="D8" s="410" t="s">
        <v>1</v>
      </c>
      <c r="E8" s="410"/>
      <c r="F8" s="414" t="s">
        <v>196</v>
      </c>
      <c r="G8" s="410" t="s">
        <v>1</v>
      </c>
      <c r="H8" s="411"/>
    </row>
    <row r="9" spans="1:8" ht="16.5">
      <c r="A9" s="437"/>
      <c r="B9" s="415"/>
      <c r="C9" s="415"/>
      <c r="D9" s="91" t="s">
        <v>2</v>
      </c>
      <c r="E9" s="91" t="s">
        <v>3</v>
      </c>
      <c r="F9" s="415"/>
      <c r="G9" s="91" t="s">
        <v>2</v>
      </c>
      <c r="H9" s="92" t="s">
        <v>3</v>
      </c>
    </row>
    <row r="10" spans="1:9" ht="16.5">
      <c r="A10" s="443">
        <v>2013</v>
      </c>
      <c r="B10" s="9" t="s">
        <v>103</v>
      </c>
      <c r="C10" s="15">
        <v>346872</v>
      </c>
      <c r="D10" s="16">
        <v>-1.28</v>
      </c>
      <c r="E10" s="16">
        <v>-6.67</v>
      </c>
      <c r="F10" s="15">
        <v>535323</v>
      </c>
      <c r="G10" s="16">
        <v>2.24</v>
      </c>
      <c r="H10" s="17">
        <v>13.65</v>
      </c>
      <c r="I10" s="105"/>
    </row>
    <row r="11" spans="1:9" ht="16.5">
      <c r="A11" s="444"/>
      <c r="B11" s="10" t="s">
        <v>104</v>
      </c>
      <c r="C11" s="18">
        <v>342316</v>
      </c>
      <c r="D11" s="19">
        <v>-1.31</v>
      </c>
      <c r="E11" s="19">
        <v>-6.01</v>
      </c>
      <c r="F11" s="18">
        <v>551040</v>
      </c>
      <c r="G11" s="19">
        <v>2.94</v>
      </c>
      <c r="H11" s="20">
        <v>13.16</v>
      </c>
      <c r="I11" s="105"/>
    </row>
    <row r="12" spans="1:9" ht="16.5">
      <c r="A12" s="444"/>
      <c r="B12" s="10" t="s">
        <v>105</v>
      </c>
      <c r="C12" s="18">
        <v>339425</v>
      </c>
      <c r="D12" s="19">
        <v>-0.84</v>
      </c>
      <c r="E12" s="19">
        <v>-4.95</v>
      </c>
      <c r="F12" s="18">
        <v>567076</v>
      </c>
      <c r="G12" s="19">
        <v>2.91</v>
      </c>
      <c r="H12" s="20">
        <v>11.7</v>
      </c>
      <c r="I12" s="105"/>
    </row>
    <row r="13" spans="1:9" ht="13.5" customHeight="1">
      <c r="A13" s="445"/>
      <c r="B13" s="11" t="s">
        <v>106</v>
      </c>
      <c r="C13" s="21">
        <v>335201</v>
      </c>
      <c r="D13" s="22">
        <v>-1.24</v>
      </c>
      <c r="E13" s="22">
        <v>-4.6</v>
      </c>
      <c r="F13" s="21">
        <v>585263</v>
      </c>
      <c r="G13" s="22">
        <v>3.21</v>
      </c>
      <c r="H13" s="23">
        <v>11.77</v>
      </c>
      <c r="I13" s="105"/>
    </row>
    <row r="14" spans="1:9" ht="16.5">
      <c r="A14" s="417">
        <v>2014</v>
      </c>
      <c r="B14" s="12" t="s">
        <v>103</v>
      </c>
      <c r="C14" s="24">
        <v>333088</v>
      </c>
      <c r="D14" s="25">
        <v>-0.6303680478280285</v>
      </c>
      <c r="E14" s="25">
        <v>-3.973800133766929</v>
      </c>
      <c r="F14" s="24">
        <v>599940</v>
      </c>
      <c r="G14" s="25">
        <v>2.50776146792127</v>
      </c>
      <c r="H14" s="26">
        <v>12.070656407439984</v>
      </c>
      <c r="I14" s="105"/>
    </row>
    <row r="15" spans="1:9" ht="16.5">
      <c r="A15" s="418"/>
      <c r="B15" s="13" t="s">
        <v>104</v>
      </c>
      <c r="C15" s="27">
        <v>331155</v>
      </c>
      <c r="D15" s="28">
        <v>-0.5803271207608844</v>
      </c>
      <c r="E15" s="28">
        <v>-3.260437724208046</v>
      </c>
      <c r="F15" s="27">
        <v>614186</v>
      </c>
      <c r="G15" s="28">
        <v>2.3745707904123634</v>
      </c>
      <c r="H15" s="29">
        <v>11.459422183507556</v>
      </c>
      <c r="I15" s="105"/>
    </row>
    <row r="16" spans="1:9" ht="16.5">
      <c r="A16" s="418"/>
      <c r="B16" s="13" t="s">
        <v>105</v>
      </c>
      <c r="C16" s="27">
        <v>329636</v>
      </c>
      <c r="D16" s="28">
        <v>-0.4586975887424245</v>
      </c>
      <c r="E16" s="28">
        <v>-2.8839949915297893</v>
      </c>
      <c r="F16" s="27">
        <v>629098</v>
      </c>
      <c r="G16" s="28">
        <v>2.4279289987072303</v>
      </c>
      <c r="H16" s="29">
        <v>10.937158335037992</v>
      </c>
      <c r="I16" s="105"/>
    </row>
    <row r="17" spans="1:9" ht="15.75" customHeight="1">
      <c r="A17" s="419"/>
      <c r="B17" s="14" t="s">
        <v>106</v>
      </c>
      <c r="C17" s="30">
        <v>329106</v>
      </c>
      <c r="D17" s="31">
        <v>-0.16078340957903947</v>
      </c>
      <c r="E17" s="31">
        <v>-1.8183119978758953</v>
      </c>
      <c r="F17" s="30">
        <v>642387</v>
      </c>
      <c r="G17" s="31">
        <v>2.112389484627201</v>
      </c>
      <c r="H17" s="32">
        <v>9.760398316654232</v>
      </c>
      <c r="I17" s="105"/>
    </row>
    <row r="18" spans="1:9" ht="16.5">
      <c r="A18" s="443">
        <v>2015</v>
      </c>
      <c r="B18" s="9" t="s">
        <v>103</v>
      </c>
      <c r="C18" s="15">
        <v>327938</v>
      </c>
      <c r="D18" s="16">
        <v>-0.3549008526128432</v>
      </c>
      <c r="E18" s="16">
        <v>-1.546137957536743</v>
      </c>
      <c r="F18" s="15">
        <v>651545</v>
      </c>
      <c r="G18" s="16">
        <v>1.4256203814834407</v>
      </c>
      <c r="H18" s="17">
        <v>8.601693502683602</v>
      </c>
      <c r="I18" s="105"/>
    </row>
    <row r="19" spans="1:9" ht="16.5">
      <c r="A19" s="444"/>
      <c r="B19" s="10" t="s">
        <v>104</v>
      </c>
      <c r="C19" s="18">
        <v>327207</v>
      </c>
      <c r="D19" s="19">
        <v>-0.22290798870517392</v>
      </c>
      <c r="E19" s="19">
        <v>-1.1921909679757192</v>
      </c>
      <c r="F19" s="18">
        <v>661613</v>
      </c>
      <c r="G19" s="19">
        <v>1.5452501362146904</v>
      </c>
      <c r="H19" s="20">
        <v>7.721927885038099</v>
      </c>
      <c r="I19" s="105"/>
    </row>
    <row r="20" spans="1:9" ht="16.5">
      <c r="A20" s="444"/>
      <c r="B20" s="10" t="s">
        <v>105</v>
      </c>
      <c r="C20" s="18">
        <v>324989</v>
      </c>
      <c r="D20" s="19">
        <v>-0.6778583587759357</v>
      </c>
      <c r="E20" s="19">
        <v>-1.4097368005921709</v>
      </c>
      <c r="F20" s="18">
        <v>672632</v>
      </c>
      <c r="G20" s="19">
        <v>1.6654751342552174</v>
      </c>
      <c r="H20" s="20">
        <v>6.920066507920879</v>
      </c>
      <c r="I20" s="105"/>
    </row>
    <row r="21" spans="1:9" ht="14.25" customHeight="1">
      <c r="A21" s="445"/>
      <c r="B21" s="11" t="s">
        <v>106</v>
      </c>
      <c r="C21" s="21">
        <v>323768</v>
      </c>
      <c r="D21" s="22">
        <v>-0.37570502386235205</v>
      </c>
      <c r="E21" s="22">
        <v>-1.621969821273396</v>
      </c>
      <c r="F21" s="21">
        <v>683544</v>
      </c>
      <c r="G21" s="22">
        <v>1.6222838045171954</v>
      </c>
      <c r="H21" s="23">
        <v>6.406885568979433</v>
      </c>
      <c r="I21" s="105"/>
    </row>
    <row r="22" spans="1:9" ht="16.5">
      <c r="A22" s="417">
        <v>2016</v>
      </c>
      <c r="B22" s="12" t="s">
        <v>103</v>
      </c>
      <c r="C22" s="24">
        <v>322818</v>
      </c>
      <c r="D22" s="25">
        <v>-0.2934199797385739</v>
      </c>
      <c r="E22" s="25">
        <v>-1.561270728003461</v>
      </c>
      <c r="F22" s="24">
        <v>694595</v>
      </c>
      <c r="G22" s="25">
        <v>1.6167210889130867</v>
      </c>
      <c r="H22" s="26">
        <v>6.607371708784515</v>
      </c>
      <c r="I22" s="105"/>
    </row>
    <row r="23" spans="1:9" s="106" customFormat="1" ht="16.5">
      <c r="A23" s="418"/>
      <c r="B23" s="13" t="s">
        <v>104</v>
      </c>
      <c r="C23" s="27">
        <v>321994</v>
      </c>
      <c r="D23" s="28">
        <v>-0.2552521854419565</v>
      </c>
      <c r="E23" s="28">
        <v>-1.5931810749770015</v>
      </c>
      <c r="F23" s="27">
        <v>709260</v>
      </c>
      <c r="G23" s="28">
        <v>2.111302269667936</v>
      </c>
      <c r="H23" s="29">
        <v>7.20164204754139</v>
      </c>
      <c r="I23" s="105"/>
    </row>
    <row r="24" spans="1:9" ht="16.5">
      <c r="A24" s="418"/>
      <c r="B24" s="13" t="s">
        <v>105</v>
      </c>
      <c r="C24" s="27">
        <v>319701</v>
      </c>
      <c r="D24" s="28">
        <v>-0.712125070653491</v>
      </c>
      <c r="E24" s="28">
        <v>-1.6271319952367636</v>
      </c>
      <c r="F24" s="27">
        <v>720167</v>
      </c>
      <c r="G24" s="28">
        <v>1.5377999605222348</v>
      </c>
      <c r="H24" s="29">
        <v>7.067014355546575</v>
      </c>
      <c r="I24" s="105"/>
    </row>
    <row r="25" spans="1:9" s="106" customFormat="1" ht="15.75" customHeight="1">
      <c r="A25" s="419"/>
      <c r="B25" s="7" t="s">
        <v>106</v>
      </c>
      <c r="C25" s="30">
        <v>324859</v>
      </c>
      <c r="D25" s="31">
        <v>1.6133825042774275</v>
      </c>
      <c r="E25" s="31">
        <v>0.3369696819945256</v>
      </c>
      <c r="F25" s="30">
        <v>736556</v>
      </c>
      <c r="G25" s="31">
        <v>2.2757221588881382</v>
      </c>
      <c r="H25" s="32">
        <v>7.755462706131566</v>
      </c>
      <c r="I25" s="105"/>
    </row>
    <row r="26" spans="1:9" s="106" customFormat="1" ht="16.5">
      <c r="A26" s="443">
        <v>2017</v>
      </c>
      <c r="B26" s="9" t="s">
        <v>103</v>
      </c>
      <c r="C26" s="15">
        <v>324300</v>
      </c>
      <c r="D26" s="16">
        <v>-0.17207465392677923</v>
      </c>
      <c r="E26" s="16">
        <v>0.4590822073118561</v>
      </c>
      <c r="F26" s="15">
        <v>747816</v>
      </c>
      <c r="G26" s="16">
        <v>1.5287364436648465</v>
      </c>
      <c r="H26" s="17">
        <v>7.662162843095621</v>
      </c>
      <c r="I26" s="105"/>
    </row>
    <row r="27" spans="1:9" s="106" customFormat="1" ht="16.5">
      <c r="A27" s="444"/>
      <c r="B27" s="10" t="s">
        <v>104</v>
      </c>
      <c r="C27" s="18">
        <v>322762</v>
      </c>
      <c r="D27" s="19">
        <v>-0.47425223558433816</v>
      </c>
      <c r="E27" s="19">
        <v>0.23851376112598022</v>
      </c>
      <c r="F27" s="18">
        <v>758316</v>
      </c>
      <c r="G27" s="19">
        <v>1.4040887063127894</v>
      </c>
      <c r="H27" s="20">
        <v>6.916504525843847</v>
      </c>
      <c r="I27" s="105"/>
    </row>
    <row r="28" spans="1:9" s="106" customFormat="1" ht="16.5">
      <c r="A28" s="444"/>
      <c r="B28" s="10" t="s">
        <v>105</v>
      </c>
      <c r="C28" s="18">
        <v>322176</v>
      </c>
      <c r="D28" s="19">
        <v>-0.1815579281328028</v>
      </c>
      <c r="E28" s="19">
        <v>0.7741608565503322</v>
      </c>
      <c r="F28" s="18">
        <v>768863</v>
      </c>
      <c r="G28" s="19">
        <v>1.3908449775555276</v>
      </c>
      <c r="H28" s="20">
        <v>6.761764979511686</v>
      </c>
      <c r="I28" s="105"/>
    </row>
    <row r="29" spans="1:9" s="106" customFormat="1" ht="16.5">
      <c r="A29" s="445"/>
      <c r="B29" s="11" t="s">
        <v>106</v>
      </c>
      <c r="C29" s="21">
        <v>306524</v>
      </c>
      <c r="D29" s="22">
        <v>-4.858214143822015</v>
      </c>
      <c r="E29" s="22">
        <v>-5.643987083627056</v>
      </c>
      <c r="F29" s="21">
        <v>784552</v>
      </c>
      <c r="G29" s="22">
        <v>2.0405455848441223</v>
      </c>
      <c r="H29" s="23">
        <v>6.5162730328719</v>
      </c>
      <c r="I29" s="105"/>
    </row>
    <row r="30" spans="1:9" s="106" customFormat="1" ht="16.5">
      <c r="A30" s="418">
        <v>2018</v>
      </c>
      <c r="B30" s="13" t="s">
        <v>103</v>
      </c>
      <c r="C30" s="27">
        <v>322340</v>
      </c>
      <c r="D30" s="28">
        <v>5.159791729195762</v>
      </c>
      <c r="E30" s="28">
        <v>-0.6043786617329627</v>
      </c>
      <c r="F30" s="27">
        <v>794239</v>
      </c>
      <c r="G30" s="28">
        <v>1.234717392856055</v>
      </c>
      <c r="H30" s="29">
        <v>6.207810477443654</v>
      </c>
      <c r="I30" s="105"/>
    </row>
    <row r="31" spans="1:9" s="106" customFormat="1" ht="16.5">
      <c r="A31" s="418"/>
      <c r="B31" s="13" t="s">
        <v>104</v>
      </c>
      <c r="C31" s="27">
        <v>322367</v>
      </c>
      <c r="D31" s="28">
        <v>0.008376248681507548</v>
      </c>
      <c r="E31" s="28">
        <v>-0.12238119729088837</v>
      </c>
      <c r="F31" s="27">
        <v>803951</v>
      </c>
      <c r="G31" s="28">
        <v>1.2228057297614336</v>
      </c>
      <c r="H31" s="29">
        <v>6.017939750710788</v>
      </c>
      <c r="I31" s="105"/>
    </row>
    <row r="32" spans="1:9" ht="16.5">
      <c r="A32" s="418"/>
      <c r="B32" s="33" t="s">
        <v>105</v>
      </c>
      <c r="C32" s="27">
        <v>323093</v>
      </c>
      <c r="D32" s="28">
        <v>0.22520915602404212</v>
      </c>
      <c r="E32" s="28">
        <v>0.2846270361541503</v>
      </c>
      <c r="F32" s="27">
        <v>816825</v>
      </c>
      <c r="G32" s="28">
        <v>1.6013413752828276</v>
      </c>
      <c r="H32" s="29">
        <v>6.238042408075306</v>
      </c>
      <c r="I32" s="105"/>
    </row>
    <row r="33" spans="1:9" ht="16.5">
      <c r="A33" s="418"/>
      <c r="B33" s="6" t="s">
        <v>106</v>
      </c>
      <c r="C33" s="27">
        <v>324315</v>
      </c>
      <c r="D33" s="28">
        <v>0.37821927432659663</v>
      </c>
      <c r="E33" s="28">
        <v>5.804113217888318</v>
      </c>
      <c r="F33" s="27">
        <v>830717</v>
      </c>
      <c r="G33" s="28">
        <v>1.700731490833407</v>
      </c>
      <c r="H33" s="29">
        <v>5.884249864891045</v>
      </c>
      <c r="I33" s="105"/>
    </row>
    <row r="34" spans="1:9" ht="16.5">
      <c r="A34" s="443">
        <v>2019</v>
      </c>
      <c r="B34" s="9" t="s">
        <v>103</v>
      </c>
      <c r="C34" s="15">
        <v>322281</v>
      </c>
      <c r="D34" s="16">
        <v>-0.6271680310808936</v>
      </c>
      <c r="E34" s="16">
        <v>-0.018303654526274915</v>
      </c>
      <c r="F34" s="15">
        <v>837851</v>
      </c>
      <c r="G34" s="16">
        <v>0.8587762138008381</v>
      </c>
      <c r="H34" s="17">
        <v>5.491042368858734</v>
      </c>
      <c r="I34" s="105"/>
    </row>
    <row r="35" spans="1:9" ht="16.5">
      <c r="A35" s="444"/>
      <c r="B35" s="10" t="s">
        <v>104</v>
      </c>
      <c r="C35" s="18">
        <v>323534</v>
      </c>
      <c r="D35" s="19">
        <v>0.38879114809746707</v>
      </c>
      <c r="E35" s="19">
        <v>0.3620097590634197</v>
      </c>
      <c r="F35" s="18">
        <v>847417</v>
      </c>
      <c r="G35" s="19">
        <v>1.1417304508796855</v>
      </c>
      <c r="H35" s="20">
        <v>5.40654840904482</v>
      </c>
      <c r="I35" s="105"/>
    </row>
    <row r="36" spans="1:9" ht="16.5">
      <c r="A36" s="444"/>
      <c r="B36" s="10" t="s">
        <v>105</v>
      </c>
      <c r="C36" s="18">
        <v>326655</v>
      </c>
      <c r="D36" s="19">
        <v>0.9646590466535265</v>
      </c>
      <c r="E36" s="19">
        <v>1.1024689485689798</v>
      </c>
      <c r="F36" s="18">
        <v>859201</v>
      </c>
      <c r="G36" s="19">
        <v>1.3905786643411577</v>
      </c>
      <c r="H36" s="20">
        <v>5.187892143359951</v>
      </c>
      <c r="I36" s="105"/>
    </row>
    <row r="37" spans="1:9" ht="16.5">
      <c r="A37" s="445"/>
      <c r="B37" s="11" t="s">
        <v>106</v>
      </c>
      <c r="C37" s="21">
        <v>329131</v>
      </c>
      <c r="D37" s="22">
        <v>0.7579862546111427</v>
      </c>
      <c r="E37" s="22">
        <v>1.4849760263941025</v>
      </c>
      <c r="F37" s="21">
        <v>868487</v>
      </c>
      <c r="G37" s="22">
        <v>1.0807715540368301</v>
      </c>
      <c r="H37" s="23">
        <v>4.546674740013756</v>
      </c>
      <c r="I37" s="105"/>
    </row>
    <row r="38" spans="1:9" ht="16.5">
      <c r="A38" s="469">
        <v>2020</v>
      </c>
      <c r="B38" s="63" t="s">
        <v>103</v>
      </c>
      <c r="C38" s="24">
        <v>329795</v>
      </c>
      <c r="D38" s="25">
        <v>0.20174337877623127</v>
      </c>
      <c r="E38" s="25">
        <v>2.3315057356778635</v>
      </c>
      <c r="F38" s="24">
        <v>873979</v>
      </c>
      <c r="G38" s="25">
        <v>0.6323640998656233</v>
      </c>
      <c r="H38" s="26">
        <v>4.311983873027536</v>
      </c>
      <c r="I38" s="105"/>
    </row>
    <row r="39" spans="1:9" ht="16.5">
      <c r="A39" s="469"/>
      <c r="B39" s="64" t="s">
        <v>104</v>
      </c>
      <c r="C39" s="27">
        <v>329649</v>
      </c>
      <c r="D39" s="28">
        <v>-0.04426992525660145</v>
      </c>
      <c r="E39" s="28">
        <v>1.8900641045454192</v>
      </c>
      <c r="F39" s="27">
        <v>870151</v>
      </c>
      <c r="G39" s="28">
        <v>-0.4379967939733054</v>
      </c>
      <c r="H39" s="29">
        <v>2.682740610584866</v>
      </c>
      <c r="I39" s="105"/>
    </row>
    <row r="40" spans="1:9" ht="16.5">
      <c r="A40" s="469"/>
      <c r="B40" s="66" t="s">
        <v>105</v>
      </c>
      <c r="C40" s="27">
        <v>333042</v>
      </c>
      <c r="D40" s="28">
        <v>1.0292765941956494</v>
      </c>
      <c r="E40" s="28">
        <v>1.9552739128438246</v>
      </c>
      <c r="F40" s="27">
        <v>877822</v>
      </c>
      <c r="G40" s="28">
        <v>0.8815711296085382</v>
      </c>
      <c r="H40" s="29">
        <v>2.1672460809519567</v>
      </c>
      <c r="I40" s="105"/>
    </row>
    <row r="41" spans="1:9" ht="16.5">
      <c r="A41" s="469"/>
      <c r="B41" s="68" t="s">
        <v>106</v>
      </c>
      <c r="C41" s="30">
        <v>335222</v>
      </c>
      <c r="D41" s="31">
        <v>0.6545720960119183</v>
      </c>
      <c r="E41" s="31">
        <v>1.8506309038042623</v>
      </c>
      <c r="F41" s="30">
        <v>887824</v>
      </c>
      <c r="G41" s="31">
        <v>1.139410951195119</v>
      </c>
      <c r="H41" s="32">
        <v>2.226515768226811</v>
      </c>
      <c r="I41" s="105"/>
    </row>
    <row r="42" spans="1:9" ht="16.5">
      <c r="A42" s="455">
        <v>2021</v>
      </c>
      <c r="B42" s="60" t="s">
        <v>103</v>
      </c>
      <c r="C42" s="15">
        <v>335678</v>
      </c>
      <c r="D42" s="16">
        <v>0.1360292582229139</v>
      </c>
      <c r="E42" s="16">
        <v>1.783835412908008</v>
      </c>
      <c r="F42" s="15">
        <v>889246</v>
      </c>
      <c r="G42" s="16">
        <v>0.16016687992215228</v>
      </c>
      <c r="H42" s="17">
        <v>1.7468383107603236</v>
      </c>
      <c r="I42" s="105"/>
    </row>
    <row r="43" spans="1:9" ht="16.5">
      <c r="A43" s="456"/>
      <c r="B43" s="61" t="s">
        <v>104</v>
      </c>
      <c r="C43" s="18">
        <v>335084</v>
      </c>
      <c r="D43" s="19">
        <v>-0.1769552964448029</v>
      </c>
      <c r="E43" s="19">
        <v>1.6487233390666933</v>
      </c>
      <c r="F43" s="18">
        <v>896621</v>
      </c>
      <c r="G43" s="19">
        <v>0.829354306907204</v>
      </c>
      <c r="H43" s="20">
        <v>3.042000756190588</v>
      </c>
      <c r="I43" s="105"/>
    </row>
    <row r="44" spans="1:9" s="106" customFormat="1" ht="16.5">
      <c r="A44" s="456"/>
      <c r="B44" s="61" t="s">
        <v>105</v>
      </c>
      <c r="C44" s="18">
        <v>335847</v>
      </c>
      <c r="D44" s="19">
        <v>0.2277040980769085</v>
      </c>
      <c r="E44" s="19">
        <v>0.842236114363959</v>
      </c>
      <c r="F44" s="18">
        <v>913032</v>
      </c>
      <c r="G44" s="19">
        <v>1.8303162651778226</v>
      </c>
      <c r="H44" s="20">
        <v>4.011063746408716</v>
      </c>
      <c r="I44" s="105"/>
    </row>
    <row r="45" spans="1:9" s="106" customFormat="1" ht="16.5">
      <c r="A45" s="457"/>
      <c r="B45" s="62" t="s">
        <v>106</v>
      </c>
      <c r="C45" s="21">
        <v>335985</v>
      </c>
      <c r="D45" s="22">
        <v>0.04109013925983618</v>
      </c>
      <c r="E45" s="22">
        <v>0.22761035970193522</v>
      </c>
      <c r="F45" s="21">
        <v>931337</v>
      </c>
      <c r="G45" s="22">
        <v>2.0048585372692385</v>
      </c>
      <c r="H45" s="23">
        <v>4.901083998630362</v>
      </c>
      <c r="I45" s="105"/>
    </row>
    <row r="46" spans="1:9" s="106" customFormat="1" ht="16.5">
      <c r="A46" s="458">
        <v>2022</v>
      </c>
      <c r="B46" s="63" t="s">
        <v>103</v>
      </c>
      <c r="C46" s="24">
        <v>335672</v>
      </c>
      <c r="D46" s="25">
        <v>-0.09315892078515242</v>
      </c>
      <c r="E46" s="25">
        <v>-0.0017874272368212374</v>
      </c>
      <c r="F46" s="24">
        <v>944099</v>
      </c>
      <c r="G46" s="25">
        <v>1.3702880912065174</v>
      </c>
      <c r="H46" s="26">
        <v>6.168484311427891</v>
      </c>
      <c r="I46" s="105"/>
    </row>
    <row r="47" spans="1:9" s="106" customFormat="1" ht="16.5">
      <c r="A47" s="459"/>
      <c r="B47" s="64" t="s">
        <v>104</v>
      </c>
      <c r="C47" s="27">
        <v>332202</v>
      </c>
      <c r="D47" s="28">
        <v>-1.0337472294382644</v>
      </c>
      <c r="E47" s="28">
        <v>-0.8600828448985909</v>
      </c>
      <c r="F47" s="27">
        <v>957465</v>
      </c>
      <c r="G47" s="28">
        <v>1.415741357633049</v>
      </c>
      <c r="H47" s="29">
        <v>6.785921810887774</v>
      </c>
      <c r="I47" s="157"/>
    </row>
    <row r="48" spans="1:9" s="106" customFormat="1" ht="16.5">
      <c r="A48" s="459"/>
      <c r="B48" s="64" t="s">
        <v>105</v>
      </c>
      <c r="C48" s="27">
        <v>328599</v>
      </c>
      <c r="D48" s="28">
        <v>-1.084581068145285</v>
      </c>
      <c r="E48" s="28">
        <v>-2.1581255750386386</v>
      </c>
      <c r="F48" s="27">
        <v>984724</v>
      </c>
      <c r="G48" s="28">
        <v>2.846997018167774</v>
      </c>
      <c r="H48" s="29">
        <v>7.852079664239597</v>
      </c>
      <c r="I48" s="157"/>
    </row>
    <row r="49" spans="1:9" s="106" customFormat="1" ht="16.5">
      <c r="A49" s="459"/>
      <c r="B49" s="64" t="s">
        <v>106</v>
      </c>
      <c r="C49" s="27">
        <v>326144</v>
      </c>
      <c r="D49" s="28">
        <v>-0.7471112206671404</v>
      </c>
      <c r="E49" s="28">
        <v>-2.928999806538979</v>
      </c>
      <c r="F49" s="27">
        <v>1005935</v>
      </c>
      <c r="G49" s="28">
        <v>2.1540045738704494</v>
      </c>
      <c r="H49" s="29">
        <v>8.009775194156354</v>
      </c>
      <c r="I49" s="157"/>
    </row>
    <row r="50" spans="1:9" s="106" customFormat="1" ht="16.5">
      <c r="A50" s="455">
        <v>2023</v>
      </c>
      <c r="B50" s="60" t="s">
        <v>103</v>
      </c>
      <c r="C50" s="15">
        <v>319943</v>
      </c>
      <c r="D50" s="16">
        <v>-1.9013073979591844</v>
      </c>
      <c r="E50" s="16">
        <v>-4.6858242570127935</v>
      </c>
      <c r="F50" s="15">
        <v>1011622</v>
      </c>
      <c r="G50" s="16">
        <v>0.5653446793281836</v>
      </c>
      <c r="H50" s="17">
        <v>7.152110107096821</v>
      </c>
      <c r="I50" s="157"/>
    </row>
    <row r="51" spans="1:9" s="106" customFormat="1" ht="16.5">
      <c r="A51" s="456"/>
      <c r="B51" s="61" t="s">
        <v>104</v>
      </c>
      <c r="C51" s="18">
        <v>320364</v>
      </c>
      <c r="D51" s="19">
        <v>0.13158593874533775</v>
      </c>
      <c r="E51" s="19">
        <v>-3.56349450033413</v>
      </c>
      <c r="F51" s="18">
        <v>1030660</v>
      </c>
      <c r="G51" s="19">
        <v>1.881928230109664</v>
      </c>
      <c r="H51" s="20">
        <v>7.644665862459732</v>
      </c>
      <c r="I51" s="157"/>
    </row>
    <row r="52" spans="1:9" s="106" customFormat="1" ht="16.5">
      <c r="A52" s="456"/>
      <c r="B52" s="61" t="s">
        <v>105</v>
      </c>
      <c r="C52" s="18">
        <v>320404</v>
      </c>
      <c r="D52" s="19">
        <v>0.012485797405448196</v>
      </c>
      <c r="E52" s="19">
        <v>-2.493921162267687</v>
      </c>
      <c r="F52" s="18">
        <v>1042573</v>
      </c>
      <c r="G52" s="19">
        <v>1.15586129276386</v>
      </c>
      <c r="H52" s="20">
        <v>5.874641016162907</v>
      </c>
      <c r="I52" s="157"/>
    </row>
    <row r="53" spans="1:9" s="106" customFormat="1" ht="16.5">
      <c r="A53" s="457"/>
      <c r="B53" s="62" t="s">
        <v>106</v>
      </c>
      <c r="C53" s="21">
        <v>328977</v>
      </c>
      <c r="D53" s="22">
        <v>2.675684448383908</v>
      </c>
      <c r="E53" s="22">
        <v>0.8686347135007821</v>
      </c>
      <c r="F53" s="21">
        <v>1072605</v>
      </c>
      <c r="G53" s="22">
        <v>2.880565677415392</v>
      </c>
      <c r="H53" s="23">
        <v>6.627664809356459</v>
      </c>
      <c r="I53" s="157"/>
    </row>
    <row r="54" spans="1:8" s="106" customFormat="1" ht="16.5">
      <c r="A54" s="278"/>
      <c r="B54" s="10"/>
      <c r="C54" s="152"/>
      <c r="D54" s="121"/>
      <c r="E54" s="121"/>
      <c r="F54" s="152"/>
      <c r="G54" s="121"/>
      <c r="H54" s="121"/>
    </row>
    <row r="55" spans="1:8" ht="16.5">
      <c r="A55" s="287" t="s">
        <v>209</v>
      </c>
      <c r="B55" s="287"/>
      <c r="C55" s="287"/>
      <c r="D55" s="287"/>
      <c r="E55" s="287"/>
      <c r="F55" s="152"/>
      <c r="G55" s="121"/>
      <c r="H55" s="121"/>
    </row>
    <row r="56" spans="1:8" ht="16.5">
      <c r="A56" s="294" t="s">
        <v>109</v>
      </c>
      <c r="B56" s="2"/>
      <c r="C56" s="291"/>
      <c r="D56" s="300"/>
      <c r="E56" s="300"/>
      <c r="F56" s="149"/>
      <c r="G56" s="175"/>
      <c r="H56" s="175"/>
    </row>
    <row r="57" spans="1:8" ht="16.5">
      <c r="A57" s="294" t="s">
        <v>102</v>
      </c>
      <c r="B57" s="2"/>
      <c r="C57" s="291"/>
      <c r="D57" s="300"/>
      <c r="E57" s="300"/>
      <c r="F57" s="149"/>
      <c r="G57" s="175"/>
      <c r="H57" s="175"/>
    </row>
    <row r="58" spans="1:8" ht="16.5">
      <c r="A58" s="288" t="str">
        <f>'A14'!A59</f>
        <v>Actualizado el 29 de febrero de 2024</v>
      </c>
      <c r="B58" s="288"/>
      <c r="C58" s="291"/>
      <c r="D58" s="300"/>
      <c r="E58" s="300"/>
      <c r="F58" s="149"/>
      <c r="G58" s="175"/>
      <c r="H58" s="175"/>
    </row>
    <row r="59" spans="3:8" ht="16.5">
      <c r="C59" s="149"/>
      <c r="D59" s="175"/>
      <c r="E59" s="175"/>
      <c r="F59" s="149"/>
      <c r="G59" s="175"/>
      <c r="H59" s="175"/>
    </row>
    <row r="60" spans="3:8" ht="16.5">
      <c r="C60" s="149"/>
      <c r="D60" s="175"/>
      <c r="E60" s="175"/>
      <c r="F60" s="149"/>
      <c r="G60" s="175"/>
      <c r="H60" s="175"/>
    </row>
    <row r="61" spans="3:8" ht="16.5">
      <c r="C61" s="149"/>
      <c r="D61" s="175"/>
      <c r="E61" s="175"/>
      <c r="F61" s="149"/>
      <c r="G61" s="175"/>
      <c r="H61" s="175"/>
    </row>
    <row r="62" spans="3:8" ht="16.5">
      <c r="C62" s="149"/>
      <c r="D62" s="175"/>
      <c r="E62" s="175"/>
      <c r="F62" s="149"/>
      <c r="G62" s="175"/>
      <c r="H62" s="175"/>
    </row>
    <row r="63" spans="3:8" ht="16.5">
      <c r="C63" s="149"/>
      <c r="D63" s="175"/>
      <c r="E63" s="175"/>
      <c r="F63" s="149"/>
      <c r="G63" s="175"/>
      <c r="H63" s="175"/>
    </row>
    <row r="64" spans="3:8" ht="16.5">
      <c r="C64" s="149"/>
      <c r="D64" s="175"/>
      <c r="E64" s="175"/>
      <c r="F64" s="149"/>
      <c r="G64" s="175"/>
      <c r="H64" s="175"/>
    </row>
    <row r="65" spans="3:8" ht="16.5">
      <c r="C65" s="149"/>
      <c r="D65" s="175"/>
      <c r="E65" s="175"/>
      <c r="F65" s="149"/>
      <c r="G65" s="175"/>
      <c r="H65" s="175"/>
    </row>
    <row r="66" spans="3:8" ht="16.5">
      <c r="C66" s="149"/>
      <c r="D66" s="175"/>
      <c r="E66" s="175"/>
      <c r="F66" s="149"/>
      <c r="G66" s="175"/>
      <c r="H66" s="175"/>
    </row>
    <row r="67" spans="3:8" ht="16.5">
      <c r="C67" s="149"/>
      <c r="D67" s="175"/>
      <c r="E67" s="175"/>
      <c r="F67" s="149"/>
      <c r="G67" s="175"/>
      <c r="H67" s="175"/>
    </row>
    <row r="68" spans="3:8" ht="16.5">
      <c r="C68" s="149"/>
      <c r="D68" s="175"/>
      <c r="E68" s="175"/>
      <c r="F68" s="149"/>
      <c r="G68" s="175"/>
      <c r="H68" s="175"/>
    </row>
    <row r="69" spans="3:8" ht="16.5">
      <c r="C69" s="149"/>
      <c r="D69" s="175"/>
      <c r="E69" s="175"/>
      <c r="F69" s="149"/>
      <c r="G69" s="175"/>
      <c r="H69" s="175"/>
    </row>
    <row r="70" spans="3:8" ht="16.5">
      <c r="C70" s="149"/>
      <c r="D70" s="175"/>
      <c r="E70" s="175"/>
      <c r="F70" s="149"/>
      <c r="G70" s="175"/>
      <c r="H70" s="175"/>
    </row>
    <row r="71" spans="3:8" ht="16.5">
      <c r="C71" s="106"/>
      <c r="D71" s="106"/>
      <c r="E71" s="106"/>
      <c r="F71" s="106"/>
      <c r="G71" s="106"/>
      <c r="H71" s="106"/>
    </row>
    <row r="72" spans="3:8" ht="16.5">
      <c r="C72" s="157"/>
      <c r="D72" s="157"/>
      <c r="E72" s="157"/>
      <c r="F72" s="157"/>
      <c r="G72" s="157"/>
      <c r="H72" s="157"/>
    </row>
    <row r="73" spans="3:8" ht="16.5">
      <c r="C73" s="157"/>
      <c r="D73" s="157"/>
      <c r="E73" s="157"/>
      <c r="F73" s="157"/>
      <c r="G73" s="157"/>
      <c r="H73" s="157"/>
    </row>
    <row r="74" spans="3:8" ht="16.5">
      <c r="C74" s="157"/>
      <c r="D74" s="157"/>
      <c r="E74" s="157"/>
      <c r="F74" s="157"/>
      <c r="G74" s="157"/>
      <c r="H74" s="157"/>
    </row>
    <row r="75" spans="3:8" ht="16.5">
      <c r="C75" s="157"/>
      <c r="D75" s="157"/>
      <c r="E75" s="157"/>
      <c r="F75" s="157"/>
      <c r="G75" s="157"/>
      <c r="H75" s="157"/>
    </row>
    <row r="76" spans="3:8" ht="16.5">
      <c r="C76" s="157"/>
      <c r="D76" s="157"/>
      <c r="E76" s="157"/>
      <c r="F76" s="157"/>
      <c r="G76" s="157"/>
      <c r="H76" s="157"/>
    </row>
    <row r="77" spans="3:8" ht="16.5">
      <c r="C77" s="157"/>
      <c r="D77" s="157"/>
      <c r="E77" s="157"/>
      <c r="F77" s="157"/>
      <c r="G77" s="157"/>
      <c r="H77" s="157"/>
    </row>
    <row r="78" spans="3:8" ht="16.5">
      <c r="C78" s="157"/>
      <c r="D78" s="157"/>
      <c r="E78" s="157"/>
      <c r="F78" s="157"/>
      <c r="G78" s="157"/>
      <c r="H78" s="157"/>
    </row>
    <row r="79" spans="3:8" ht="16.5">
      <c r="C79" s="157"/>
      <c r="D79" s="157"/>
      <c r="E79" s="157"/>
      <c r="F79" s="157"/>
      <c r="G79" s="157"/>
      <c r="H79" s="157"/>
    </row>
    <row r="80" spans="3:8" ht="16.5">
      <c r="C80" s="157"/>
      <c r="D80" s="157"/>
      <c r="E80" s="157"/>
      <c r="F80" s="157"/>
      <c r="G80" s="157"/>
      <c r="H80" s="157"/>
    </row>
    <row r="81" spans="3:8" ht="16.5">
      <c r="C81" s="157"/>
      <c r="D81" s="157"/>
      <c r="E81" s="157"/>
      <c r="F81" s="157"/>
      <c r="G81" s="157"/>
      <c r="H81" s="157"/>
    </row>
    <row r="82" spans="3:8" ht="16.5">
      <c r="C82" s="157"/>
      <c r="D82" s="157"/>
      <c r="E82" s="157"/>
      <c r="F82" s="157"/>
      <c r="G82" s="157"/>
      <c r="H82" s="157"/>
    </row>
    <row r="83" spans="3:8" ht="16.5">
      <c r="C83" s="157"/>
      <c r="D83" s="157"/>
      <c r="E83" s="157"/>
      <c r="F83" s="157"/>
      <c r="G83" s="157"/>
      <c r="H83" s="157"/>
    </row>
    <row r="84" spans="3:8" ht="16.5">
      <c r="C84" s="157"/>
      <c r="D84" s="157"/>
      <c r="E84" s="157"/>
      <c r="F84" s="157"/>
      <c r="G84" s="157"/>
      <c r="H84" s="157"/>
    </row>
    <row r="85" spans="3:8" ht="16.5">
      <c r="C85" s="157"/>
      <c r="D85" s="157"/>
      <c r="E85" s="157"/>
      <c r="F85" s="157"/>
      <c r="G85" s="157"/>
      <c r="H85" s="157"/>
    </row>
    <row r="86" spans="3:8" ht="16.5">
      <c r="C86" s="157"/>
      <c r="D86" s="157"/>
      <c r="E86" s="157"/>
      <c r="F86" s="157"/>
      <c r="G86" s="157"/>
      <c r="H86" s="157"/>
    </row>
    <row r="87" spans="3:8" ht="16.5">
      <c r="C87" s="105"/>
      <c r="D87" s="105"/>
      <c r="E87" s="105"/>
      <c r="F87" s="105"/>
      <c r="G87" s="105"/>
      <c r="H87" s="105"/>
    </row>
    <row r="88" spans="3:8" ht="16.5">
      <c r="C88" s="105"/>
      <c r="D88" s="105"/>
      <c r="E88" s="105"/>
      <c r="F88" s="105"/>
      <c r="G88" s="105"/>
      <c r="H88" s="105"/>
    </row>
    <row r="89" spans="3:8" ht="16.5">
      <c r="C89" s="105"/>
      <c r="D89" s="105"/>
      <c r="E89" s="105"/>
      <c r="F89" s="105"/>
      <c r="G89" s="105"/>
      <c r="H89" s="105"/>
    </row>
    <row r="90" spans="3:8" ht="16.5">
      <c r="C90" s="105"/>
      <c r="D90" s="105"/>
      <c r="E90" s="105"/>
      <c r="F90" s="105"/>
      <c r="G90" s="105"/>
      <c r="H90" s="105"/>
    </row>
    <row r="91" spans="3:8" ht="16.5">
      <c r="C91" s="105"/>
      <c r="D91" s="105"/>
      <c r="E91" s="105"/>
      <c r="F91" s="105"/>
      <c r="G91" s="105"/>
      <c r="H91" s="105"/>
    </row>
  </sheetData>
  <sheetProtection/>
  <mergeCells count="20">
    <mergeCell ref="A4:H5"/>
    <mergeCell ref="C8:C9"/>
    <mergeCell ref="D8:E8"/>
    <mergeCell ref="F8:F9"/>
    <mergeCell ref="G8:H8"/>
    <mergeCell ref="A46:A49"/>
    <mergeCell ref="A42:A45"/>
    <mergeCell ref="A8:A9"/>
    <mergeCell ref="B8:B9"/>
    <mergeCell ref="A34:A37"/>
    <mergeCell ref="A50:A53"/>
    <mergeCell ref="A6:H6"/>
    <mergeCell ref="A7:H7"/>
    <mergeCell ref="A10:A13"/>
    <mergeCell ref="A14:A17"/>
    <mergeCell ref="A38:A41"/>
    <mergeCell ref="A18:A21"/>
    <mergeCell ref="A22:A25"/>
    <mergeCell ref="A30:A33"/>
    <mergeCell ref="A26:A2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R145"/>
  <sheetViews>
    <sheetView zoomScale="82" zoomScaleNormal="82" zoomScalePageLayoutView="0" workbookViewId="0" topLeftCell="A1">
      <pane xSplit="1" ySplit="10" topLeftCell="B4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51" sqref="A51:A54"/>
    </sheetView>
  </sheetViews>
  <sheetFormatPr defaultColWidth="11.421875" defaultRowHeight="15"/>
  <cols>
    <col min="1" max="1" width="18.421875" style="99" customWidth="1"/>
    <col min="2" max="2" width="16.7109375" style="99" customWidth="1"/>
    <col min="3" max="3" width="15.8515625" style="99" customWidth="1"/>
    <col min="4" max="4" width="10.421875" style="150" customWidth="1"/>
    <col min="5" max="5" width="9.140625" style="150" customWidth="1"/>
    <col min="6" max="6" width="22.421875" style="99" customWidth="1"/>
    <col min="7" max="7" width="10.421875" style="99" customWidth="1"/>
    <col min="8" max="8" width="9.57421875" style="99" customWidth="1"/>
    <col min="9" max="9" width="17.57421875" style="99" customWidth="1"/>
    <col min="10" max="10" width="12.140625" style="99" customWidth="1"/>
    <col min="11" max="11" width="9.28125" style="99" customWidth="1"/>
    <col min="12" max="12" width="15.421875" style="99" customWidth="1"/>
    <col min="13" max="13" width="10.8515625" style="99" customWidth="1"/>
    <col min="14" max="14" width="9.7109375" style="99" customWidth="1"/>
    <col min="15" max="15" width="15.57421875" style="99" customWidth="1"/>
    <col min="16" max="16" width="11.28125" style="99" customWidth="1"/>
    <col min="17" max="17" width="9.8515625" style="99" customWidth="1"/>
    <col min="18" max="16384" width="11.421875" style="99" customWidth="1"/>
  </cols>
  <sheetData>
    <row r="1" ht="27.75" customHeight="1"/>
    <row r="2" ht="24" customHeight="1"/>
    <row r="3" ht="29.25" customHeight="1"/>
    <row r="4" spans="1:17" ht="14.25" customHeight="1">
      <c r="A4" s="377" t="s">
        <v>116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</row>
    <row r="5" spans="1:17" ht="14.25" customHeigh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</row>
    <row r="6" spans="1:17" ht="20.25" customHeight="1">
      <c r="A6" s="430" t="s">
        <v>171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1:17" ht="20.2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7" ht="12.75" customHeight="1">
      <c r="A8" s="176"/>
      <c r="B8" s="177"/>
      <c r="C8" s="177"/>
      <c r="D8" s="177"/>
      <c r="E8" s="177"/>
      <c r="F8" s="176"/>
      <c r="G8" s="176"/>
      <c r="H8" s="176"/>
      <c r="I8" s="176"/>
      <c r="J8" s="176"/>
      <c r="K8" s="176"/>
      <c r="L8" s="176"/>
      <c r="M8" s="176"/>
      <c r="N8" s="176"/>
      <c r="O8" s="495" t="s">
        <v>107</v>
      </c>
      <c r="P8" s="495"/>
      <c r="Q8" s="495"/>
    </row>
    <row r="9" spans="1:17" ht="24.75" customHeight="1">
      <c r="A9" s="486" t="s">
        <v>76</v>
      </c>
      <c r="B9" s="483" t="s">
        <v>77</v>
      </c>
      <c r="C9" s="483" t="s">
        <v>49</v>
      </c>
      <c r="D9" s="485" t="s">
        <v>1</v>
      </c>
      <c r="E9" s="485"/>
      <c r="F9" s="483" t="s">
        <v>7</v>
      </c>
      <c r="G9" s="485" t="s">
        <v>1</v>
      </c>
      <c r="H9" s="485"/>
      <c r="I9" s="483" t="s">
        <v>8</v>
      </c>
      <c r="J9" s="485" t="s">
        <v>1</v>
      </c>
      <c r="K9" s="485"/>
      <c r="L9" s="483" t="s">
        <v>9</v>
      </c>
      <c r="M9" s="485" t="s">
        <v>1</v>
      </c>
      <c r="N9" s="485"/>
      <c r="O9" s="483" t="s">
        <v>78</v>
      </c>
      <c r="P9" s="485" t="s">
        <v>1</v>
      </c>
      <c r="Q9" s="496"/>
    </row>
    <row r="10" spans="1:17" ht="24.75" customHeight="1">
      <c r="A10" s="487"/>
      <c r="B10" s="484"/>
      <c r="C10" s="484"/>
      <c r="D10" s="34" t="s">
        <v>2</v>
      </c>
      <c r="E10" s="34" t="s">
        <v>3</v>
      </c>
      <c r="F10" s="484"/>
      <c r="G10" s="34" t="s">
        <v>2</v>
      </c>
      <c r="H10" s="34" t="s">
        <v>3</v>
      </c>
      <c r="I10" s="484"/>
      <c r="J10" s="34" t="s">
        <v>2</v>
      </c>
      <c r="K10" s="34" t="s">
        <v>3</v>
      </c>
      <c r="L10" s="484"/>
      <c r="M10" s="34" t="s">
        <v>2</v>
      </c>
      <c r="N10" s="34" t="s">
        <v>3</v>
      </c>
      <c r="O10" s="484"/>
      <c r="P10" s="34" t="s">
        <v>2</v>
      </c>
      <c r="Q10" s="35" t="s">
        <v>3</v>
      </c>
    </row>
    <row r="11" spans="1:18" ht="16.5">
      <c r="A11" s="488">
        <v>2013</v>
      </c>
      <c r="B11" s="89" t="s">
        <v>103</v>
      </c>
      <c r="C11" s="18">
        <v>4078290</v>
      </c>
      <c r="D11" s="19">
        <v>1.73</v>
      </c>
      <c r="E11" s="19">
        <v>13.8</v>
      </c>
      <c r="F11" s="18">
        <v>1709902</v>
      </c>
      <c r="G11" s="19">
        <v>1.02</v>
      </c>
      <c r="H11" s="19">
        <v>19.2</v>
      </c>
      <c r="I11" s="18">
        <v>26263279</v>
      </c>
      <c r="J11" s="19">
        <v>2.32</v>
      </c>
      <c r="K11" s="19">
        <v>13.17</v>
      </c>
      <c r="L11" s="18">
        <v>143144</v>
      </c>
      <c r="M11" s="19">
        <v>4.45</v>
      </c>
      <c r="N11" s="19">
        <v>8.87</v>
      </c>
      <c r="O11" s="18">
        <v>503502</v>
      </c>
      <c r="P11" s="19">
        <v>-1.23</v>
      </c>
      <c r="Q11" s="20">
        <v>-4.09</v>
      </c>
      <c r="R11" s="317"/>
    </row>
    <row r="12" spans="1:18" ht="16.5">
      <c r="A12" s="489"/>
      <c r="B12" s="89" t="s">
        <v>104</v>
      </c>
      <c r="C12" s="18">
        <v>4301232</v>
      </c>
      <c r="D12" s="19">
        <v>5.47</v>
      </c>
      <c r="E12" s="19">
        <v>15.84</v>
      </c>
      <c r="F12" s="18">
        <v>1784777</v>
      </c>
      <c r="G12" s="19">
        <v>4.38</v>
      </c>
      <c r="H12" s="19">
        <v>17.89</v>
      </c>
      <c r="I12" s="18">
        <v>27221980</v>
      </c>
      <c r="J12" s="19">
        <v>3.65</v>
      </c>
      <c r="K12" s="19">
        <v>13.78</v>
      </c>
      <c r="L12" s="18">
        <v>141519</v>
      </c>
      <c r="M12" s="19">
        <v>-1.14</v>
      </c>
      <c r="N12" s="19">
        <v>5.59</v>
      </c>
      <c r="O12" s="18">
        <v>495794</v>
      </c>
      <c r="P12" s="19">
        <v>-1.53</v>
      </c>
      <c r="Q12" s="20">
        <v>-4.75</v>
      </c>
      <c r="R12" s="317"/>
    </row>
    <row r="13" spans="1:18" ht="16.5">
      <c r="A13" s="489"/>
      <c r="B13" s="89" t="s">
        <v>105</v>
      </c>
      <c r="C13" s="18">
        <v>4515344</v>
      </c>
      <c r="D13" s="19">
        <v>4.98</v>
      </c>
      <c r="E13" s="19">
        <v>18.11</v>
      </c>
      <c r="F13" s="18">
        <v>1843820</v>
      </c>
      <c r="G13" s="19">
        <v>3.31</v>
      </c>
      <c r="H13" s="19">
        <v>14.01</v>
      </c>
      <c r="I13" s="18">
        <v>28233500</v>
      </c>
      <c r="J13" s="19">
        <v>3.72</v>
      </c>
      <c r="K13" s="19">
        <v>13.83</v>
      </c>
      <c r="L13" s="18">
        <v>140301</v>
      </c>
      <c r="M13" s="19">
        <v>-0.86</v>
      </c>
      <c r="N13" s="19">
        <v>2.88</v>
      </c>
      <c r="O13" s="18">
        <v>483076</v>
      </c>
      <c r="P13" s="19">
        <v>-2.57</v>
      </c>
      <c r="Q13" s="20">
        <v>-8.85</v>
      </c>
      <c r="R13" s="317"/>
    </row>
    <row r="14" spans="1:18" ht="16.5">
      <c r="A14" s="489"/>
      <c r="B14" s="89" t="s">
        <v>106</v>
      </c>
      <c r="C14" s="18">
        <v>4685378</v>
      </c>
      <c r="D14" s="19">
        <v>3.77</v>
      </c>
      <c r="E14" s="19">
        <v>16.87</v>
      </c>
      <c r="F14" s="18">
        <v>1885452</v>
      </c>
      <c r="G14" s="19">
        <v>2.26</v>
      </c>
      <c r="H14" s="19">
        <v>11.39</v>
      </c>
      <c r="I14" s="18">
        <v>29450447</v>
      </c>
      <c r="J14" s="19">
        <v>4.31</v>
      </c>
      <c r="K14" s="19">
        <v>14.73</v>
      </c>
      <c r="L14" s="18">
        <v>137039</v>
      </c>
      <c r="M14" s="19">
        <v>-2.33</v>
      </c>
      <c r="N14" s="19">
        <v>0</v>
      </c>
      <c r="O14" s="18">
        <v>472663</v>
      </c>
      <c r="P14" s="19">
        <v>-2.16</v>
      </c>
      <c r="Q14" s="20">
        <v>-7.28</v>
      </c>
      <c r="R14" s="317"/>
    </row>
    <row r="15" spans="1:18" ht="16.5">
      <c r="A15" s="492">
        <v>2014</v>
      </c>
      <c r="B15" s="5" t="s">
        <v>103</v>
      </c>
      <c r="C15" s="24">
        <v>4787965</v>
      </c>
      <c r="D15" s="25">
        <v>2.1895138449875304</v>
      </c>
      <c r="E15" s="25">
        <v>17.401288285041034</v>
      </c>
      <c r="F15" s="24">
        <v>1916089</v>
      </c>
      <c r="G15" s="25">
        <v>1.624915404900264</v>
      </c>
      <c r="H15" s="25">
        <v>12.058410365038469</v>
      </c>
      <c r="I15" s="24">
        <v>30453930</v>
      </c>
      <c r="J15" s="25">
        <v>3.407360845830283</v>
      </c>
      <c r="K15" s="25">
        <v>15.956312995037678</v>
      </c>
      <c r="L15" s="24">
        <v>137639</v>
      </c>
      <c r="M15" s="25">
        <v>0.4378315661964791</v>
      </c>
      <c r="N15" s="25">
        <v>-3.845777678421726</v>
      </c>
      <c r="O15" s="24">
        <v>463719</v>
      </c>
      <c r="P15" s="25">
        <v>-1.8922572742101664</v>
      </c>
      <c r="Q15" s="26">
        <v>-7.901259577916278</v>
      </c>
      <c r="R15" s="317"/>
    </row>
    <row r="16" spans="1:18" ht="16.5">
      <c r="A16" s="493"/>
      <c r="B16" s="6" t="s">
        <v>104</v>
      </c>
      <c r="C16" s="27">
        <v>4931903</v>
      </c>
      <c r="D16" s="28">
        <v>3.006245868547495</v>
      </c>
      <c r="E16" s="28">
        <v>14.6625664460787</v>
      </c>
      <c r="F16" s="27">
        <v>1964217</v>
      </c>
      <c r="G16" s="28">
        <v>2.5117831165462547</v>
      </c>
      <c r="H16" s="28">
        <v>10.053917100007453</v>
      </c>
      <c r="I16" s="27">
        <v>31541034</v>
      </c>
      <c r="J16" s="28">
        <v>3.569667363128488</v>
      </c>
      <c r="K16" s="28">
        <v>15.866053828560595</v>
      </c>
      <c r="L16" s="27">
        <v>135631</v>
      </c>
      <c r="M16" s="28">
        <v>-1.458888832380353</v>
      </c>
      <c r="N16" s="28">
        <v>-4.16057207866082</v>
      </c>
      <c r="O16" s="27">
        <v>456771</v>
      </c>
      <c r="P16" s="28">
        <v>-1.4983211815776372</v>
      </c>
      <c r="Q16" s="29">
        <v>-7.870809247389033</v>
      </c>
      <c r="R16" s="317"/>
    </row>
    <row r="17" spans="1:18" ht="16.5">
      <c r="A17" s="493"/>
      <c r="B17" s="6" t="s">
        <v>105</v>
      </c>
      <c r="C17" s="27">
        <v>5042168</v>
      </c>
      <c r="D17" s="28">
        <v>2.235749567661813</v>
      </c>
      <c r="E17" s="28">
        <v>11.667416701806104</v>
      </c>
      <c r="F17" s="27">
        <v>2033299</v>
      </c>
      <c r="G17" s="28">
        <v>3.5170248501056562</v>
      </c>
      <c r="H17" s="28">
        <v>10.27643696239329</v>
      </c>
      <c r="I17" s="27">
        <v>32542375</v>
      </c>
      <c r="J17" s="28">
        <v>3.174724709405538</v>
      </c>
      <c r="K17" s="28">
        <v>15.261568703844716</v>
      </c>
      <c r="L17" s="27">
        <v>134386</v>
      </c>
      <c r="M17" s="28">
        <v>-0.917931741268589</v>
      </c>
      <c r="N17" s="28">
        <v>-4.2159357381629405</v>
      </c>
      <c r="O17" s="27">
        <v>462479</v>
      </c>
      <c r="P17" s="28">
        <v>1.2496415052619483</v>
      </c>
      <c r="Q17" s="29">
        <v>-4.263718338315286</v>
      </c>
      <c r="R17" s="317"/>
    </row>
    <row r="18" spans="1:18" ht="16.5">
      <c r="A18" s="494"/>
      <c r="B18" s="7" t="s">
        <v>106</v>
      </c>
      <c r="C18" s="30">
        <v>5115420</v>
      </c>
      <c r="D18" s="31">
        <v>1.452787769070767</v>
      </c>
      <c r="E18" s="31">
        <v>9.178384326728818</v>
      </c>
      <c r="F18" s="30">
        <v>2117376</v>
      </c>
      <c r="G18" s="31">
        <v>4.135004246793031</v>
      </c>
      <c r="H18" s="31">
        <v>12.300710917063924</v>
      </c>
      <c r="I18" s="30">
        <v>33626015</v>
      </c>
      <c r="J18" s="31">
        <v>3.329935199874015</v>
      </c>
      <c r="K18" s="31">
        <v>14.178283949306447</v>
      </c>
      <c r="L18" s="30">
        <v>131153</v>
      </c>
      <c r="M18" s="31">
        <v>-2.405756552021785</v>
      </c>
      <c r="N18" s="31">
        <v>-4.295127664387508</v>
      </c>
      <c r="O18" s="30">
        <v>455451</v>
      </c>
      <c r="P18" s="31">
        <v>-1.519636567281978</v>
      </c>
      <c r="Q18" s="32">
        <v>-3.64149510327654</v>
      </c>
      <c r="R18" s="317"/>
    </row>
    <row r="19" spans="1:18" ht="16.5">
      <c r="A19" s="488">
        <v>2015</v>
      </c>
      <c r="B19" s="8" t="s">
        <v>103</v>
      </c>
      <c r="C19" s="15">
        <v>5144381</v>
      </c>
      <c r="D19" s="16">
        <v>0.5661509709857597</v>
      </c>
      <c r="E19" s="16">
        <v>7.443997606498783</v>
      </c>
      <c r="F19" s="15">
        <v>2149206</v>
      </c>
      <c r="G19" s="16">
        <v>1.5032757526296763</v>
      </c>
      <c r="H19" s="16">
        <v>12.166292901843278</v>
      </c>
      <c r="I19" s="15">
        <v>34530137</v>
      </c>
      <c r="J19" s="16">
        <v>2.6887574992159955</v>
      </c>
      <c r="K19" s="16">
        <v>13.384830791953604</v>
      </c>
      <c r="L19" s="15">
        <v>130197</v>
      </c>
      <c r="M19" s="16">
        <v>-0.7289196587192066</v>
      </c>
      <c r="N19" s="16">
        <v>-5.406897754270219</v>
      </c>
      <c r="O19" s="15">
        <v>447616</v>
      </c>
      <c r="P19" s="16">
        <v>-1.7202728723836316</v>
      </c>
      <c r="Q19" s="17">
        <v>-3.4725771426230096</v>
      </c>
      <c r="R19" s="317"/>
    </row>
    <row r="20" spans="1:18" ht="16.5">
      <c r="A20" s="489"/>
      <c r="B20" s="89" t="s">
        <v>104</v>
      </c>
      <c r="C20" s="18">
        <v>5231881</v>
      </c>
      <c r="D20" s="19">
        <v>1.700884907241516</v>
      </c>
      <c r="E20" s="19">
        <v>6.082398619761989</v>
      </c>
      <c r="F20" s="18">
        <v>2204693</v>
      </c>
      <c r="G20" s="19">
        <v>2.5817441417900397</v>
      </c>
      <c r="H20" s="19">
        <v>12.242842822356195</v>
      </c>
      <c r="I20" s="18">
        <v>35631289</v>
      </c>
      <c r="J20" s="19">
        <v>3.188959256084047</v>
      </c>
      <c r="K20" s="19">
        <v>12.968043469976294</v>
      </c>
      <c r="L20" s="18">
        <v>129653</v>
      </c>
      <c r="M20" s="19">
        <v>-0.41782836778114074</v>
      </c>
      <c r="N20" s="19">
        <v>-4.407546947231836</v>
      </c>
      <c r="O20" s="18">
        <v>439521</v>
      </c>
      <c r="P20" s="19">
        <v>-1.8084697597941073</v>
      </c>
      <c r="Q20" s="20">
        <v>-3.7765094544093216</v>
      </c>
      <c r="R20" s="317"/>
    </row>
    <row r="21" spans="1:18" ht="16.5">
      <c r="A21" s="489"/>
      <c r="B21" s="89" t="s">
        <v>105</v>
      </c>
      <c r="C21" s="18">
        <v>5236927</v>
      </c>
      <c r="D21" s="19">
        <v>0.09644714778490027</v>
      </c>
      <c r="E21" s="19">
        <v>3.862604340037862</v>
      </c>
      <c r="F21" s="18">
        <v>2276710</v>
      </c>
      <c r="G21" s="19">
        <v>3.2665318935561487</v>
      </c>
      <c r="H21" s="19">
        <v>11.971234924130684</v>
      </c>
      <c r="I21" s="18">
        <v>36846982</v>
      </c>
      <c r="J21" s="19">
        <v>3.411869270292172</v>
      </c>
      <c r="K21" s="19">
        <v>13.227697732571755</v>
      </c>
      <c r="L21" s="18">
        <v>126941</v>
      </c>
      <c r="M21" s="19">
        <v>-2.0917371753835283</v>
      </c>
      <c r="N21" s="19">
        <v>-5.54001160835206</v>
      </c>
      <c r="O21" s="18">
        <v>434907</v>
      </c>
      <c r="P21" s="19">
        <v>-1.049779191437949</v>
      </c>
      <c r="Q21" s="20">
        <v>-5.961784210742536</v>
      </c>
      <c r="R21" s="317"/>
    </row>
    <row r="22" spans="1:18" ht="16.5">
      <c r="A22" s="490"/>
      <c r="B22" s="88" t="s">
        <v>106</v>
      </c>
      <c r="C22" s="21">
        <v>5239065</v>
      </c>
      <c r="D22" s="22">
        <v>0.04082546882932547</v>
      </c>
      <c r="E22" s="22">
        <v>2.417103580937635</v>
      </c>
      <c r="F22" s="21">
        <v>2349536</v>
      </c>
      <c r="G22" s="22">
        <v>3.1987385305989733</v>
      </c>
      <c r="H22" s="22">
        <v>10.964514568975943</v>
      </c>
      <c r="I22" s="21">
        <v>38071850</v>
      </c>
      <c r="J22" s="22">
        <v>3.324201694456292</v>
      </c>
      <c r="K22" s="22">
        <v>13.221415026431174</v>
      </c>
      <c r="L22" s="21">
        <v>126013</v>
      </c>
      <c r="M22" s="22">
        <v>-0.7310482822728659</v>
      </c>
      <c r="N22" s="22">
        <v>-3.919086868009117</v>
      </c>
      <c r="O22" s="21">
        <v>404471</v>
      </c>
      <c r="P22" s="22">
        <v>-6.998277792723513</v>
      </c>
      <c r="Q22" s="23">
        <v>-11.193300706332849</v>
      </c>
      <c r="R22" s="317"/>
    </row>
    <row r="23" spans="1:18" ht="16.5">
      <c r="A23" s="492">
        <v>2016</v>
      </c>
      <c r="B23" s="5" t="s">
        <v>103</v>
      </c>
      <c r="C23" s="24">
        <v>5223382</v>
      </c>
      <c r="D23" s="25">
        <v>-0.2993473072008035</v>
      </c>
      <c r="E23" s="25">
        <v>1.5356755263655542</v>
      </c>
      <c r="F23" s="24">
        <v>2173526</v>
      </c>
      <c r="G23" s="25">
        <v>1.4926233431244107</v>
      </c>
      <c r="H23" s="25">
        <v>10.30251799470805</v>
      </c>
      <c r="I23" s="24">
        <v>39293025</v>
      </c>
      <c r="J23" s="25">
        <v>2.6468265040060945</v>
      </c>
      <c r="K23" s="25">
        <v>13.20757691930854</v>
      </c>
      <c r="L23" s="24">
        <v>129174</v>
      </c>
      <c r="M23" s="25">
        <v>2.50847134819423</v>
      </c>
      <c r="N23" s="25">
        <v>-0.7857323901472424</v>
      </c>
      <c r="O23" s="24">
        <v>420975</v>
      </c>
      <c r="P23" s="25">
        <v>4.0803914248487505</v>
      </c>
      <c r="Q23" s="26">
        <v>-5.951753288533023</v>
      </c>
      <c r="R23" s="317"/>
    </row>
    <row r="24" spans="1:18" s="106" customFormat="1" ht="16.5">
      <c r="A24" s="493"/>
      <c r="B24" s="6" t="s">
        <v>104</v>
      </c>
      <c r="C24" s="27">
        <v>5328241</v>
      </c>
      <c r="D24" s="28">
        <v>2.007492463694982</v>
      </c>
      <c r="E24" s="28">
        <v>1.841785010018393</v>
      </c>
      <c r="F24" s="27">
        <v>2237329</v>
      </c>
      <c r="G24" s="28">
        <v>2.9354556378713648</v>
      </c>
      <c r="H24" s="28">
        <v>10.893354316056246</v>
      </c>
      <c r="I24" s="27">
        <v>40677121</v>
      </c>
      <c r="J24" s="28">
        <v>3.522498073524205</v>
      </c>
      <c r="K24" s="28">
        <v>13.56477258546873</v>
      </c>
      <c r="L24" s="27">
        <v>131805</v>
      </c>
      <c r="M24" s="28">
        <v>2.0367875888336773</v>
      </c>
      <c r="N24" s="28">
        <v>1.6598150447733495</v>
      </c>
      <c r="O24" s="27">
        <v>412962</v>
      </c>
      <c r="P24" s="28">
        <v>-1.9034384464635679</v>
      </c>
      <c r="Q24" s="29">
        <v>-6.04271468257489</v>
      </c>
      <c r="R24" s="317"/>
    </row>
    <row r="25" spans="1:18" s="106" customFormat="1" ht="16.5">
      <c r="A25" s="493"/>
      <c r="B25" s="6" t="s">
        <v>105</v>
      </c>
      <c r="C25" s="27">
        <v>5433182</v>
      </c>
      <c r="D25" s="28">
        <v>1.9695242763981602</v>
      </c>
      <c r="E25" s="28">
        <v>3.747522163283934</v>
      </c>
      <c r="F25" s="27">
        <v>2302026</v>
      </c>
      <c r="G25" s="28">
        <v>2.8916725536179966</v>
      </c>
      <c r="H25" s="28">
        <v>10.631074184467382</v>
      </c>
      <c r="I25" s="27">
        <v>41806676</v>
      </c>
      <c r="J25" s="28">
        <v>2.7768800152455864</v>
      </c>
      <c r="K25" s="28">
        <v>12.860223538819326</v>
      </c>
      <c r="L25" s="27">
        <v>138884</v>
      </c>
      <c r="M25" s="28">
        <v>5.370812943363301</v>
      </c>
      <c r="N25" s="28">
        <v>9.408307796535409</v>
      </c>
      <c r="O25" s="27">
        <v>402222</v>
      </c>
      <c r="P25" s="28">
        <v>-2.6006697943152246</v>
      </c>
      <c r="Q25" s="29">
        <v>-7.515348797788956</v>
      </c>
      <c r="R25" s="317"/>
    </row>
    <row r="26" spans="1:18" s="106" customFormat="1" ht="16.5">
      <c r="A26" s="494"/>
      <c r="B26" s="7" t="s">
        <v>106</v>
      </c>
      <c r="C26" s="30">
        <v>5533058</v>
      </c>
      <c r="D26" s="31">
        <v>1.8382597895671537</v>
      </c>
      <c r="E26" s="31">
        <v>5.611554733525925</v>
      </c>
      <c r="F26" s="30">
        <v>2344224.867562</v>
      </c>
      <c r="G26" s="31">
        <v>1.8331384630830394</v>
      </c>
      <c r="H26" s="31">
        <v>9.463372686937932</v>
      </c>
      <c r="I26" s="30">
        <v>43353239.677938</v>
      </c>
      <c r="J26" s="31">
        <v>3.6993230994977644</v>
      </c>
      <c r="K26" s="31">
        <v>13.253497170677587</v>
      </c>
      <c r="L26" s="30">
        <v>150013</v>
      </c>
      <c r="M26" s="31">
        <v>8.013162063304623</v>
      </c>
      <c r="N26" s="31">
        <v>19.045654019823345</v>
      </c>
      <c r="O26" s="30">
        <v>401025.306349</v>
      </c>
      <c r="P26" s="31">
        <v>-0.29757571549292594</v>
      </c>
      <c r="Q26" s="32">
        <v>-0.8519012861243347</v>
      </c>
      <c r="R26" s="317"/>
    </row>
    <row r="27" spans="1:18" s="106" customFormat="1" ht="16.5">
      <c r="A27" s="488">
        <v>2017</v>
      </c>
      <c r="B27" s="8" t="s">
        <v>103</v>
      </c>
      <c r="C27" s="15">
        <v>5609592</v>
      </c>
      <c r="D27" s="16">
        <v>1.3832213217898737</v>
      </c>
      <c r="E27" s="16">
        <v>7.393876955639089</v>
      </c>
      <c r="F27" s="15">
        <v>2360064</v>
      </c>
      <c r="G27" s="16">
        <v>0.6756469082879413</v>
      </c>
      <c r="H27" s="16">
        <v>8.582234797136735</v>
      </c>
      <c r="I27" s="15">
        <v>44388264</v>
      </c>
      <c r="J27" s="16">
        <v>2.387420939590612</v>
      </c>
      <c r="K27" s="16">
        <v>12.967286789351862</v>
      </c>
      <c r="L27" s="15">
        <v>160794</v>
      </c>
      <c r="M27" s="16">
        <v>7.186894671795119</v>
      </c>
      <c r="N27" s="16">
        <v>24.478824147274224</v>
      </c>
      <c r="O27" s="15">
        <v>400359</v>
      </c>
      <c r="P27" s="16">
        <v>-0.16606346768063274</v>
      </c>
      <c r="Q27" s="17">
        <v>-4.897119824455132</v>
      </c>
      <c r="R27" s="317"/>
    </row>
    <row r="28" spans="1:18" s="106" customFormat="1" ht="16.5">
      <c r="A28" s="489"/>
      <c r="B28" s="89" t="s">
        <v>104</v>
      </c>
      <c r="C28" s="18">
        <v>5750508</v>
      </c>
      <c r="D28" s="19">
        <v>2.5120482609814143</v>
      </c>
      <c r="E28" s="19">
        <v>7.925075222573441</v>
      </c>
      <c r="F28" s="18">
        <v>2371702</v>
      </c>
      <c r="G28" s="19">
        <v>0.4931345918211649</v>
      </c>
      <c r="H28" s="19">
        <v>6.005934185954076</v>
      </c>
      <c r="I28" s="18">
        <v>45285655</v>
      </c>
      <c r="J28" s="19">
        <v>2.0216875343446628</v>
      </c>
      <c r="K28" s="19">
        <v>11.329551053149235</v>
      </c>
      <c r="L28" s="18">
        <v>168587</v>
      </c>
      <c r="M28" s="19">
        <v>4.846471113354012</v>
      </c>
      <c r="N28" s="19">
        <v>27.90647126967869</v>
      </c>
      <c r="O28" s="18">
        <v>399396</v>
      </c>
      <c r="P28" s="19">
        <v>-0.2407188950216077</v>
      </c>
      <c r="Q28" s="20">
        <v>-3.285142648476125</v>
      </c>
      <c r="R28" s="317"/>
    </row>
    <row r="29" spans="1:18" s="106" customFormat="1" ht="16.5">
      <c r="A29" s="489"/>
      <c r="B29" s="89" t="s">
        <v>105</v>
      </c>
      <c r="C29" s="18">
        <v>5928087</v>
      </c>
      <c r="D29" s="19">
        <v>3.0880650187916636</v>
      </c>
      <c r="E29" s="19">
        <v>9.10894456607565</v>
      </c>
      <c r="F29" s="18">
        <v>2426406</v>
      </c>
      <c r="G29" s="19">
        <v>2.306518216609077</v>
      </c>
      <c r="H29" s="19">
        <v>5.403068758674046</v>
      </c>
      <c r="I29" s="18">
        <v>46386388</v>
      </c>
      <c r="J29" s="19">
        <v>2.43064161420119</v>
      </c>
      <c r="K29" s="19">
        <v>10.954500110369935</v>
      </c>
      <c r="L29" s="18">
        <v>161774</v>
      </c>
      <c r="M29" s="19">
        <v>-4.04118536984579</v>
      </c>
      <c r="N29" s="19">
        <v>16.481528648368425</v>
      </c>
      <c r="O29" s="18">
        <v>398668</v>
      </c>
      <c r="P29" s="19">
        <v>-0.18222977248766314</v>
      </c>
      <c r="Q29" s="20">
        <v>-0.8836981905899433</v>
      </c>
      <c r="R29" s="317"/>
    </row>
    <row r="30" spans="1:18" s="106" customFormat="1" ht="16.5">
      <c r="A30" s="490"/>
      <c r="B30" s="88" t="s">
        <v>106</v>
      </c>
      <c r="C30" s="21">
        <v>5974672</v>
      </c>
      <c r="D30" s="22">
        <v>0.7858218361012748</v>
      </c>
      <c r="E30" s="22">
        <v>7.981368402056144</v>
      </c>
      <c r="F30" s="21">
        <v>2451511</v>
      </c>
      <c r="G30" s="22">
        <v>1.0346900140827175</v>
      </c>
      <c r="H30" s="22">
        <v>4.576629369292506</v>
      </c>
      <c r="I30" s="21">
        <v>47131178</v>
      </c>
      <c r="J30" s="22">
        <v>1.6056218906287834</v>
      </c>
      <c r="K30" s="22">
        <v>8.714316046799508</v>
      </c>
      <c r="L30" s="21">
        <v>190842</v>
      </c>
      <c r="M30" s="22">
        <v>17.968165157354534</v>
      </c>
      <c r="N30" s="22">
        <v>27.2170163976722</v>
      </c>
      <c r="O30" s="21">
        <v>397990</v>
      </c>
      <c r="P30" s="22">
        <v>-0.17013829485391652</v>
      </c>
      <c r="Q30" s="23">
        <v>-0.7570099386591256</v>
      </c>
      <c r="R30" s="317"/>
    </row>
    <row r="31" spans="1:18" s="106" customFormat="1" ht="16.5">
      <c r="A31" s="492">
        <v>2018</v>
      </c>
      <c r="B31" s="5" t="s">
        <v>103</v>
      </c>
      <c r="C31" s="24">
        <v>6122129.550756079</v>
      </c>
      <c r="D31" s="25">
        <v>2.4680486932588064</v>
      </c>
      <c r="E31" s="25">
        <v>9.136797698186093</v>
      </c>
      <c r="F31" s="24">
        <v>2435164.338582</v>
      </c>
      <c r="G31" s="25">
        <v>-0.6668136675039738</v>
      </c>
      <c r="H31" s="25">
        <v>3.182151097845498</v>
      </c>
      <c r="I31" s="24">
        <v>48779653.07798928</v>
      </c>
      <c r="J31" s="25">
        <v>3.497631818133806</v>
      </c>
      <c r="K31" s="25">
        <v>9.893130936567562</v>
      </c>
      <c r="L31" s="24">
        <v>205845.605897</v>
      </c>
      <c r="M31" s="25">
        <v>7.861759020810966</v>
      </c>
      <c r="N31" s="25">
        <v>28.0179933195043</v>
      </c>
      <c r="O31" s="24">
        <v>397450.983854</v>
      </c>
      <c r="P31" s="25">
        <v>-0.13531036942884267</v>
      </c>
      <c r="Q31" s="26">
        <v>-0.7264388770525376</v>
      </c>
      <c r="R31" s="317"/>
    </row>
    <row r="32" spans="1:18" s="106" customFormat="1" ht="16.5">
      <c r="A32" s="493"/>
      <c r="B32" s="6" t="s">
        <v>104</v>
      </c>
      <c r="C32" s="27">
        <v>6354592.089607</v>
      </c>
      <c r="D32" s="28">
        <v>3.7970862413751583</v>
      </c>
      <c r="E32" s="28">
        <v>10.504880108788917</v>
      </c>
      <c r="F32" s="27">
        <v>2442494.284489</v>
      </c>
      <c r="G32" s="28">
        <v>0.3010041577427236</v>
      </c>
      <c r="H32" s="28">
        <v>2.9848795970599085</v>
      </c>
      <c r="I32" s="27">
        <v>49914772.920316</v>
      </c>
      <c r="J32" s="28">
        <v>2.3270354967713347</v>
      </c>
      <c r="K32" s="28">
        <v>10.222037901617242</v>
      </c>
      <c r="L32" s="27">
        <v>219664.724921</v>
      </c>
      <c r="M32" s="28">
        <v>6.713341761064706</v>
      </c>
      <c r="N32" s="28">
        <v>30.297450430164897</v>
      </c>
      <c r="O32" s="27">
        <v>397022.293857</v>
      </c>
      <c r="P32" s="28">
        <v>-0.1078598404369413</v>
      </c>
      <c r="Q32" s="29">
        <v>-0.5942267026066594</v>
      </c>
      <c r="R32" s="317"/>
    </row>
    <row r="33" spans="1:18" s="106" customFormat="1" ht="16.5">
      <c r="A33" s="493"/>
      <c r="B33" s="6" t="s">
        <v>105</v>
      </c>
      <c r="C33" s="27">
        <v>6551778.5741</v>
      </c>
      <c r="D33" s="28">
        <v>3.1030549516388284</v>
      </c>
      <c r="E33" s="28">
        <v>10.520948513330342</v>
      </c>
      <c r="F33" s="27">
        <v>2486986.756681</v>
      </c>
      <c r="G33" s="28">
        <v>1.8215998487508545</v>
      </c>
      <c r="H33" s="28">
        <v>2.496745892592034</v>
      </c>
      <c r="I33" s="27">
        <v>51144145.80815623</v>
      </c>
      <c r="J33" s="28">
        <v>2.4629439661135955</v>
      </c>
      <c r="K33" s="28">
        <v>10.256797334934188</v>
      </c>
      <c r="L33" s="27">
        <v>242385.594891</v>
      </c>
      <c r="M33" s="28">
        <v>10.343431326159136</v>
      </c>
      <c r="N33" s="28">
        <v>49.82956833020875</v>
      </c>
      <c r="O33" s="27">
        <v>394487.407718</v>
      </c>
      <c r="P33" s="28">
        <v>-0.6384745084146437</v>
      </c>
      <c r="Q33" s="29">
        <v>-1.0485882925751921</v>
      </c>
      <c r="R33" s="317"/>
    </row>
    <row r="34" spans="1:18" s="106" customFormat="1" ht="16.5">
      <c r="A34" s="493"/>
      <c r="B34" s="6" t="s">
        <v>106</v>
      </c>
      <c r="C34" s="27">
        <v>6783343.484145</v>
      </c>
      <c r="D34" s="28">
        <v>3.5343824188504236</v>
      </c>
      <c r="E34" s="28">
        <v>13.53499867552268</v>
      </c>
      <c r="F34" s="27">
        <v>2513516.465966</v>
      </c>
      <c r="G34" s="28">
        <v>1.0667410758714801</v>
      </c>
      <c r="H34" s="28">
        <v>2.529260759864793</v>
      </c>
      <c r="I34" s="27">
        <v>52438963.69455456</v>
      </c>
      <c r="J34" s="28">
        <v>2.5317030247318018</v>
      </c>
      <c r="K34" s="28">
        <v>11.26172932608338</v>
      </c>
      <c r="L34" s="27">
        <v>264757.068208</v>
      </c>
      <c r="M34" s="28">
        <v>9.229704152616991</v>
      </c>
      <c r="N34" s="28">
        <v>38.730982211964225</v>
      </c>
      <c r="O34" s="27">
        <v>413237.119905</v>
      </c>
      <c r="P34" s="28">
        <v>4.752930466263017</v>
      </c>
      <c r="Q34" s="29">
        <v>3.831160066528594</v>
      </c>
      <c r="R34" s="317"/>
    </row>
    <row r="35" spans="1:18" s="106" customFormat="1" ht="16.5">
      <c r="A35" s="488">
        <v>2019</v>
      </c>
      <c r="B35" s="8" t="s">
        <v>103</v>
      </c>
      <c r="C35" s="15">
        <v>6878155.398386</v>
      </c>
      <c r="D35" s="16">
        <v>1.397716545868688</v>
      </c>
      <c r="E35" s="16">
        <v>12.349066470449843</v>
      </c>
      <c r="F35" s="15">
        <v>2509116.933138</v>
      </c>
      <c r="G35" s="16">
        <v>-0.1750349714263577</v>
      </c>
      <c r="H35" s="16">
        <v>3.036862579839772</v>
      </c>
      <c r="I35" s="15">
        <v>53326783.64805142</v>
      </c>
      <c r="J35" s="16">
        <v>1.6930539639727016</v>
      </c>
      <c r="K35" s="16">
        <v>9.321777181957724</v>
      </c>
      <c r="L35" s="15">
        <v>266000</v>
      </c>
      <c r="M35" s="16">
        <v>0.46959931132914967</v>
      </c>
      <c r="N35" s="16">
        <v>29.223242059439425</v>
      </c>
      <c r="O35" s="15">
        <v>398443</v>
      </c>
      <c r="P35" s="16">
        <v>-3.5801651220009334</v>
      </c>
      <c r="Q35" s="17">
        <v>0.2494810311915785</v>
      </c>
      <c r="R35" s="317"/>
    </row>
    <row r="36" spans="1:18" s="106" customFormat="1" ht="16.5">
      <c r="A36" s="489"/>
      <c r="B36" s="89" t="s">
        <v>104</v>
      </c>
      <c r="C36" s="18">
        <v>7107623.320718</v>
      </c>
      <c r="D36" s="19">
        <v>3.3361840354151573</v>
      </c>
      <c r="E36" s="19">
        <v>11.850189917659538</v>
      </c>
      <c r="F36" s="18">
        <v>2514146.063074</v>
      </c>
      <c r="G36" s="19">
        <v>0.2004342591443331</v>
      </c>
      <c r="H36" s="19">
        <v>2.9335494883252267</v>
      </c>
      <c r="I36" s="18">
        <v>54362102.66280988</v>
      </c>
      <c r="J36" s="19">
        <v>1.9414615769655308</v>
      </c>
      <c r="K36" s="19">
        <v>8.909846689262913</v>
      </c>
      <c r="L36" s="18">
        <v>289220.186766</v>
      </c>
      <c r="M36" s="19">
        <v>8.729244089056888</v>
      </c>
      <c r="N36" s="19">
        <v>31.664374819404827</v>
      </c>
      <c r="O36" s="18">
        <v>397707.770206</v>
      </c>
      <c r="P36" s="19">
        <v>-0.1844126495672338</v>
      </c>
      <c r="Q36" s="20">
        <v>0.17265437221187785</v>
      </c>
      <c r="R36" s="317"/>
    </row>
    <row r="37" spans="1:18" s="106" customFormat="1" ht="16.5">
      <c r="A37" s="489"/>
      <c r="B37" s="89" t="s">
        <v>105</v>
      </c>
      <c r="C37" s="18">
        <v>7375739</v>
      </c>
      <c r="D37" s="19">
        <v>3.772226176737159</v>
      </c>
      <c r="E37" s="19">
        <v>12.576132797332583</v>
      </c>
      <c r="F37" s="18">
        <v>2530492</v>
      </c>
      <c r="G37" s="19">
        <v>0.6501373286170287</v>
      </c>
      <c r="H37" s="19">
        <v>1.749293932833762</v>
      </c>
      <c r="I37" s="18">
        <v>55812467</v>
      </c>
      <c r="J37" s="19">
        <v>2.6679693721961772</v>
      </c>
      <c r="K37" s="19">
        <v>9.127772162409986</v>
      </c>
      <c r="L37" s="18">
        <v>307994</v>
      </c>
      <c r="M37" s="19">
        <v>6.491264407898867</v>
      </c>
      <c r="N37" s="19">
        <v>27.067878744404773</v>
      </c>
      <c r="O37" s="18">
        <v>394505</v>
      </c>
      <c r="P37" s="19">
        <v>-0.8053257758431576</v>
      </c>
      <c r="Q37" s="20">
        <v>0.004441029461843549</v>
      </c>
      <c r="R37" s="317"/>
    </row>
    <row r="38" spans="1:18" s="106" customFormat="1" ht="16.5">
      <c r="A38" s="490"/>
      <c r="B38" s="88" t="s">
        <v>106</v>
      </c>
      <c r="C38" s="21">
        <v>7553525</v>
      </c>
      <c r="D38" s="22">
        <v>2.4104202539761532</v>
      </c>
      <c r="E38" s="22">
        <v>11.354014009583624</v>
      </c>
      <c r="F38" s="21">
        <v>2569591</v>
      </c>
      <c r="G38" s="22">
        <v>1.5451175460120758</v>
      </c>
      <c r="H38" s="22">
        <v>2.2309011119387767</v>
      </c>
      <c r="I38" s="21">
        <v>57162379</v>
      </c>
      <c r="J38" s="22">
        <v>2.4186569982733053</v>
      </c>
      <c r="K38" s="22">
        <v>9.00745365939779</v>
      </c>
      <c r="L38" s="21">
        <v>352436</v>
      </c>
      <c r="M38" s="22">
        <v>14.429511754241497</v>
      </c>
      <c r="N38" s="22">
        <v>33.11686081336909</v>
      </c>
      <c r="O38" s="21">
        <v>392844</v>
      </c>
      <c r="P38" s="22">
        <v>-0.42092401165774174</v>
      </c>
      <c r="Q38" s="23">
        <v>-4.9348806938467105</v>
      </c>
      <c r="R38" s="317"/>
    </row>
    <row r="39" spans="1:18" s="106" customFormat="1" ht="16.5">
      <c r="A39" s="491">
        <v>2020</v>
      </c>
      <c r="B39" s="67" t="s">
        <v>103</v>
      </c>
      <c r="C39" s="24">
        <v>7680940</v>
      </c>
      <c r="D39" s="25">
        <v>1.6868249203956909</v>
      </c>
      <c r="E39" s="25">
        <v>11.671510094150793</v>
      </c>
      <c r="F39" s="24">
        <v>2575377</v>
      </c>
      <c r="G39" s="25">
        <v>0.22519024615950123</v>
      </c>
      <c r="H39" s="25">
        <v>2.6407723764046542</v>
      </c>
      <c r="I39" s="24">
        <v>57605864</v>
      </c>
      <c r="J39" s="25">
        <v>0.7758336139426891</v>
      </c>
      <c r="K39" s="25">
        <v>8.02426109211809</v>
      </c>
      <c r="L39" s="24">
        <v>383783</v>
      </c>
      <c r="M39" s="25">
        <v>8.894288755064284</v>
      </c>
      <c r="N39" s="25">
        <v>44.27912501830944</v>
      </c>
      <c r="O39" s="24">
        <v>390449</v>
      </c>
      <c r="P39" s="25">
        <v>-0.6097481070027722</v>
      </c>
      <c r="Q39" s="26">
        <v>-2.006198558297212</v>
      </c>
      <c r="R39" s="317"/>
    </row>
    <row r="40" spans="1:18" s="106" customFormat="1" ht="16.5">
      <c r="A40" s="491"/>
      <c r="B40" s="56" t="s">
        <v>104</v>
      </c>
      <c r="C40" s="27">
        <v>7689610</v>
      </c>
      <c r="D40" s="28">
        <v>0.1128768093488608</v>
      </c>
      <c r="E40" s="28">
        <v>8.188203749987256</v>
      </c>
      <c r="F40" s="27">
        <v>2525435</v>
      </c>
      <c r="G40" s="28">
        <v>-1.939211230045157</v>
      </c>
      <c r="H40" s="28">
        <v>0.44901674933703895</v>
      </c>
      <c r="I40" s="27">
        <v>57688152</v>
      </c>
      <c r="J40" s="28">
        <v>0.1428465685368474</v>
      </c>
      <c r="K40" s="28">
        <v>6.11832356415738</v>
      </c>
      <c r="L40" s="27">
        <v>397000</v>
      </c>
      <c r="M40" s="28">
        <v>3.443873230445327</v>
      </c>
      <c r="N40" s="28">
        <v>37.26566061628389</v>
      </c>
      <c r="O40" s="27">
        <v>389199</v>
      </c>
      <c r="P40" s="28">
        <v>-0.32014424419066767</v>
      </c>
      <c r="Q40" s="29">
        <v>-2.139452845387646</v>
      </c>
      <c r="R40" s="317"/>
    </row>
    <row r="41" spans="1:18" s="106" customFormat="1" ht="16.5">
      <c r="A41" s="491"/>
      <c r="B41" s="56" t="s">
        <v>105</v>
      </c>
      <c r="C41" s="27">
        <v>7659830</v>
      </c>
      <c r="D41" s="28">
        <v>-0.3872758176292401</v>
      </c>
      <c r="E41" s="28">
        <v>3.851696132828031</v>
      </c>
      <c r="F41" s="27">
        <v>2544349</v>
      </c>
      <c r="G41" s="28">
        <v>0.748940281575261</v>
      </c>
      <c r="H41" s="28">
        <v>0.5476222727868407</v>
      </c>
      <c r="I41" s="27">
        <v>58741587</v>
      </c>
      <c r="J41" s="28">
        <v>1.8260855365933804</v>
      </c>
      <c r="K41" s="28">
        <v>5.248146606180759</v>
      </c>
      <c r="L41" s="27">
        <v>421657</v>
      </c>
      <c r="M41" s="28">
        <v>6.210831234256919</v>
      </c>
      <c r="N41" s="28">
        <v>36.90418641412552</v>
      </c>
      <c r="O41" s="27">
        <v>388140</v>
      </c>
      <c r="P41" s="28">
        <v>-0.27209730754703676</v>
      </c>
      <c r="Q41" s="29">
        <v>-1.6133960779854406</v>
      </c>
      <c r="R41" s="317"/>
    </row>
    <row r="42" spans="1:18" s="106" customFormat="1" ht="16.5">
      <c r="A42" s="491"/>
      <c r="B42" s="68" t="s">
        <v>106</v>
      </c>
      <c r="C42" s="30">
        <v>7636703</v>
      </c>
      <c r="D42" s="31">
        <v>-0.3019257607544845</v>
      </c>
      <c r="E42" s="31">
        <v>1.1011778415220608</v>
      </c>
      <c r="F42" s="30">
        <v>2550855</v>
      </c>
      <c r="G42" s="31">
        <v>0.25570391483242805</v>
      </c>
      <c r="H42" s="31">
        <v>-0.7291252250186231</v>
      </c>
      <c r="I42" s="30">
        <v>61090452</v>
      </c>
      <c r="J42" s="31">
        <v>3.998640690453259</v>
      </c>
      <c r="K42" s="31">
        <v>6.871780035319874</v>
      </c>
      <c r="L42" s="30">
        <v>447940</v>
      </c>
      <c r="M42" s="31">
        <v>6.233265426638246</v>
      </c>
      <c r="N42" s="31">
        <v>27.098145840080214</v>
      </c>
      <c r="O42" s="30">
        <v>387107</v>
      </c>
      <c r="P42" s="31">
        <v>-0.26614108311433515</v>
      </c>
      <c r="Q42" s="32">
        <v>-1.4604666946451905</v>
      </c>
      <c r="R42" s="317"/>
    </row>
    <row r="43" spans="1:18" s="106" customFormat="1" ht="16.5">
      <c r="A43" s="477">
        <v>2021</v>
      </c>
      <c r="B43" s="82" t="s">
        <v>103</v>
      </c>
      <c r="C43" s="15">
        <v>7560739</v>
      </c>
      <c r="D43" s="16">
        <v>-0.9947224607268379</v>
      </c>
      <c r="E43" s="16">
        <v>-1.564925647121318</v>
      </c>
      <c r="F43" s="15">
        <v>2573305</v>
      </c>
      <c r="G43" s="16">
        <v>0.8800970654937235</v>
      </c>
      <c r="H43" s="16">
        <v>-0.08045424029180515</v>
      </c>
      <c r="I43" s="15">
        <v>61091806</v>
      </c>
      <c r="J43" s="16">
        <v>0.002216385630937623</v>
      </c>
      <c r="K43" s="16">
        <v>6.051366576152728</v>
      </c>
      <c r="L43" s="15">
        <v>472007</v>
      </c>
      <c r="M43" s="16">
        <v>5.372817788096618</v>
      </c>
      <c r="N43" s="16">
        <v>22.987990609276586</v>
      </c>
      <c r="O43" s="15">
        <v>386272</v>
      </c>
      <c r="P43" s="16">
        <v>-0.21570263518871924</v>
      </c>
      <c r="Q43" s="17">
        <v>-1.0697940063875144</v>
      </c>
      <c r="R43" s="317"/>
    </row>
    <row r="44" spans="1:18" s="106" customFormat="1" ht="16.5">
      <c r="A44" s="478"/>
      <c r="B44" s="61" t="s">
        <v>104</v>
      </c>
      <c r="C44" s="18">
        <v>7565995</v>
      </c>
      <c r="D44" s="19">
        <v>0.06951701414372735</v>
      </c>
      <c r="E44" s="19">
        <v>-1.6075587708609396</v>
      </c>
      <c r="F44" s="18">
        <v>2555083</v>
      </c>
      <c r="G44" s="19">
        <v>-0.7081166049108023</v>
      </c>
      <c r="H44" s="19">
        <v>1.17397596849651</v>
      </c>
      <c r="I44" s="18">
        <v>62619971</v>
      </c>
      <c r="J44" s="19">
        <v>2.5014238407029543</v>
      </c>
      <c r="K44" s="19">
        <v>8.549102075587367</v>
      </c>
      <c r="L44" s="18">
        <v>495624</v>
      </c>
      <c r="M44" s="19">
        <v>5.003527490058413</v>
      </c>
      <c r="N44" s="19">
        <v>24.842317380352654</v>
      </c>
      <c r="O44" s="18">
        <v>385284</v>
      </c>
      <c r="P44" s="269">
        <v>-0.2557783116560297</v>
      </c>
      <c r="Q44" s="20">
        <v>-1.0059121426314044</v>
      </c>
      <c r="R44" s="317"/>
    </row>
    <row r="45" spans="1:18" s="106" customFormat="1" ht="16.5">
      <c r="A45" s="478"/>
      <c r="B45" s="61" t="s">
        <v>105</v>
      </c>
      <c r="C45" s="18">
        <v>7515885</v>
      </c>
      <c r="D45" s="19">
        <v>-0.6623054865883438</v>
      </c>
      <c r="E45" s="19">
        <v>-1.8792192516021933</v>
      </c>
      <c r="F45" s="18">
        <v>2585176</v>
      </c>
      <c r="G45" s="19">
        <v>1.1777699589406776</v>
      </c>
      <c r="H45" s="19">
        <v>1.6046147757245555</v>
      </c>
      <c r="I45" s="18">
        <v>65067483</v>
      </c>
      <c r="J45" s="19">
        <v>3.908516661561534</v>
      </c>
      <c r="K45" s="19">
        <v>10.76902467752532</v>
      </c>
      <c r="L45" s="18">
        <v>520673</v>
      </c>
      <c r="M45" s="19">
        <v>5.0540328959049585</v>
      </c>
      <c r="N45" s="19">
        <v>23.4825936721079</v>
      </c>
      <c r="O45" s="18">
        <v>385815</v>
      </c>
      <c r="P45" s="19">
        <v>0.13782041299406078</v>
      </c>
      <c r="Q45" s="282">
        <v>-0.5990106662544403</v>
      </c>
      <c r="R45" s="317"/>
    </row>
    <row r="46" spans="1:18" s="106" customFormat="1" ht="16.5">
      <c r="A46" s="479"/>
      <c r="B46" s="254" t="s">
        <v>106</v>
      </c>
      <c r="C46" s="21">
        <v>7463263</v>
      </c>
      <c r="D46" s="22">
        <v>-0.7001437621783735</v>
      </c>
      <c r="E46" s="22">
        <v>-2.271137164821002</v>
      </c>
      <c r="F46" s="21">
        <v>2654428</v>
      </c>
      <c r="G46" s="22">
        <v>2.6788118101050085</v>
      </c>
      <c r="H46" s="22">
        <v>4.06032487146466</v>
      </c>
      <c r="I46" s="21">
        <v>67527495</v>
      </c>
      <c r="J46" s="22">
        <v>3.7807087143665985</v>
      </c>
      <c r="K46" s="22">
        <v>10.536905177915523</v>
      </c>
      <c r="L46" s="21">
        <v>541481</v>
      </c>
      <c r="M46" s="22">
        <v>3.996366241383753</v>
      </c>
      <c r="N46" s="22">
        <v>20.882484261284983</v>
      </c>
      <c r="O46" s="21">
        <v>383556</v>
      </c>
      <c r="P46" s="22">
        <v>-0.585513782512348</v>
      </c>
      <c r="Q46" s="23">
        <v>-0.9173174341977841</v>
      </c>
      <c r="R46" s="317"/>
    </row>
    <row r="47" spans="1:18" s="106" customFormat="1" ht="16.5">
      <c r="A47" s="480">
        <v>2022</v>
      </c>
      <c r="B47" s="67" t="s">
        <v>103</v>
      </c>
      <c r="C47" s="24">
        <v>7570614</v>
      </c>
      <c r="D47" s="25">
        <v>1.4383922957022843</v>
      </c>
      <c r="E47" s="25">
        <v>0.13060892592642315</v>
      </c>
      <c r="F47" s="24">
        <v>2640887</v>
      </c>
      <c r="G47" s="25">
        <v>-0.5101287358331041</v>
      </c>
      <c r="H47" s="25">
        <v>2.6262724395281545</v>
      </c>
      <c r="I47" s="24">
        <v>69703961</v>
      </c>
      <c r="J47" s="25">
        <v>3.22308120566297</v>
      </c>
      <c r="K47" s="25">
        <v>14.097070562949154</v>
      </c>
      <c r="L47" s="24">
        <v>569034</v>
      </c>
      <c r="M47" s="25">
        <v>5.0884518570365245</v>
      </c>
      <c r="N47" s="25">
        <v>20.55626293677848</v>
      </c>
      <c r="O47" s="24">
        <v>383646</v>
      </c>
      <c r="P47" s="25">
        <v>0.023464630979574963</v>
      </c>
      <c r="Q47" s="26">
        <v>-0.6798318283489313</v>
      </c>
      <c r="R47" s="317"/>
    </row>
    <row r="48" spans="1:18" s="106" customFormat="1" ht="16.5">
      <c r="A48" s="481"/>
      <c r="B48" s="56" t="s">
        <v>104</v>
      </c>
      <c r="C48" s="27">
        <v>7767368.021162</v>
      </c>
      <c r="D48" s="28">
        <v>2.5989176196540953</v>
      </c>
      <c r="E48" s="28">
        <v>2.6615537171515324</v>
      </c>
      <c r="F48" s="27">
        <v>2669442.816073</v>
      </c>
      <c r="G48" s="28">
        <v>1.0812964005275427</v>
      </c>
      <c r="H48" s="28">
        <v>4.47577695413417</v>
      </c>
      <c r="I48" s="27">
        <v>71971278.94758104</v>
      </c>
      <c r="J48" s="28">
        <v>3.2527820730030577</v>
      </c>
      <c r="K48" s="28">
        <v>14.933427464508142</v>
      </c>
      <c r="L48" s="27">
        <v>582214.314014</v>
      </c>
      <c r="M48" s="28">
        <v>2.3162612451979925</v>
      </c>
      <c r="N48" s="28">
        <v>17.47096872104661</v>
      </c>
      <c r="O48" s="27">
        <v>382129.52587</v>
      </c>
      <c r="P48" s="28">
        <v>-0.39527953634339585</v>
      </c>
      <c r="Q48" s="29">
        <v>-0.8187399762253245</v>
      </c>
      <c r="R48" s="178"/>
    </row>
    <row r="49" spans="1:18" s="106" customFormat="1" ht="16.5">
      <c r="A49" s="481"/>
      <c r="B49" s="56" t="s">
        <v>105</v>
      </c>
      <c r="C49" s="27">
        <v>8011489</v>
      </c>
      <c r="D49" s="28">
        <v>3.1428987689253285</v>
      </c>
      <c r="E49" s="28">
        <v>6.59408087107507</v>
      </c>
      <c r="F49" s="27">
        <v>2714087</v>
      </c>
      <c r="G49" s="28">
        <v>1.6724326756576202</v>
      </c>
      <c r="H49" s="28">
        <v>4.986563776973019</v>
      </c>
      <c r="I49" s="27">
        <v>74896710</v>
      </c>
      <c r="J49" s="28">
        <v>4.064719033567044</v>
      </c>
      <c r="K49" s="28">
        <v>15.106203234670978</v>
      </c>
      <c r="L49" s="27">
        <v>603944</v>
      </c>
      <c r="M49" s="28">
        <v>3.732284118139617</v>
      </c>
      <c r="N49" s="28">
        <v>15.992994910333369</v>
      </c>
      <c r="O49" s="27">
        <v>381221</v>
      </c>
      <c r="P49" s="28">
        <v>-0.2376678682266986</v>
      </c>
      <c r="Q49" s="29">
        <v>-1.1906414286639966</v>
      </c>
      <c r="R49" s="178"/>
    </row>
    <row r="50" spans="1:18" s="106" customFormat="1" ht="16.5">
      <c r="A50" s="481"/>
      <c r="B50" s="56" t="s">
        <v>106</v>
      </c>
      <c r="C50" s="27">
        <v>8215120</v>
      </c>
      <c r="D50" s="28">
        <v>2.5417372475952993</v>
      </c>
      <c r="E50" s="28">
        <v>10.074105655930921</v>
      </c>
      <c r="F50" s="27">
        <v>2767454</v>
      </c>
      <c r="G50" s="28">
        <v>1.966296585186833</v>
      </c>
      <c r="H50" s="28">
        <v>4.25801716980081</v>
      </c>
      <c r="I50" s="27">
        <v>77687912</v>
      </c>
      <c r="J50" s="28">
        <v>3.7267351262825876</v>
      </c>
      <c r="K50" s="28">
        <v>15.046340753496047</v>
      </c>
      <c r="L50" s="27">
        <v>626240</v>
      </c>
      <c r="M50" s="28">
        <v>3.691733008358389</v>
      </c>
      <c r="N50" s="28">
        <v>15.653180813361868</v>
      </c>
      <c r="O50" s="27">
        <v>380025</v>
      </c>
      <c r="P50" s="28">
        <v>-0.3137287819925949</v>
      </c>
      <c r="Q50" s="29">
        <v>-0.9205956887651356</v>
      </c>
      <c r="R50" s="178"/>
    </row>
    <row r="51" spans="1:18" s="106" customFormat="1" ht="16.5">
      <c r="A51" s="477">
        <v>2023</v>
      </c>
      <c r="B51" s="82" t="s">
        <v>103</v>
      </c>
      <c r="C51" s="15">
        <v>8530852</v>
      </c>
      <c r="D51" s="16">
        <v>3.84330356708118</v>
      </c>
      <c r="E51" s="16">
        <v>12.683753259643149</v>
      </c>
      <c r="F51" s="15">
        <v>2796130</v>
      </c>
      <c r="G51" s="16">
        <v>1.036187051347559</v>
      </c>
      <c r="H51" s="16">
        <v>5.878441599356576</v>
      </c>
      <c r="I51" s="15">
        <v>78706874</v>
      </c>
      <c r="J51" s="16">
        <v>1.3116094560502445</v>
      </c>
      <c r="K51" s="16">
        <v>12.915927403322168</v>
      </c>
      <c r="L51" s="15">
        <v>649088</v>
      </c>
      <c r="M51" s="16">
        <v>3.6484414920797237</v>
      </c>
      <c r="N51" s="16">
        <v>14.06840364547637</v>
      </c>
      <c r="O51" s="15">
        <v>380709</v>
      </c>
      <c r="P51" s="16">
        <v>0.17998815867377171</v>
      </c>
      <c r="Q51" s="17">
        <v>-0.7655494909369565</v>
      </c>
      <c r="R51" s="178"/>
    </row>
    <row r="52" spans="1:18" s="106" customFormat="1" ht="16.5">
      <c r="A52" s="478"/>
      <c r="B52" s="281" t="s">
        <v>104</v>
      </c>
      <c r="C52" s="18">
        <v>8850517</v>
      </c>
      <c r="D52" s="19">
        <v>3.747163823730615</v>
      </c>
      <c r="E52" s="19">
        <v>13.944864925763634</v>
      </c>
      <c r="F52" s="18">
        <v>2886556</v>
      </c>
      <c r="G52" s="19">
        <v>3.233969808270709</v>
      </c>
      <c r="H52" s="19">
        <v>8.133277200011113</v>
      </c>
      <c r="I52" s="18">
        <v>80226484</v>
      </c>
      <c r="J52" s="19">
        <v>1.9307208160751044</v>
      </c>
      <c r="K52" s="19">
        <v>11.470138051084922</v>
      </c>
      <c r="L52" s="18">
        <v>666373</v>
      </c>
      <c r="M52" s="19">
        <v>2.662967116939452</v>
      </c>
      <c r="N52" s="19">
        <v>14.454932481096016</v>
      </c>
      <c r="O52" s="18">
        <v>380497</v>
      </c>
      <c r="P52" s="19">
        <v>-0.05568557612244396</v>
      </c>
      <c r="Q52" s="20">
        <v>-0.42721793514468587</v>
      </c>
      <c r="R52" s="178"/>
    </row>
    <row r="53" spans="1:18" s="106" customFormat="1" ht="16.5">
      <c r="A53" s="478"/>
      <c r="B53" s="281" t="s">
        <v>105</v>
      </c>
      <c r="C53" s="18">
        <v>9137958</v>
      </c>
      <c r="D53" s="19">
        <v>3.247731177737978</v>
      </c>
      <c r="E53" s="19">
        <v>14.060669620840759</v>
      </c>
      <c r="F53" s="18">
        <v>2903165</v>
      </c>
      <c r="G53" s="19">
        <v>0.5753915739032944</v>
      </c>
      <c r="H53" s="19">
        <v>6.966541603124732</v>
      </c>
      <c r="I53" s="18">
        <v>81342694</v>
      </c>
      <c r="J53" s="19">
        <v>1.391323593341065</v>
      </c>
      <c r="K53" s="19">
        <v>8.606498202658042</v>
      </c>
      <c r="L53" s="18">
        <v>674762</v>
      </c>
      <c r="M53" s="19">
        <v>1.2589045474531435</v>
      </c>
      <c r="N53" s="19">
        <v>11.725921608625956</v>
      </c>
      <c r="O53" s="18">
        <v>380420</v>
      </c>
      <c r="P53" s="19">
        <v>-0.02023669043382803</v>
      </c>
      <c r="Q53" s="20">
        <v>-0.21011434312380173</v>
      </c>
      <c r="R53" s="178"/>
    </row>
    <row r="54" spans="1:18" s="106" customFormat="1" ht="16.5">
      <c r="A54" s="479"/>
      <c r="B54" s="254" t="s">
        <v>106</v>
      </c>
      <c r="C54" s="21">
        <v>9491480</v>
      </c>
      <c r="D54" s="22">
        <v>3.868719904381268</v>
      </c>
      <c r="E54" s="22">
        <v>15.536717662067012</v>
      </c>
      <c r="F54" s="21">
        <v>2946294</v>
      </c>
      <c r="G54" s="22">
        <v>1.4855855592086575</v>
      </c>
      <c r="H54" s="22">
        <v>6.462257367240798</v>
      </c>
      <c r="I54" s="21">
        <v>85420495</v>
      </c>
      <c r="J54" s="22">
        <v>5.013112794125063</v>
      </c>
      <c r="K54" s="22">
        <v>9.953392749183433</v>
      </c>
      <c r="L54" s="21">
        <v>709376</v>
      </c>
      <c r="M54" s="22">
        <v>5.129808732560526</v>
      </c>
      <c r="N54" s="22">
        <v>13.275421563617783</v>
      </c>
      <c r="O54" s="21">
        <v>380296</v>
      </c>
      <c r="P54" s="22">
        <v>-0.032595552284320206</v>
      </c>
      <c r="Q54" s="23">
        <v>0.07131109795408541</v>
      </c>
      <c r="R54" s="178"/>
    </row>
    <row r="55" spans="1:17" s="106" customFormat="1" ht="16.5">
      <c r="A55" s="301"/>
      <c r="B55" s="279"/>
      <c r="C55" s="291"/>
      <c r="D55" s="302"/>
      <c r="E55" s="302"/>
      <c r="F55" s="291"/>
      <c r="G55" s="302"/>
      <c r="H55" s="302"/>
      <c r="I55" s="291"/>
      <c r="J55" s="302"/>
      <c r="K55" s="302"/>
      <c r="L55" s="291"/>
      <c r="M55" s="302"/>
      <c r="N55" s="302"/>
      <c r="O55" s="291"/>
      <c r="P55" s="302"/>
      <c r="Q55" s="302"/>
    </row>
    <row r="56" spans="1:14" ht="16.5">
      <c r="A56" s="287" t="s">
        <v>209</v>
      </c>
      <c r="B56" s="287"/>
      <c r="C56" s="287"/>
      <c r="D56" s="287"/>
      <c r="E56" s="287"/>
      <c r="G56" s="150"/>
      <c r="H56" s="150"/>
      <c r="I56" s="106"/>
      <c r="J56" s="153"/>
      <c r="K56" s="153"/>
      <c r="L56" s="106"/>
      <c r="M56" s="106"/>
      <c r="N56" s="106"/>
    </row>
    <row r="57" spans="1:14" ht="16.5">
      <c r="A57" s="294" t="s">
        <v>109</v>
      </c>
      <c r="B57" s="2"/>
      <c r="C57" s="2"/>
      <c r="D57" s="2"/>
      <c r="E57" s="2"/>
      <c r="G57" s="150"/>
      <c r="H57" s="150"/>
      <c r="I57" s="18"/>
      <c r="J57" s="19"/>
      <c r="K57" s="153"/>
      <c r="L57" s="18"/>
      <c r="M57" s="19"/>
      <c r="N57" s="19"/>
    </row>
    <row r="58" spans="1:17" ht="16.5">
      <c r="A58" s="294" t="s">
        <v>102</v>
      </c>
      <c r="B58" s="2"/>
      <c r="C58" s="2"/>
      <c r="D58" s="2"/>
      <c r="E58" s="2"/>
      <c r="G58" s="150"/>
      <c r="H58" s="150"/>
      <c r="I58" s="18"/>
      <c r="J58" s="19"/>
      <c r="K58" s="153"/>
      <c r="L58" s="18"/>
      <c r="M58" s="19"/>
      <c r="N58" s="19"/>
      <c r="O58" s="178"/>
      <c r="Q58" s="178"/>
    </row>
    <row r="59" spans="1:14" ht="16.5">
      <c r="A59" s="288" t="str">
        <f>Contenido!A47</f>
        <v>Actualizado el 29 de febrero de 2024</v>
      </c>
      <c r="B59" s="288"/>
      <c r="C59" s="288"/>
      <c r="D59" s="288"/>
      <c r="E59" s="288"/>
      <c r="G59" s="150"/>
      <c r="H59" s="150"/>
      <c r="I59" s="18"/>
      <c r="J59" s="19"/>
      <c r="K59" s="153"/>
      <c r="L59" s="18"/>
      <c r="M59" s="19"/>
      <c r="N59" s="19"/>
    </row>
    <row r="60" spans="1:17" ht="16.5">
      <c r="A60" s="179"/>
      <c r="B60" s="180"/>
      <c r="C60" s="181"/>
      <c r="D60" s="104"/>
      <c r="E60" s="104"/>
      <c r="F60" s="182"/>
      <c r="G60" s="183"/>
      <c r="H60" s="183"/>
      <c r="I60" s="182"/>
      <c r="J60" s="104"/>
      <c r="K60" s="104"/>
      <c r="L60" s="182"/>
      <c r="M60" s="104"/>
      <c r="N60" s="104"/>
      <c r="O60" s="182"/>
      <c r="P60" s="104"/>
      <c r="Q60" s="104"/>
    </row>
    <row r="61" spans="1:17" ht="16.5">
      <c r="A61" s="179"/>
      <c r="B61" s="180"/>
      <c r="C61" s="181"/>
      <c r="D61" s="104"/>
      <c r="E61" s="104"/>
      <c r="F61" s="182"/>
      <c r="G61" s="183"/>
      <c r="H61" s="183"/>
      <c r="I61" s="182"/>
      <c r="J61" s="104"/>
      <c r="K61" s="104"/>
      <c r="L61" s="182"/>
      <c r="M61" s="104"/>
      <c r="N61" s="104"/>
      <c r="O61" s="182"/>
      <c r="P61" s="104"/>
      <c r="Q61" s="104"/>
    </row>
    <row r="62" spans="1:17" ht="16.5">
      <c r="A62" s="179"/>
      <c r="B62" s="180"/>
      <c r="C62" s="181"/>
      <c r="D62" s="104"/>
      <c r="E62" s="104"/>
      <c r="F62" s="182"/>
      <c r="G62" s="183"/>
      <c r="H62" s="183"/>
      <c r="I62" s="182"/>
      <c r="J62" s="104"/>
      <c r="K62" s="104"/>
      <c r="L62" s="182"/>
      <c r="M62" s="104"/>
      <c r="N62" s="104"/>
      <c r="O62" s="182"/>
      <c r="P62" s="104"/>
      <c r="Q62" s="104"/>
    </row>
    <row r="63" spans="1:17" ht="16.5">
      <c r="A63" s="179"/>
      <c r="B63" s="180"/>
      <c r="C63" s="181"/>
      <c r="D63" s="104"/>
      <c r="E63" s="104"/>
      <c r="F63" s="182"/>
      <c r="G63" s="183"/>
      <c r="H63" s="183"/>
      <c r="I63" s="182"/>
      <c r="J63" s="104"/>
      <c r="K63" s="104"/>
      <c r="L63" s="182"/>
      <c r="M63" s="104"/>
      <c r="N63" s="104"/>
      <c r="O63" s="182"/>
      <c r="P63" s="104"/>
      <c r="Q63" s="104"/>
    </row>
    <row r="64" spans="1:17" ht="16.5">
      <c r="A64" s="179"/>
      <c r="B64" s="106"/>
      <c r="C64" s="181"/>
      <c r="D64" s="104"/>
      <c r="E64" s="104"/>
      <c r="F64" s="182"/>
      <c r="G64" s="183"/>
      <c r="H64" s="183"/>
      <c r="I64" s="182"/>
      <c r="J64" s="104"/>
      <c r="K64" s="104"/>
      <c r="L64" s="182"/>
      <c r="M64" s="104"/>
      <c r="N64" s="104"/>
      <c r="O64" s="182"/>
      <c r="P64" s="104"/>
      <c r="Q64" s="104"/>
    </row>
    <row r="65" spans="1:17" ht="16.5">
      <c r="A65" s="179"/>
      <c r="B65" s="106"/>
      <c r="C65" s="181"/>
      <c r="D65" s="104"/>
      <c r="E65" s="104"/>
      <c r="F65" s="182"/>
      <c r="G65" s="183"/>
      <c r="H65" s="183"/>
      <c r="I65" s="182"/>
      <c r="J65" s="104"/>
      <c r="K65" s="104"/>
      <c r="L65" s="182"/>
      <c r="M65" s="104"/>
      <c r="N65" s="104"/>
      <c r="O65" s="182"/>
      <c r="P65" s="104"/>
      <c r="Q65" s="104"/>
    </row>
    <row r="66" spans="1:17" ht="16.5">
      <c r="A66" s="184"/>
      <c r="B66" s="184"/>
      <c r="C66" s="181"/>
      <c r="D66" s="104"/>
      <c r="E66" s="104"/>
      <c r="F66" s="182"/>
      <c r="G66" s="183"/>
      <c r="H66" s="183"/>
      <c r="I66" s="182"/>
      <c r="J66" s="104"/>
      <c r="K66" s="104"/>
      <c r="L66" s="182"/>
      <c r="M66" s="104"/>
      <c r="N66" s="104"/>
      <c r="O66" s="182"/>
      <c r="P66" s="104"/>
      <c r="Q66" s="104"/>
    </row>
    <row r="67" spans="1:17" ht="16.5">
      <c r="A67" s="179"/>
      <c r="B67" s="180"/>
      <c r="C67" s="181"/>
      <c r="D67" s="104"/>
      <c r="E67" s="104"/>
      <c r="F67" s="182"/>
      <c r="G67" s="183"/>
      <c r="H67" s="183"/>
      <c r="I67" s="182"/>
      <c r="J67" s="104"/>
      <c r="K67" s="104"/>
      <c r="L67" s="182"/>
      <c r="M67" s="104"/>
      <c r="N67" s="104"/>
      <c r="O67" s="182"/>
      <c r="P67" s="104"/>
      <c r="Q67" s="104"/>
    </row>
    <row r="68" spans="1:17" ht="16.5">
      <c r="A68" s="179"/>
      <c r="B68" s="180"/>
      <c r="C68" s="181"/>
      <c r="D68" s="104"/>
      <c r="E68" s="104"/>
      <c r="F68" s="182"/>
      <c r="G68" s="183"/>
      <c r="H68" s="183"/>
      <c r="I68" s="182"/>
      <c r="J68" s="104"/>
      <c r="K68" s="104"/>
      <c r="L68" s="182"/>
      <c r="M68" s="104"/>
      <c r="N68" s="104"/>
      <c r="O68" s="182"/>
      <c r="P68" s="104"/>
      <c r="Q68" s="104"/>
    </row>
    <row r="69" spans="1:17" ht="16.5">
      <c r="A69" s="106"/>
      <c r="B69" s="180"/>
      <c r="C69" s="181"/>
      <c r="D69" s="104"/>
      <c r="E69" s="104"/>
      <c r="F69" s="182"/>
      <c r="G69" s="183"/>
      <c r="H69" s="183"/>
      <c r="I69" s="182"/>
      <c r="J69" s="104"/>
      <c r="K69" s="104"/>
      <c r="L69" s="182"/>
      <c r="M69" s="104"/>
      <c r="N69" s="104"/>
      <c r="O69" s="182"/>
      <c r="P69" s="104"/>
      <c r="Q69" s="104"/>
    </row>
    <row r="70" spans="1:17" ht="16.5">
      <c r="A70" s="106"/>
      <c r="B70" s="180"/>
      <c r="C70" s="181"/>
      <c r="D70" s="104"/>
      <c r="E70" s="104"/>
      <c r="F70" s="182"/>
      <c r="G70" s="183"/>
      <c r="H70" s="183"/>
      <c r="I70" s="182"/>
      <c r="J70" s="104"/>
      <c r="K70" s="104"/>
      <c r="L70" s="182"/>
      <c r="M70" s="104"/>
      <c r="N70" s="104"/>
      <c r="O70" s="182"/>
      <c r="P70" s="104"/>
      <c r="Q70" s="104"/>
    </row>
    <row r="71" spans="1:17" ht="16.5">
      <c r="A71" s="179"/>
      <c r="B71" s="180"/>
      <c r="C71" s="157"/>
      <c r="D71" s="185"/>
      <c r="E71" s="185"/>
      <c r="F71" s="18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t="16.5">
      <c r="A72" s="179"/>
      <c r="B72" s="180"/>
      <c r="C72" s="157"/>
      <c r="D72" s="185"/>
      <c r="E72" s="185"/>
      <c r="F72" s="18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ht="16.5">
      <c r="A73" s="179"/>
      <c r="B73" s="180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ht="16.5">
      <c r="A74" s="179"/>
      <c r="B74" s="180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16.5">
      <c r="A75" s="179"/>
      <c r="B75" s="180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16.5">
      <c r="A76" s="179"/>
      <c r="B76" s="180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6.5">
      <c r="A77" s="179"/>
      <c r="B77" s="180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ht="16.5">
      <c r="A78" s="179"/>
      <c r="B78" s="180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ht="16.5">
      <c r="A79" s="179"/>
      <c r="B79" s="180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ht="16.5">
      <c r="A80" s="179"/>
      <c r="B80" s="180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ht="16.5">
      <c r="A81" s="179"/>
      <c r="B81" s="10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ht="16.5">
      <c r="A82" s="179"/>
      <c r="B82" s="106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16.5">
      <c r="A83" s="106"/>
      <c r="B83" s="180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ht="16.5">
      <c r="B84" s="180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ht="16.5">
      <c r="B85" s="10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3:17" ht="16.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3:17" ht="16.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106" spans="1:5" ht="16.5">
      <c r="A106" s="482"/>
      <c r="B106" s="482"/>
      <c r="C106" s="482"/>
      <c r="D106" s="482"/>
      <c r="E106" s="482"/>
    </row>
    <row r="107" spans="1:5" ht="16.5">
      <c r="A107" s="106"/>
      <c r="B107" s="106"/>
      <c r="C107" s="187"/>
      <c r="D107" s="185"/>
      <c r="E107" s="185"/>
    </row>
    <row r="108" spans="1:5" ht="16.5">
      <c r="A108" s="106"/>
      <c r="B108" s="106"/>
      <c r="C108" s="187"/>
      <c r="D108" s="153"/>
      <c r="E108" s="185"/>
    </row>
    <row r="109" spans="1:5" ht="16.5">
      <c r="A109" s="106"/>
      <c r="B109" s="106"/>
      <c r="C109" s="187"/>
      <c r="D109" s="153"/>
      <c r="E109" s="185"/>
    </row>
    <row r="110" spans="1:5" ht="16.5">
      <c r="A110" s="106"/>
      <c r="B110" s="106"/>
      <c r="C110" s="187"/>
      <c r="D110" s="153"/>
      <c r="E110" s="185"/>
    </row>
    <row r="111" spans="1:5" ht="16.5">
      <c r="A111" s="106"/>
      <c r="B111" s="106"/>
      <c r="C111" s="187"/>
      <c r="D111" s="153"/>
      <c r="E111" s="153"/>
    </row>
    <row r="112" spans="1:5" ht="16.5">
      <c r="A112" s="106"/>
      <c r="B112" s="106"/>
      <c r="C112" s="187"/>
      <c r="D112" s="153"/>
      <c r="E112" s="153"/>
    </row>
    <row r="113" spans="1:5" ht="16.5">
      <c r="A113" s="106"/>
      <c r="B113" s="106"/>
      <c r="C113" s="188"/>
      <c r="D113" s="153"/>
      <c r="E113" s="153"/>
    </row>
    <row r="114" spans="1:5" ht="16.5">
      <c r="A114" s="106"/>
      <c r="B114" s="106"/>
      <c r="C114" s="187"/>
      <c r="D114" s="153"/>
      <c r="E114" s="153"/>
    </row>
    <row r="115" spans="1:5" ht="16.5">
      <c r="A115" s="106"/>
      <c r="B115" s="106"/>
      <c r="C115" s="187"/>
      <c r="D115" s="153"/>
      <c r="E115" s="153"/>
    </row>
    <row r="116" spans="1:5" ht="16.5">
      <c r="A116" s="106"/>
      <c r="B116" s="106"/>
      <c r="C116" s="187"/>
      <c r="D116" s="153"/>
      <c r="E116" s="153"/>
    </row>
    <row r="117" spans="1:5" ht="16.5">
      <c r="A117" s="106"/>
      <c r="B117" s="106"/>
      <c r="C117" s="187"/>
      <c r="D117" s="153"/>
      <c r="E117" s="153"/>
    </row>
    <row r="118" spans="1:5" ht="16.5">
      <c r="A118" s="106"/>
      <c r="B118" s="106"/>
      <c r="C118" s="187"/>
      <c r="D118" s="153"/>
      <c r="E118" s="153"/>
    </row>
    <row r="119" spans="1:5" ht="16.5">
      <c r="A119" s="106"/>
      <c r="B119" s="106"/>
      <c r="C119" s="187"/>
      <c r="D119" s="153"/>
      <c r="E119" s="153"/>
    </row>
    <row r="120" spans="1:5" ht="16.5">
      <c r="A120" s="106"/>
      <c r="B120" s="180"/>
      <c r="C120" s="187"/>
      <c r="D120" s="153"/>
      <c r="E120" s="153"/>
    </row>
    <row r="121" spans="1:5" ht="16.5">
      <c r="A121" s="106"/>
      <c r="B121" s="180"/>
      <c r="C121" s="187"/>
      <c r="D121" s="153"/>
      <c r="E121" s="153"/>
    </row>
    <row r="122" spans="1:5" ht="16.5">
      <c r="A122" s="106"/>
      <c r="B122" s="180"/>
      <c r="C122" s="187"/>
      <c r="D122" s="153"/>
      <c r="E122" s="153"/>
    </row>
    <row r="123" spans="1:5" ht="16.5">
      <c r="A123" s="106"/>
      <c r="B123" s="180"/>
      <c r="C123" s="187"/>
      <c r="D123" s="153"/>
      <c r="E123" s="153"/>
    </row>
    <row r="124" spans="1:5" ht="16.5">
      <c r="A124" s="106"/>
      <c r="B124" s="180"/>
      <c r="C124" s="187"/>
      <c r="D124" s="153"/>
      <c r="E124" s="153"/>
    </row>
    <row r="125" spans="1:5" ht="16.5">
      <c r="A125" s="106"/>
      <c r="B125" s="180"/>
      <c r="C125" s="187"/>
      <c r="D125" s="153"/>
      <c r="E125" s="153"/>
    </row>
    <row r="126" spans="1:5" ht="16.5">
      <c r="A126" s="106"/>
      <c r="B126" s="180"/>
      <c r="C126" s="187"/>
      <c r="D126" s="153"/>
      <c r="E126" s="153"/>
    </row>
    <row r="127" spans="1:5" ht="16.5">
      <c r="A127" s="106"/>
      <c r="B127" s="180"/>
      <c r="C127" s="187"/>
      <c r="D127" s="153"/>
      <c r="E127" s="153"/>
    </row>
    <row r="128" spans="1:5" ht="16.5">
      <c r="A128" s="106"/>
      <c r="B128" s="180"/>
      <c r="C128" s="187"/>
      <c r="D128" s="153"/>
      <c r="E128" s="153"/>
    </row>
    <row r="129" spans="1:5" ht="16.5">
      <c r="A129" s="106"/>
      <c r="B129" s="180"/>
      <c r="C129" s="187"/>
      <c r="D129" s="153"/>
      <c r="E129" s="153"/>
    </row>
    <row r="130" spans="1:5" ht="16.5">
      <c r="A130" s="106"/>
      <c r="B130" s="180"/>
      <c r="C130" s="187"/>
      <c r="D130" s="153"/>
      <c r="E130" s="153"/>
    </row>
    <row r="131" spans="1:5" ht="16.5">
      <c r="A131" s="106"/>
      <c r="B131" s="180"/>
      <c r="C131" s="187"/>
      <c r="D131" s="153"/>
      <c r="E131" s="153"/>
    </row>
    <row r="132" spans="1:5" ht="16.5">
      <c r="A132" s="106"/>
      <c r="B132" s="180"/>
      <c r="C132" s="187"/>
      <c r="D132" s="153"/>
      <c r="E132" s="153"/>
    </row>
    <row r="133" spans="1:5" ht="16.5">
      <c r="A133" s="106"/>
      <c r="B133" s="180"/>
      <c r="C133" s="187"/>
      <c r="D133" s="153"/>
      <c r="E133" s="153"/>
    </row>
    <row r="134" spans="1:5" ht="16.5">
      <c r="A134" s="106"/>
      <c r="B134" s="180"/>
      <c r="C134" s="187"/>
      <c r="D134" s="153"/>
      <c r="E134" s="153"/>
    </row>
    <row r="135" spans="1:5" ht="16.5">
      <c r="A135" s="106"/>
      <c r="B135" s="180"/>
      <c r="C135" s="187"/>
      <c r="D135" s="153"/>
      <c r="E135" s="153"/>
    </row>
    <row r="136" spans="1:5" ht="16.5">
      <c r="A136" s="106"/>
      <c r="B136" s="180"/>
      <c r="C136" s="187"/>
      <c r="D136" s="153"/>
      <c r="E136" s="153"/>
    </row>
    <row r="137" spans="1:5" ht="16.5">
      <c r="A137" s="106"/>
      <c r="B137" s="180"/>
      <c r="C137" s="187"/>
      <c r="D137" s="153"/>
      <c r="E137" s="153"/>
    </row>
    <row r="138" spans="1:5" ht="16.5">
      <c r="A138" s="106"/>
      <c r="B138" s="180"/>
      <c r="C138" s="187"/>
      <c r="D138" s="153"/>
      <c r="E138" s="153"/>
    </row>
    <row r="139" spans="1:5" ht="16.5">
      <c r="A139" s="106"/>
      <c r="B139" s="180"/>
      <c r="C139" s="187"/>
      <c r="D139" s="153"/>
      <c r="E139" s="153"/>
    </row>
    <row r="140" spans="1:5" ht="16.5">
      <c r="A140" s="106"/>
      <c r="B140" s="180"/>
      <c r="C140" s="187"/>
      <c r="D140" s="153"/>
      <c r="E140" s="153"/>
    </row>
    <row r="141" spans="1:5" ht="16.5">
      <c r="A141" s="106"/>
      <c r="B141" s="180"/>
      <c r="C141" s="187"/>
      <c r="D141" s="153"/>
      <c r="E141" s="153"/>
    </row>
    <row r="142" spans="1:5" ht="16.5">
      <c r="A142" s="106"/>
      <c r="B142" s="180"/>
      <c r="C142" s="187"/>
      <c r="D142" s="153"/>
      <c r="E142" s="153"/>
    </row>
    <row r="143" spans="1:5" ht="16.5">
      <c r="A143" s="106"/>
      <c r="B143" s="180"/>
      <c r="D143" s="153"/>
      <c r="E143" s="153"/>
    </row>
    <row r="144" spans="1:5" ht="16.5">
      <c r="A144" s="106"/>
      <c r="B144" s="180"/>
      <c r="D144" s="153"/>
      <c r="E144" s="153"/>
    </row>
    <row r="145" spans="1:5" ht="16.5">
      <c r="A145" s="106"/>
      <c r="B145" s="180"/>
      <c r="D145" s="153"/>
      <c r="E145" s="153"/>
    </row>
  </sheetData>
  <sheetProtection/>
  <mergeCells count="28">
    <mergeCell ref="A43:A46"/>
    <mergeCell ref="A4:Q5"/>
    <mergeCell ref="O8:Q8"/>
    <mergeCell ref="M9:N9"/>
    <mergeCell ref="O9:O10"/>
    <mergeCell ref="P9:Q9"/>
    <mergeCell ref="A6:Q6"/>
    <mergeCell ref="A7:Q7"/>
    <mergeCell ref="L9:L10"/>
    <mergeCell ref="A23:A26"/>
    <mergeCell ref="J9:K9"/>
    <mergeCell ref="A27:A30"/>
    <mergeCell ref="G9:H9"/>
    <mergeCell ref="I9:I10"/>
    <mergeCell ref="A15:A18"/>
    <mergeCell ref="A19:A22"/>
    <mergeCell ref="F9:F10"/>
    <mergeCell ref="A11:A14"/>
    <mergeCell ref="A51:A54"/>
    <mergeCell ref="A47:A50"/>
    <mergeCell ref="A106:E106"/>
    <mergeCell ref="C9:C10"/>
    <mergeCell ref="D9:E9"/>
    <mergeCell ref="A9:A10"/>
    <mergeCell ref="B9:B10"/>
    <mergeCell ref="A35:A38"/>
    <mergeCell ref="A39:A42"/>
    <mergeCell ref="A31:A3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X65"/>
  <sheetViews>
    <sheetView zoomScale="87" zoomScaleNormal="87" zoomScalePageLayoutView="0" workbookViewId="0" topLeftCell="A1">
      <pane xSplit="1" ySplit="10" topLeftCell="B4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61" sqref="A61"/>
    </sheetView>
  </sheetViews>
  <sheetFormatPr defaultColWidth="11.421875" defaultRowHeight="15"/>
  <cols>
    <col min="1" max="1" width="20.8515625" style="189" customWidth="1"/>
    <col min="2" max="2" width="16.8515625" style="176" customWidth="1"/>
    <col min="3" max="3" width="16.7109375" style="176" customWidth="1"/>
    <col min="4" max="4" width="10.8515625" style="190" customWidth="1"/>
    <col min="5" max="5" width="9.7109375" style="190" customWidth="1"/>
    <col min="6" max="6" width="13.57421875" style="176" customWidth="1"/>
    <col min="7" max="7" width="10.00390625" style="176" customWidth="1"/>
    <col min="8" max="8" width="10.28125" style="176" customWidth="1"/>
    <col min="9" max="9" width="11.28125" style="176" customWidth="1"/>
    <col min="10" max="10" width="10.421875" style="176" customWidth="1"/>
    <col min="11" max="11" width="10.00390625" style="176" customWidth="1"/>
    <col min="12" max="12" width="13.8515625" style="176" customWidth="1"/>
    <col min="13" max="13" width="10.00390625" style="176" customWidth="1"/>
    <col min="14" max="14" width="9.8515625" style="176" customWidth="1"/>
    <col min="15" max="15" width="13.00390625" style="176" customWidth="1"/>
    <col min="16" max="16" width="10.57421875" style="176" customWidth="1"/>
    <col min="17" max="17" width="9.8515625" style="176" customWidth="1"/>
    <col min="18" max="18" width="14.28125" style="176" customWidth="1"/>
    <col min="19" max="19" width="10.140625" style="176" customWidth="1"/>
    <col min="20" max="20" width="9.7109375" style="176" customWidth="1"/>
    <col min="21" max="21" width="14.00390625" style="176" customWidth="1"/>
    <col min="22" max="22" width="10.57421875" style="176" customWidth="1"/>
    <col min="23" max="23" width="8.7109375" style="176" customWidth="1"/>
    <col min="24" max="16384" width="11.421875" style="176" customWidth="1"/>
  </cols>
  <sheetData>
    <row r="1" ht="22.5" customHeight="1"/>
    <row r="2" ht="21" customHeight="1"/>
    <row r="3" ht="18.75" customHeight="1"/>
    <row r="4" spans="1:23" ht="13.5" customHeight="1">
      <c r="A4" s="377" t="s">
        <v>116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9"/>
    </row>
    <row r="5" spans="1:23" ht="15.75" customHeigh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2"/>
    </row>
    <row r="6" spans="1:23" ht="17.25" customHeight="1">
      <c r="A6" s="430" t="s">
        <v>172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</row>
    <row r="7" spans="1:23" ht="17.2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</row>
    <row r="8" spans="2:23" ht="19.5" customHeight="1">
      <c r="B8" s="177"/>
      <c r="C8" s="177"/>
      <c r="D8" s="177"/>
      <c r="E8" s="177"/>
      <c r="U8" s="495" t="s">
        <v>107</v>
      </c>
      <c r="V8" s="495"/>
      <c r="W8" s="495"/>
    </row>
    <row r="9" spans="1:23" ht="19.5" customHeight="1">
      <c r="A9" s="486" t="s">
        <v>76</v>
      </c>
      <c r="B9" s="483" t="s">
        <v>77</v>
      </c>
      <c r="C9" s="483" t="s">
        <v>10</v>
      </c>
      <c r="D9" s="500" t="s">
        <v>1</v>
      </c>
      <c r="E9" s="500"/>
      <c r="F9" s="483" t="s">
        <v>11</v>
      </c>
      <c r="G9" s="500" t="s">
        <v>1</v>
      </c>
      <c r="H9" s="500"/>
      <c r="I9" s="483" t="s">
        <v>50</v>
      </c>
      <c r="J9" s="500" t="s">
        <v>1</v>
      </c>
      <c r="K9" s="500"/>
      <c r="L9" s="483" t="s">
        <v>51</v>
      </c>
      <c r="M9" s="500" t="s">
        <v>1</v>
      </c>
      <c r="N9" s="500"/>
      <c r="O9" s="483" t="s">
        <v>52</v>
      </c>
      <c r="P9" s="500" t="s">
        <v>1</v>
      </c>
      <c r="Q9" s="500"/>
      <c r="R9" s="483" t="s">
        <v>53</v>
      </c>
      <c r="S9" s="500" t="s">
        <v>1</v>
      </c>
      <c r="T9" s="500"/>
      <c r="U9" s="483" t="s">
        <v>54</v>
      </c>
      <c r="V9" s="500" t="s">
        <v>1</v>
      </c>
      <c r="W9" s="504"/>
    </row>
    <row r="10" spans="1:23" ht="19.5" customHeight="1">
      <c r="A10" s="487"/>
      <c r="B10" s="484"/>
      <c r="C10" s="484"/>
      <c r="D10" s="36" t="s">
        <v>2</v>
      </c>
      <c r="E10" s="36" t="s">
        <v>3</v>
      </c>
      <c r="F10" s="484"/>
      <c r="G10" s="36" t="s">
        <v>2</v>
      </c>
      <c r="H10" s="36" t="s">
        <v>3</v>
      </c>
      <c r="I10" s="484"/>
      <c r="J10" s="36" t="s">
        <v>2</v>
      </c>
      <c r="K10" s="36" t="s">
        <v>3</v>
      </c>
      <c r="L10" s="484"/>
      <c r="M10" s="36" t="s">
        <v>2</v>
      </c>
      <c r="N10" s="36" t="s">
        <v>3</v>
      </c>
      <c r="O10" s="484"/>
      <c r="P10" s="36" t="s">
        <v>2</v>
      </c>
      <c r="Q10" s="36" t="s">
        <v>3</v>
      </c>
      <c r="R10" s="484"/>
      <c r="S10" s="36" t="s">
        <v>2</v>
      </c>
      <c r="T10" s="36" t="s">
        <v>3</v>
      </c>
      <c r="U10" s="484"/>
      <c r="V10" s="36" t="s">
        <v>2</v>
      </c>
      <c r="W10" s="37" t="s">
        <v>3</v>
      </c>
    </row>
    <row r="11" spans="1:24" ht="13.5" customHeight="1">
      <c r="A11" s="501">
        <v>2013</v>
      </c>
      <c r="B11" s="8" t="s">
        <v>103</v>
      </c>
      <c r="C11" s="15">
        <v>26089168</v>
      </c>
      <c r="D11" s="16">
        <v>4.29</v>
      </c>
      <c r="E11" s="16">
        <v>22.09</v>
      </c>
      <c r="F11" s="15">
        <v>304659</v>
      </c>
      <c r="G11" s="16">
        <v>-3.24</v>
      </c>
      <c r="H11" s="16">
        <v>-19.02</v>
      </c>
      <c r="I11" s="15">
        <v>45939</v>
      </c>
      <c r="J11" s="16">
        <v>-2.5</v>
      </c>
      <c r="K11" s="16">
        <v>24.09</v>
      </c>
      <c r="L11" s="15">
        <v>5400479</v>
      </c>
      <c r="M11" s="16">
        <v>-6.63</v>
      </c>
      <c r="N11" s="16">
        <v>-13.67</v>
      </c>
      <c r="O11" s="15">
        <v>28</v>
      </c>
      <c r="P11" s="16">
        <v>0</v>
      </c>
      <c r="Q11" s="16">
        <v>-6.67</v>
      </c>
      <c r="R11" s="15">
        <v>35036</v>
      </c>
      <c r="S11" s="16" t="s">
        <v>4</v>
      </c>
      <c r="T11" s="16" t="s">
        <v>4</v>
      </c>
      <c r="U11" s="15">
        <v>822808</v>
      </c>
      <c r="V11" s="16">
        <v>-3.88</v>
      </c>
      <c r="W11" s="17">
        <v>-2.59</v>
      </c>
      <c r="X11" s="320"/>
    </row>
    <row r="12" spans="1:24" ht="13.5" customHeight="1">
      <c r="A12" s="502"/>
      <c r="B12" s="89" t="s">
        <v>104</v>
      </c>
      <c r="C12" s="18">
        <v>27498085</v>
      </c>
      <c r="D12" s="19">
        <v>5.4</v>
      </c>
      <c r="E12" s="19">
        <v>23.34</v>
      </c>
      <c r="F12" s="18">
        <v>296743</v>
      </c>
      <c r="G12" s="19">
        <v>-2.6</v>
      </c>
      <c r="H12" s="19">
        <v>-18.79</v>
      </c>
      <c r="I12" s="18">
        <v>45483</v>
      </c>
      <c r="J12" s="19">
        <v>-0.99</v>
      </c>
      <c r="K12" s="19">
        <v>23.08</v>
      </c>
      <c r="L12" s="18">
        <v>5237225</v>
      </c>
      <c r="M12" s="19">
        <v>-3.02</v>
      </c>
      <c r="N12" s="19">
        <v>-16.33</v>
      </c>
      <c r="O12" s="18">
        <v>28</v>
      </c>
      <c r="P12" s="19">
        <v>0</v>
      </c>
      <c r="Q12" s="19">
        <v>0</v>
      </c>
      <c r="R12" s="18">
        <v>34032</v>
      </c>
      <c r="S12" s="19">
        <v>-2.865623929672334</v>
      </c>
      <c r="T12" s="19" t="s">
        <v>4</v>
      </c>
      <c r="U12" s="18">
        <v>833706</v>
      </c>
      <c r="V12" s="19">
        <v>1.32</v>
      </c>
      <c r="W12" s="20">
        <v>-1.99</v>
      </c>
      <c r="X12" s="320"/>
    </row>
    <row r="13" spans="1:24" ht="13.5" customHeight="1">
      <c r="A13" s="502"/>
      <c r="B13" s="89" t="s">
        <v>105</v>
      </c>
      <c r="C13" s="18">
        <v>29383786</v>
      </c>
      <c r="D13" s="19">
        <v>6.86</v>
      </c>
      <c r="E13" s="19">
        <v>25.18</v>
      </c>
      <c r="F13" s="18">
        <v>289162</v>
      </c>
      <c r="G13" s="19">
        <v>-2.55</v>
      </c>
      <c r="H13" s="19">
        <v>-15.59</v>
      </c>
      <c r="I13" s="18">
        <v>43745</v>
      </c>
      <c r="J13" s="19">
        <v>-3.82</v>
      </c>
      <c r="K13" s="19">
        <v>-25.07</v>
      </c>
      <c r="L13" s="18">
        <v>4626902</v>
      </c>
      <c r="M13" s="19">
        <v>-11.65</v>
      </c>
      <c r="N13" s="19">
        <v>-25.22</v>
      </c>
      <c r="O13" s="18">
        <v>27</v>
      </c>
      <c r="P13" s="19">
        <v>-3.57</v>
      </c>
      <c r="Q13" s="19">
        <v>-3.57</v>
      </c>
      <c r="R13" s="18">
        <v>33786</v>
      </c>
      <c r="S13" s="19">
        <v>-0.722849083215793</v>
      </c>
      <c r="T13" s="19" t="s">
        <v>4</v>
      </c>
      <c r="U13" s="18">
        <v>838633</v>
      </c>
      <c r="V13" s="19">
        <v>0.59</v>
      </c>
      <c r="W13" s="20">
        <v>-1.13</v>
      </c>
      <c r="X13" s="320"/>
    </row>
    <row r="14" spans="1:24" ht="13.5" customHeight="1">
      <c r="A14" s="503"/>
      <c r="B14" s="88" t="s">
        <v>106</v>
      </c>
      <c r="C14" s="21">
        <v>31288257</v>
      </c>
      <c r="D14" s="22">
        <v>6.48</v>
      </c>
      <c r="E14" s="22">
        <v>25.08</v>
      </c>
      <c r="F14" s="21">
        <v>279375</v>
      </c>
      <c r="G14" s="22">
        <v>-3.38</v>
      </c>
      <c r="H14" s="22">
        <v>-11.27</v>
      </c>
      <c r="I14" s="21">
        <v>46825</v>
      </c>
      <c r="J14" s="22">
        <v>7.04</v>
      </c>
      <c r="K14" s="22">
        <v>-0.62</v>
      </c>
      <c r="L14" s="21">
        <v>4149537</v>
      </c>
      <c r="M14" s="22">
        <v>-10.32</v>
      </c>
      <c r="N14" s="22">
        <v>-28.26</v>
      </c>
      <c r="O14" s="21">
        <v>22</v>
      </c>
      <c r="P14" s="22">
        <v>-18.52</v>
      </c>
      <c r="Q14" s="22">
        <v>-21.43</v>
      </c>
      <c r="R14" s="21">
        <v>33295</v>
      </c>
      <c r="S14" s="22">
        <v>-1.4532646658379167</v>
      </c>
      <c r="T14" s="22" t="s">
        <v>4</v>
      </c>
      <c r="U14" s="21">
        <v>833668</v>
      </c>
      <c r="V14" s="22">
        <v>-0.59</v>
      </c>
      <c r="W14" s="23">
        <v>-2.61</v>
      </c>
      <c r="X14" s="320"/>
    </row>
    <row r="15" spans="1:24" ht="13.5" customHeight="1">
      <c r="A15" s="505">
        <v>2014</v>
      </c>
      <c r="B15" s="5" t="s">
        <v>103</v>
      </c>
      <c r="C15" s="24">
        <v>32729825</v>
      </c>
      <c r="D15" s="25">
        <v>4.6073771383302216</v>
      </c>
      <c r="E15" s="25">
        <v>25.453694038844006</v>
      </c>
      <c r="F15" s="24">
        <v>273144</v>
      </c>
      <c r="G15" s="25">
        <v>-2.230335570469805</v>
      </c>
      <c r="H15" s="25">
        <v>-10.34435221017597</v>
      </c>
      <c r="I15" s="24">
        <v>46471</v>
      </c>
      <c r="J15" s="25">
        <v>-0.7560064068339472</v>
      </c>
      <c r="K15" s="25">
        <v>1.1580574239752792</v>
      </c>
      <c r="L15" s="24">
        <v>3834979</v>
      </c>
      <c r="M15" s="25">
        <v>-7.58055657775796</v>
      </c>
      <c r="N15" s="25">
        <v>-28.9881693827529</v>
      </c>
      <c r="O15" s="24">
        <v>22</v>
      </c>
      <c r="P15" s="25">
        <v>0</v>
      </c>
      <c r="Q15" s="25">
        <v>-21.42857142857143</v>
      </c>
      <c r="R15" s="24">
        <v>33242</v>
      </c>
      <c r="S15" s="25">
        <v>-0.1591830605195952</v>
      </c>
      <c r="T15" s="25">
        <v>-5.120447539673478</v>
      </c>
      <c r="U15" s="24">
        <v>841659</v>
      </c>
      <c r="V15" s="25">
        <v>0.9585350523230005</v>
      </c>
      <c r="W15" s="26">
        <v>2.291056965902129</v>
      </c>
      <c r="X15" s="320"/>
    </row>
    <row r="16" spans="1:24" ht="13.5" customHeight="1">
      <c r="A16" s="506"/>
      <c r="B16" s="6" t="s">
        <v>104</v>
      </c>
      <c r="C16" s="27">
        <v>34154052</v>
      </c>
      <c r="D16" s="28">
        <v>4.351465368360508</v>
      </c>
      <c r="E16" s="28">
        <v>24.205201925879564</v>
      </c>
      <c r="F16" s="27">
        <v>242541</v>
      </c>
      <c r="G16" s="28">
        <v>-11.203980318073974</v>
      </c>
      <c r="H16" s="28">
        <v>-18.265637268612906</v>
      </c>
      <c r="I16" s="27">
        <v>45567</v>
      </c>
      <c r="J16" s="28">
        <v>-1.9452992188676745</v>
      </c>
      <c r="K16" s="28">
        <v>0.1846843875733697</v>
      </c>
      <c r="L16" s="27">
        <v>3703755</v>
      </c>
      <c r="M16" s="28">
        <v>-3.4217658036719456</v>
      </c>
      <c r="N16" s="28">
        <v>-29.28020086973541</v>
      </c>
      <c r="O16" s="27">
        <v>20</v>
      </c>
      <c r="P16" s="28">
        <v>-9.090909090909093</v>
      </c>
      <c r="Q16" s="28">
        <v>-28.57142857142857</v>
      </c>
      <c r="R16" s="27">
        <v>32657</v>
      </c>
      <c r="S16" s="28">
        <v>-1.759821912038987</v>
      </c>
      <c r="T16" s="28">
        <v>-4.040314997649276</v>
      </c>
      <c r="U16" s="27">
        <v>850964</v>
      </c>
      <c r="V16" s="28">
        <v>1.105554624853994</v>
      </c>
      <c r="W16" s="29">
        <v>2.070034280669674</v>
      </c>
      <c r="X16" s="320"/>
    </row>
    <row r="17" spans="1:24" ht="13.5" customHeight="1">
      <c r="A17" s="506"/>
      <c r="B17" s="6" t="s">
        <v>105</v>
      </c>
      <c r="C17" s="27">
        <v>35117784</v>
      </c>
      <c r="D17" s="28">
        <v>2.8217208312501185</v>
      </c>
      <c r="E17" s="28">
        <v>19.514156548785095</v>
      </c>
      <c r="F17" s="27">
        <v>230615</v>
      </c>
      <c r="G17" s="28">
        <v>-4.917106798438198</v>
      </c>
      <c r="H17" s="28">
        <v>-20.24712790753972</v>
      </c>
      <c r="I17" s="27">
        <v>59687</v>
      </c>
      <c r="J17" s="28">
        <v>30.987337327451883</v>
      </c>
      <c r="K17" s="28">
        <v>36.443022059663974</v>
      </c>
      <c r="L17" s="27">
        <v>3916121</v>
      </c>
      <c r="M17" s="28">
        <v>5.733802586834173</v>
      </c>
      <c r="N17" s="28">
        <v>-15.361920351889879</v>
      </c>
      <c r="O17" s="27">
        <v>20</v>
      </c>
      <c r="P17" s="28">
        <v>0</v>
      </c>
      <c r="Q17" s="28">
        <v>-25.925925925925924</v>
      </c>
      <c r="R17" s="27">
        <v>32598</v>
      </c>
      <c r="S17" s="28">
        <v>-0.1806657071990685</v>
      </c>
      <c r="T17" s="28">
        <v>-3.5162493340436924</v>
      </c>
      <c r="U17" s="27">
        <v>857882</v>
      </c>
      <c r="V17" s="28">
        <v>0.8129603602502442</v>
      </c>
      <c r="W17" s="29">
        <v>2.295282918749919</v>
      </c>
      <c r="X17" s="320"/>
    </row>
    <row r="18" spans="1:24" ht="13.5" customHeight="1">
      <c r="A18" s="510"/>
      <c r="B18" s="7" t="s">
        <v>106</v>
      </c>
      <c r="C18" s="30">
        <v>36278069</v>
      </c>
      <c r="D18" s="31">
        <v>3.3039812534868247</v>
      </c>
      <c r="E18" s="31">
        <v>15.947874629130027</v>
      </c>
      <c r="F18" s="30">
        <v>220067</v>
      </c>
      <c r="G18" s="31">
        <v>-4.573856861002099</v>
      </c>
      <c r="H18" s="31">
        <v>-21.228814317673383</v>
      </c>
      <c r="I18" s="30">
        <v>58049</v>
      </c>
      <c r="J18" s="31">
        <v>-2.7443161827533658</v>
      </c>
      <c r="K18" s="31">
        <v>23.970101441537636</v>
      </c>
      <c r="L18" s="30">
        <v>4004704</v>
      </c>
      <c r="M18" s="31">
        <v>2.262008758156341</v>
      </c>
      <c r="N18" s="31">
        <v>-3.4903412115616703</v>
      </c>
      <c r="O18" s="30">
        <v>20</v>
      </c>
      <c r="P18" s="31">
        <v>0</v>
      </c>
      <c r="Q18" s="31">
        <v>-9.090909090909093</v>
      </c>
      <c r="R18" s="30">
        <v>32590</v>
      </c>
      <c r="S18" s="31">
        <v>-0.024541382906932085</v>
      </c>
      <c r="T18" s="31">
        <v>-2.1174350503078614</v>
      </c>
      <c r="U18" s="30">
        <v>851916</v>
      </c>
      <c r="V18" s="31">
        <v>-0.6954336377264099</v>
      </c>
      <c r="W18" s="32">
        <v>2.188880945412322</v>
      </c>
      <c r="X18" s="320"/>
    </row>
    <row r="19" spans="1:24" ht="13.5" customHeight="1">
      <c r="A19" s="501">
        <v>2015</v>
      </c>
      <c r="B19" s="8" t="s">
        <v>103</v>
      </c>
      <c r="C19" s="15">
        <v>37524777</v>
      </c>
      <c r="D19" s="16">
        <v>3.436533515606911</v>
      </c>
      <c r="E19" s="16">
        <v>14.65009971791784</v>
      </c>
      <c r="F19" s="15">
        <v>221374</v>
      </c>
      <c r="G19" s="16">
        <v>0.593910036488893</v>
      </c>
      <c r="H19" s="16">
        <v>-18.953372580031044</v>
      </c>
      <c r="I19" s="15">
        <v>57012</v>
      </c>
      <c r="J19" s="16">
        <v>-1.7864218160519556</v>
      </c>
      <c r="K19" s="16">
        <v>22.682963568677252</v>
      </c>
      <c r="L19" s="15">
        <v>3720986</v>
      </c>
      <c r="M19" s="16">
        <v>-7.084618488657341</v>
      </c>
      <c r="N19" s="16">
        <v>-2.972454347207645</v>
      </c>
      <c r="O19" s="15">
        <v>20</v>
      </c>
      <c r="P19" s="16">
        <v>0</v>
      </c>
      <c r="Q19" s="16">
        <v>-9.090909090909093</v>
      </c>
      <c r="R19" s="15">
        <v>32864</v>
      </c>
      <c r="S19" s="16">
        <v>0.8407486959189896</v>
      </c>
      <c r="T19" s="16">
        <v>-1.1371156970098042</v>
      </c>
      <c r="U19" s="15">
        <v>844504</v>
      </c>
      <c r="V19" s="16">
        <v>-0.8700388301193982</v>
      </c>
      <c r="W19" s="17">
        <v>0.33802288100051214</v>
      </c>
      <c r="X19" s="320"/>
    </row>
    <row r="20" spans="1:24" ht="13.5" customHeight="1">
      <c r="A20" s="502"/>
      <c r="B20" s="89" t="s">
        <v>104</v>
      </c>
      <c r="C20" s="18">
        <v>38612223</v>
      </c>
      <c r="D20" s="19">
        <v>2.897941272242605</v>
      </c>
      <c r="E20" s="19">
        <v>13.053124706842993</v>
      </c>
      <c r="F20" s="18">
        <v>229064</v>
      </c>
      <c r="G20" s="19">
        <v>3.473759339398484</v>
      </c>
      <c r="H20" s="19">
        <v>-5.55658630911887</v>
      </c>
      <c r="I20" s="18">
        <v>55357</v>
      </c>
      <c r="J20" s="19">
        <v>-2.9028976355854894</v>
      </c>
      <c r="K20" s="19">
        <v>21.484846489784275</v>
      </c>
      <c r="L20" s="18">
        <v>3842480</v>
      </c>
      <c r="M20" s="19">
        <v>3.265102314279062</v>
      </c>
      <c r="N20" s="19">
        <v>3.7455231245047287</v>
      </c>
      <c r="O20" s="18">
        <v>20</v>
      </c>
      <c r="P20" s="19">
        <v>0</v>
      </c>
      <c r="Q20" s="19">
        <v>0</v>
      </c>
      <c r="R20" s="18">
        <v>33330</v>
      </c>
      <c r="S20" s="19">
        <v>1.4179649464459487</v>
      </c>
      <c r="T20" s="19">
        <v>2.060813914321585</v>
      </c>
      <c r="U20" s="18">
        <v>864563</v>
      </c>
      <c r="V20" s="19">
        <v>2.375240377783868</v>
      </c>
      <c r="W20" s="20">
        <v>1.5980699536055596</v>
      </c>
      <c r="X20" s="320"/>
    </row>
    <row r="21" spans="1:24" ht="13.5" customHeight="1">
      <c r="A21" s="502"/>
      <c r="B21" s="89" t="s">
        <v>105</v>
      </c>
      <c r="C21" s="18">
        <v>40139684</v>
      </c>
      <c r="D21" s="19">
        <v>3.9559001821780555</v>
      </c>
      <c r="E21" s="19">
        <v>14.300161991998124</v>
      </c>
      <c r="F21" s="18">
        <v>225913</v>
      </c>
      <c r="G21" s="19">
        <v>-1.3755980861243984</v>
      </c>
      <c r="H21" s="19">
        <v>-2.0388959954903214</v>
      </c>
      <c r="I21" s="18">
        <v>56872</v>
      </c>
      <c r="J21" s="19">
        <v>2.7367812562096816</v>
      </c>
      <c r="K21" s="19">
        <v>-4.716269874512037</v>
      </c>
      <c r="L21" s="18">
        <v>3582777</v>
      </c>
      <c r="M21" s="19">
        <v>-6.758733942662033</v>
      </c>
      <c r="N21" s="19">
        <v>-8.51209653634298</v>
      </c>
      <c r="O21" s="18">
        <v>19</v>
      </c>
      <c r="P21" s="19">
        <v>-5</v>
      </c>
      <c r="Q21" s="19">
        <v>-5</v>
      </c>
      <c r="R21" s="18">
        <v>33061</v>
      </c>
      <c r="S21" s="19">
        <v>-0.8070807080707993</v>
      </c>
      <c r="T21" s="19">
        <v>1.420332535738396</v>
      </c>
      <c r="U21" s="18">
        <v>884141</v>
      </c>
      <c r="V21" s="19">
        <v>2.2644966300894254</v>
      </c>
      <c r="W21" s="20">
        <v>3.060910474867157</v>
      </c>
      <c r="X21" s="320"/>
    </row>
    <row r="22" spans="1:24" ht="13.5" customHeight="1">
      <c r="A22" s="503"/>
      <c r="B22" s="88" t="s">
        <v>106</v>
      </c>
      <c r="C22" s="21">
        <v>41266127</v>
      </c>
      <c r="D22" s="22">
        <v>2.8063075932535924</v>
      </c>
      <c r="E22" s="22">
        <v>13.74951351462505</v>
      </c>
      <c r="F22" s="21">
        <v>228006</v>
      </c>
      <c r="G22" s="22">
        <v>0.9264628418904692</v>
      </c>
      <c r="H22" s="22">
        <v>3.6075377044263917</v>
      </c>
      <c r="I22" s="21">
        <v>33708</v>
      </c>
      <c r="J22" s="22">
        <v>-40.73006048670699</v>
      </c>
      <c r="K22" s="22">
        <v>-41.93181622422436</v>
      </c>
      <c r="L22" s="21">
        <v>3741259</v>
      </c>
      <c r="M22" s="22">
        <v>4.423440253189085</v>
      </c>
      <c r="N22" s="22">
        <v>-6.5783888147538505</v>
      </c>
      <c r="O22" s="21">
        <v>19</v>
      </c>
      <c r="P22" s="22">
        <v>0</v>
      </c>
      <c r="Q22" s="22">
        <v>-5</v>
      </c>
      <c r="R22" s="21">
        <v>33160</v>
      </c>
      <c r="S22" s="22">
        <v>0.29944647772299504</v>
      </c>
      <c r="T22" s="22">
        <v>1.7490027615833128</v>
      </c>
      <c r="U22" s="21">
        <v>888656</v>
      </c>
      <c r="V22" s="22">
        <v>0.5106651540874196</v>
      </c>
      <c r="W22" s="23">
        <v>4.312631761816888</v>
      </c>
      <c r="X22" s="320"/>
    </row>
    <row r="23" spans="1:24" ht="13.5" customHeight="1">
      <c r="A23" s="505">
        <v>2016</v>
      </c>
      <c r="B23" s="5" t="s">
        <v>103</v>
      </c>
      <c r="C23" s="24">
        <v>42533976</v>
      </c>
      <c r="D23" s="25">
        <v>3.0723721661594317</v>
      </c>
      <c r="E23" s="25">
        <v>13.349047040280793</v>
      </c>
      <c r="F23" s="24">
        <v>230631</v>
      </c>
      <c r="G23" s="25">
        <v>1.151285492487042</v>
      </c>
      <c r="H23" s="25">
        <v>4.181140598531896</v>
      </c>
      <c r="I23" s="24">
        <v>55075</v>
      </c>
      <c r="J23" s="25">
        <v>63.38851311261422</v>
      </c>
      <c r="K23" s="25">
        <v>-3.397530344488875</v>
      </c>
      <c r="L23" s="24">
        <v>3501746</v>
      </c>
      <c r="M23" s="25">
        <v>-6.401935818931537</v>
      </c>
      <c r="N23" s="25">
        <v>-5.891986693849427</v>
      </c>
      <c r="O23" s="24">
        <v>19</v>
      </c>
      <c r="P23" s="25">
        <v>0</v>
      </c>
      <c r="Q23" s="25">
        <v>-5.000000000000004</v>
      </c>
      <c r="R23" s="24">
        <v>33944</v>
      </c>
      <c r="S23" s="25">
        <v>2.3642943305187014</v>
      </c>
      <c r="T23" s="25">
        <v>3.286270691333981</v>
      </c>
      <c r="U23" s="24">
        <v>884691</v>
      </c>
      <c r="V23" s="25">
        <v>-0.4461793990025331</v>
      </c>
      <c r="W23" s="26">
        <v>4.758651231965749</v>
      </c>
      <c r="X23" s="320"/>
    </row>
    <row r="24" spans="1:24" s="2" customFormat="1" ht="13.5" customHeight="1">
      <c r="A24" s="506"/>
      <c r="B24" s="6" t="s">
        <v>104</v>
      </c>
      <c r="C24" s="27">
        <v>44270789</v>
      </c>
      <c r="D24" s="28">
        <v>4.083354445867005</v>
      </c>
      <c r="E24" s="28">
        <v>14.654856831216367</v>
      </c>
      <c r="F24" s="27">
        <v>230540</v>
      </c>
      <c r="G24" s="28">
        <v>-0.03945696805719434</v>
      </c>
      <c r="H24" s="28">
        <v>0.6443614011804488</v>
      </c>
      <c r="I24" s="27">
        <v>54133</v>
      </c>
      <c r="J24" s="28">
        <v>-1.7103949160236054</v>
      </c>
      <c r="K24" s="28">
        <v>-2.2111024802644597</v>
      </c>
      <c r="L24" s="27">
        <v>3304628</v>
      </c>
      <c r="M24" s="28">
        <v>-5.629134723078144</v>
      </c>
      <c r="N24" s="28">
        <v>-13.997522433428411</v>
      </c>
      <c r="O24" s="27">
        <v>19</v>
      </c>
      <c r="P24" s="28">
        <v>0</v>
      </c>
      <c r="Q24" s="28">
        <v>-5.000000000000004</v>
      </c>
      <c r="R24" s="27">
        <v>34612</v>
      </c>
      <c r="S24" s="28">
        <v>1.967947207164733</v>
      </c>
      <c r="T24" s="28">
        <v>3.846384638463851</v>
      </c>
      <c r="U24" s="27">
        <v>892737</v>
      </c>
      <c r="V24" s="28">
        <v>0.9094700861656868</v>
      </c>
      <c r="W24" s="29">
        <v>3.2587561577351876</v>
      </c>
      <c r="X24" s="320"/>
    </row>
    <row r="25" spans="1:24" s="2" customFormat="1" ht="13.5" customHeight="1">
      <c r="A25" s="506"/>
      <c r="B25" s="6" t="s">
        <v>105</v>
      </c>
      <c r="C25" s="27">
        <v>45345759</v>
      </c>
      <c r="D25" s="28">
        <v>2.4281699610097407</v>
      </c>
      <c r="E25" s="28">
        <v>12.969895328523261</v>
      </c>
      <c r="F25" s="27">
        <v>553392</v>
      </c>
      <c r="G25" s="28">
        <v>140.04148034007113</v>
      </c>
      <c r="H25" s="28">
        <v>144.95785048934766</v>
      </c>
      <c r="I25" s="27">
        <v>52839</v>
      </c>
      <c r="J25" s="28">
        <v>-2.3904088079360064</v>
      </c>
      <c r="K25" s="28">
        <v>-7.091363060908707</v>
      </c>
      <c r="L25" s="27">
        <v>3516760</v>
      </c>
      <c r="M25" s="28">
        <v>6.41923992655149</v>
      </c>
      <c r="N25" s="28">
        <v>-1.8426209613380928</v>
      </c>
      <c r="O25" s="27">
        <v>19</v>
      </c>
      <c r="P25" s="28">
        <v>0</v>
      </c>
      <c r="Q25" s="28">
        <v>0</v>
      </c>
      <c r="R25" s="27">
        <v>34786</v>
      </c>
      <c r="S25" s="28">
        <v>0.5027158211025062</v>
      </c>
      <c r="T25" s="28">
        <v>5.217628020930998</v>
      </c>
      <c r="U25" s="27">
        <v>579435</v>
      </c>
      <c r="V25" s="28">
        <v>-35.09455462930292</v>
      </c>
      <c r="W25" s="29">
        <v>-34.463515905381605</v>
      </c>
      <c r="X25" s="320"/>
    </row>
    <row r="26" spans="1:24" s="2" customFormat="1" ht="13.5" customHeight="1">
      <c r="A26" s="510"/>
      <c r="B26" s="7" t="s">
        <v>106</v>
      </c>
      <c r="C26" s="30">
        <v>46897746</v>
      </c>
      <c r="D26" s="31">
        <v>3.4225626259778874</v>
      </c>
      <c r="E26" s="31">
        <v>13.647074269896953</v>
      </c>
      <c r="F26" s="30">
        <v>544949</v>
      </c>
      <c r="G26" s="31">
        <v>-1.5255594410910955</v>
      </c>
      <c r="H26" s="31">
        <v>139.00656585221438</v>
      </c>
      <c r="I26" s="30">
        <v>52438</v>
      </c>
      <c r="J26" s="31">
        <v>-0.758909139082875</v>
      </c>
      <c r="K26" s="31">
        <v>55.56544440488904</v>
      </c>
      <c r="L26" s="30">
        <v>3666641</v>
      </c>
      <c r="M26" s="31">
        <v>4.261905845152936</v>
      </c>
      <c r="N26" s="31">
        <v>-1.9944622919717658</v>
      </c>
      <c r="O26" s="30">
        <v>13</v>
      </c>
      <c r="P26" s="31">
        <v>-31.57894736842105</v>
      </c>
      <c r="Q26" s="31">
        <v>-31.57894736842105</v>
      </c>
      <c r="R26" s="30">
        <v>33990</v>
      </c>
      <c r="S26" s="31">
        <v>-2.2882768930029274</v>
      </c>
      <c r="T26" s="31">
        <v>2.5030156815440296</v>
      </c>
      <c r="U26" s="30">
        <v>585784</v>
      </c>
      <c r="V26" s="31">
        <v>1.0956692235641885</v>
      </c>
      <c r="W26" s="32">
        <v>-34.08207270394844</v>
      </c>
      <c r="X26" s="320"/>
    </row>
    <row r="27" spans="1:24" s="2" customFormat="1" ht="13.5" customHeight="1">
      <c r="A27" s="502">
        <v>2017</v>
      </c>
      <c r="B27" s="89" t="s">
        <v>103</v>
      </c>
      <c r="C27" s="18">
        <v>47813113</v>
      </c>
      <c r="D27" s="19">
        <v>1.9518358089107402</v>
      </c>
      <c r="E27" s="19">
        <v>12.411576571162787</v>
      </c>
      <c r="F27" s="18">
        <v>541467</v>
      </c>
      <c r="G27" s="16">
        <v>-0.6389619349309261</v>
      </c>
      <c r="H27" s="16">
        <v>134.7764575785562</v>
      </c>
      <c r="I27" s="18">
        <v>51665</v>
      </c>
      <c r="J27" s="19">
        <v>-1.474121820054164</v>
      </c>
      <c r="K27" s="19">
        <v>-6.191556967771216</v>
      </c>
      <c r="L27" s="18">
        <v>3895480</v>
      </c>
      <c r="M27" s="19">
        <v>6.241107324114914</v>
      </c>
      <c r="N27" s="19">
        <v>11.243933740482603</v>
      </c>
      <c r="O27" s="18">
        <v>13</v>
      </c>
      <c r="P27" s="19">
        <v>0</v>
      </c>
      <c r="Q27" s="19">
        <v>-31.57894736842105</v>
      </c>
      <c r="R27" s="18">
        <v>36062</v>
      </c>
      <c r="S27" s="19">
        <v>6.095910561929974</v>
      </c>
      <c r="T27" s="19">
        <v>6.23968889936366</v>
      </c>
      <c r="U27" s="18">
        <v>581273</v>
      </c>
      <c r="V27" s="19">
        <v>-0.769943496688974</v>
      </c>
      <c r="W27" s="20">
        <v>-34.296447783915504</v>
      </c>
      <c r="X27" s="320"/>
    </row>
    <row r="28" spans="1:24" s="2" customFormat="1" ht="13.5" customHeight="1">
      <c r="A28" s="502"/>
      <c r="B28" s="89" t="s">
        <v>104</v>
      </c>
      <c r="C28" s="18">
        <v>48714859</v>
      </c>
      <c r="D28" s="19">
        <v>1.8859826173627248</v>
      </c>
      <c r="E28" s="19">
        <v>10.038382193730499</v>
      </c>
      <c r="F28" s="18">
        <v>503212.527245</v>
      </c>
      <c r="G28" s="19">
        <v>-7.065018553626567</v>
      </c>
      <c r="H28" s="19">
        <v>118.27558221783639</v>
      </c>
      <c r="I28" s="18">
        <v>50971</v>
      </c>
      <c r="J28" s="19">
        <v>-1.3432691377141204</v>
      </c>
      <c r="K28" s="19">
        <v>-5.84116897271535</v>
      </c>
      <c r="L28" s="18">
        <v>4076926</v>
      </c>
      <c r="M28" s="19">
        <v>4.657859878628567</v>
      </c>
      <c r="N28" s="19">
        <v>23.370194769275088</v>
      </c>
      <c r="O28" s="18">
        <v>13</v>
      </c>
      <c r="P28" s="19">
        <v>0</v>
      </c>
      <c r="Q28" s="19">
        <v>-31.57894736842105</v>
      </c>
      <c r="R28" s="18">
        <v>35823</v>
      </c>
      <c r="S28" s="19">
        <v>-0.6627474904331465</v>
      </c>
      <c r="T28" s="19">
        <v>3.498786548018029</v>
      </c>
      <c r="U28" s="18">
        <v>594043.474964</v>
      </c>
      <c r="V28" s="19">
        <v>2.1969113913373084</v>
      </c>
      <c r="W28" s="20">
        <v>-33.45817693632055</v>
      </c>
      <c r="X28" s="320"/>
    </row>
    <row r="29" spans="1:24" s="2" customFormat="1" ht="13.5" customHeight="1">
      <c r="A29" s="502"/>
      <c r="B29" s="89" t="s">
        <v>105</v>
      </c>
      <c r="C29" s="18">
        <v>50038993</v>
      </c>
      <c r="D29" s="19">
        <v>2.7181315927008676</v>
      </c>
      <c r="E29" s="19">
        <v>10.349887406229108</v>
      </c>
      <c r="F29" s="18">
        <v>516786</v>
      </c>
      <c r="G29" s="19">
        <v>2.697330220555405</v>
      </c>
      <c r="H29" s="19">
        <v>-6.614808764087243</v>
      </c>
      <c r="I29" s="18">
        <v>50375</v>
      </c>
      <c r="J29" s="19">
        <v>-1.1692923427046753</v>
      </c>
      <c r="K29" s="19">
        <v>-4.663222241147635</v>
      </c>
      <c r="L29" s="18">
        <v>4046309</v>
      </c>
      <c r="M29" s="19">
        <v>-0.7509824804276533</v>
      </c>
      <c r="N29" s="19">
        <v>15.05786576280439</v>
      </c>
      <c r="O29" s="18">
        <v>13</v>
      </c>
      <c r="P29" s="19">
        <v>0</v>
      </c>
      <c r="Q29" s="19">
        <v>-31.57894736842105</v>
      </c>
      <c r="R29" s="18">
        <v>35695</v>
      </c>
      <c r="S29" s="19">
        <v>-0.3573123412332846</v>
      </c>
      <c r="T29" s="19">
        <v>2.6131202207784643</v>
      </c>
      <c r="U29" s="18">
        <v>613152</v>
      </c>
      <c r="V29" s="19">
        <v>3.216738842751865</v>
      </c>
      <c r="W29" s="20">
        <v>5.819010008445469</v>
      </c>
      <c r="X29" s="320"/>
    </row>
    <row r="30" spans="1:24" s="2" customFormat="1" ht="13.5" customHeight="1">
      <c r="A30" s="502"/>
      <c r="B30" s="89" t="s">
        <v>106</v>
      </c>
      <c r="C30" s="18">
        <v>50668500</v>
      </c>
      <c r="D30" s="19">
        <v>1.2580308868719525</v>
      </c>
      <c r="E30" s="19">
        <v>8.040373624779317</v>
      </c>
      <c r="F30" s="18">
        <v>503568</v>
      </c>
      <c r="G30" s="22">
        <v>-2.55767007990515</v>
      </c>
      <c r="H30" s="22">
        <v>-7.593578979335258</v>
      </c>
      <c r="I30" s="18">
        <v>49651</v>
      </c>
      <c r="J30" s="19">
        <v>-1.4372208436724598</v>
      </c>
      <c r="K30" s="19">
        <v>-5.314848010984397</v>
      </c>
      <c r="L30" s="18">
        <v>4253963</v>
      </c>
      <c r="M30" s="19">
        <v>5.131911576698656</v>
      </c>
      <c r="N30" s="19">
        <v>16.01795758024851</v>
      </c>
      <c r="O30" s="18">
        <v>13</v>
      </c>
      <c r="P30" s="19">
        <v>0</v>
      </c>
      <c r="Q30" s="19">
        <v>0</v>
      </c>
      <c r="R30" s="18">
        <v>35745</v>
      </c>
      <c r="S30" s="19">
        <v>0.14007564084606017</v>
      </c>
      <c r="T30" s="19">
        <v>5.163283318623124</v>
      </c>
      <c r="U30" s="18">
        <v>634753</v>
      </c>
      <c r="V30" s="19">
        <v>3.5229177611652895</v>
      </c>
      <c r="W30" s="20">
        <v>8.359663225997217</v>
      </c>
      <c r="X30" s="320"/>
    </row>
    <row r="31" spans="1:24" s="2" customFormat="1" ht="13.5" customHeight="1">
      <c r="A31" s="505">
        <v>2018</v>
      </c>
      <c r="B31" s="5" t="s">
        <v>103</v>
      </c>
      <c r="C31" s="24">
        <v>52392549.73916486</v>
      </c>
      <c r="D31" s="25">
        <v>3.402606627717142</v>
      </c>
      <c r="E31" s="25">
        <v>9.577784109486576</v>
      </c>
      <c r="F31" s="24">
        <v>503797.8466709398</v>
      </c>
      <c r="G31" s="25">
        <v>0.045612977106301855</v>
      </c>
      <c r="H31" s="25">
        <v>-6.956919794067195</v>
      </c>
      <c r="I31" s="24">
        <v>48843.60974</v>
      </c>
      <c r="J31" s="25">
        <v>-1.6261309137781677</v>
      </c>
      <c r="K31" s="25">
        <v>-5.460931501016164</v>
      </c>
      <c r="L31" s="24">
        <v>4327371.5442775795</v>
      </c>
      <c r="M31" s="25">
        <v>1.7256746599424222</v>
      </c>
      <c r="N31" s="25">
        <v>11.08699170006211</v>
      </c>
      <c r="O31" s="24">
        <v>12.81324</v>
      </c>
      <c r="P31" s="25">
        <v>-1.4366153846153806</v>
      </c>
      <c r="Q31" s="25">
        <v>-1.4366153846153806</v>
      </c>
      <c r="R31" s="24">
        <v>36042.181988</v>
      </c>
      <c r="S31" s="25">
        <v>0.8313945670723077</v>
      </c>
      <c r="T31" s="25">
        <v>-0.05495538794300092</v>
      </c>
      <c r="U31" s="24">
        <v>631625.821997</v>
      </c>
      <c r="V31" s="25">
        <v>-0.49268467712961783</v>
      </c>
      <c r="W31" s="26">
        <v>8.662431090619837</v>
      </c>
      <c r="X31" s="320"/>
    </row>
    <row r="32" spans="1:24" s="2" customFormat="1" ht="13.5" customHeight="1">
      <c r="A32" s="506"/>
      <c r="B32" s="6" t="s">
        <v>104</v>
      </c>
      <c r="C32" s="27">
        <v>54000824.714216</v>
      </c>
      <c r="D32" s="28">
        <v>3.0696634980696746</v>
      </c>
      <c r="E32" s="28">
        <v>10.850826039972205</v>
      </c>
      <c r="F32" s="27">
        <v>513987.409785</v>
      </c>
      <c r="G32" s="28">
        <v>2.022549953595898</v>
      </c>
      <c r="H32" s="28">
        <v>2.141219058871724</v>
      </c>
      <c r="I32" s="27">
        <v>48091.92108</v>
      </c>
      <c r="J32" s="28">
        <v>-1.5389703259061416</v>
      </c>
      <c r="K32" s="28">
        <v>-5.648464656373231</v>
      </c>
      <c r="L32" s="27">
        <v>4081013.700935</v>
      </c>
      <c r="M32" s="28">
        <v>-5.693013433717232</v>
      </c>
      <c r="N32" s="28">
        <v>0.10026429066900544</v>
      </c>
      <c r="O32" s="27">
        <v>12.81324</v>
      </c>
      <c r="P32" s="28">
        <v>0</v>
      </c>
      <c r="Q32" s="28">
        <v>-1.4366153846153806</v>
      </c>
      <c r="R32" s="27">
        <v>36389.90784</v>
      </c>
      <c r="S32" s="28">
        <v>0.9647746968143522</v>
      </c>
      <c r="T32" s="28">
        <v>1.5825247466711323</v>
      </c>
      <c r="U32" s="27">
        <v>648225.846094</v>
      </c>
      <c r="V32" s="28">
        <v>2.628142092816277</v>
      </c>
      <c r="W32" s="29">
        <v>9.120943737877685</v>
      </c>
      <c r="X32" s="320"/>
    </row>
    <row r="33" spans="1:24" s="2" customFormat="1" ht="13.5" customHeight="1">
      <c r="A33" s="506"/>
      <c r="B33" s="33" t="s">
        <v>105</v>
      </c>
      <c r="C33" s="27">
        <v>55240189</v>
      </c>
      <c r="D33" s="28">
        <v>2.29508320045706</v>
      </c>
      <c r="E33" s="28">
        <v>10.394282847373448</v>
      </c>
      <c r="F33" s="27">
        <v>521176</v>
      </c>
      <c r="G33" s="28">
        <v>1.3987373832770045</v>
      </c>
      <c r="H33" s="28">
        <v>0.849658166530376</v>
      </c>
      <c r="I33" s="27">
        <v>47127</v>
      </c>
      <c r="J33" s="28">
        <v>-2.0067467265335592</v>
      </c>
      <c r="K33" s="28">
        <v>-6.447964212406953</v>
      </c>
      <c r="L33" s="27">
        <v>4313724</v>
      </c>
      <c r="M33" s="28">
        <v>5.702269368458235</v>
      </c>
      <c r="N33" s="28">
        <v>6.608864897020972</v>
      </c>
      <c r="O33" s="27">
        <v>13</v>
      </c>
      <c r="P33" s="28">
        <v>0</v>
      </c>
      <c r="Q33" s="28">
        <v>-1.4366153846153806</v>
      </c>
      <c r="R33" s="27">
        <v>35839</v>
      </c>
      <c r="S33" s="28">
        <v>-1.5143606365340956</v>
      </c>
      <c r="T33" s="28">
        <v>0.4029511136013575</v>
      </c>
      <c r="U33" s="27">
        <v>661716</v>
      </c>
      <c r="V33" s="28">
        <v>2.081126750543616</v>
      </c>
      <c r="W33" s="29">
        <v>7.920372351770455</v>
      </c>
      <c r="X33" s="320"/>
    </row>
    <row r="34" spans="1:24" s="2" customFormat="1" ht="13.5" customHeight="1">
      <c r="A34" s="506"/>
      <c r="B34" s="6" t="s">
        <v>106</v>
      </c>
      <c r="C34" s="27">
        <v>57071127.43631751</v>
      </c>
      <c r="D34" s="28">
        <v>3.314505097399967</v>
      </c>
      <c r="E34" s="28">
        <v>12.636307442133688</v>
      </c>
      <c r="F34" s="27">
        <v>573463.49865584</v>
      </c>
      <c r="G34" s="28">
        <v>10.032442054205482</v>
      </c>
      <c r="H34" s="28">
        <v>13.880016800653117</v>
      </c>
      <c r="I34" s="27">
        <v>46319</v>
      </c>
      <c r="J34" s="28">
        <v>-1.7136041346974995</v>
      </c>
      <c r="K34" s="28">
        <v>-6.710296705000907</v>
      </c>
      <c r="L34" s="27">
        <v>4048434.5884342203</v>
      </c>
      <c r="M34" s="28">
        <v>-6.149895098565206</v>
      </c>
      <c r="N34" s="28">
        <v>-4.831435061379952</v>
      </c>
      <c r="O34" s="27">
        <v>13</v>
      </c>
      <c r="P34" s="28">
        <v>0</v>
      </c>
      <c r="Q34" s="28">
        <v>-1.4366153846153806</v>
      </c>
      <c r="R34" s="27">
        <v>2072.454458</v>
      </c>
      <c r="S34" s="28">
        <v>-94.21729375264765</v>
      </c>
      <c r="T34" s="28">
        <v>-94.20211369981816</v>
      </c>
      <c r="U34" s="27">
        <v>672388</v>
      </c>
      <c r="V34" s="28">
        <v>1.6127038663492632</v>
      </c>
      <c r="W34" s="29">
        <v>5.929016241854046</v>
      </c>
      <c r="X34" s="320"/>
    </row>
    <row r="35" spans="1:24" s="2" customFormat="1" ht="13.5" customHeight="1">
      <c r="A35" s="501">
        <v>2019</v>
      </c>
      <c r="B35" s="8" t="s">
        <v>103</v>
      </c>
      <c r="C35" s="15">
        <v>58145461.16968957</v>
      </c>
      <c r="D35" s="16">
        <v>1.8824470124072068</v>
      </c>
      <c r="E35" s="16">
        <v>10.98039980715857</v>
      </c>
      <c r="F35" s="15">
        <v>558651.81933038</v>
      </c>
      <c r="G35" s="16">
        <v>-2.5828460503898976</v>
      </c>
      <c r="H35" s="16">
        <v>10.888091924550935</v>
      </c>
      <c r="I35" s="15">
        <v>45704.768335</v>
      </c>
      <c r="J35" s="16">
        <v>-1.3266665046006376</v>
      </c>
      <c r="K35" s="16">
        <v>-6.426309238216432</v>
      </c>
      <c r="L35" s="15">
        <v>3941595.3351444704</v>
      </c>
      <c r="M35" s="16">
        <v>-2.639026294137836</v>
      </c>
      <c r="N35" s="16">
        <v>-8.914792852563147</v>
      </c>
      <c r="O35" s="15">
        <v>8.89184</v>
      </c>
      <c r="P35" s="16">
        <v>-30.604281196637228</v>
      </c>
      <c r="Q35" s="16">
        <v>-30.604281196637228</v>
      </c>
      <c r="R35" s="15">
        <v>2097</v>
      </c>
      <c r="S35" s="16">
        <v>1.20182370733668</v>
      </c>
      <c r="T35" s="16">
        <v>-94.18081372626578</v>
      </c>
      <c r="U35" s="15">
        <v>684980</v>
      </c>
      <c r="V35" s="16">
        <v>1.87269567121775</v>
      </c>
      <c r="W35" s="17">
        <v>8.447046323614904</v>
      </c>
      <c r="X35" s="320"/>
    </row>
    <row r="36" spans="1:24" s="2" customFormat="1" ht="13.5" customHeight="1">
      <c r="A36" s="502"/>
      <c r="B36" s="89" t="s">
        <v>104</v>
      </c>
      <c r="C36" s="18">
        <v>59039591</v>
      </c>
      <c r="D36" s="19">
        <v>1.5377462096424654</v>
      </c>
      <c r="E36" s="19">
        <v>9.330905791450128</v>
      </c>
      <c r="F36" s="18">
        <v>567576</v>
      </c>
      <c r="G36" s="19">
        <v>1.597463027573598</v>
      </c>
      <c r="H36" s="19">
        <v>10.426065851392362</v>
      </c>
      <c r="I36" s="18">
        <v>45054</v>
      </c>
      <c r="J36" s="19">
        <v>-1.4248881128258284</v>
      </c>
      <c r="K36" s="19">
        <v>-6.317889757295592</v>
      </c>
      <c r="L36" s="18">
        <v>4341192</v>
      </c>
      <c r="M36" s="19">
        <v>10.137951043980365</v>
      </c>
      <c r="N36" s="19">
        <v>6.375343449070536</v>
      </c>
      <c r="O36" s="18">
        <v>8</v>
      </c>
      <c r="P36" s="19">
        <v>-10.029870083132398</v>
      </c>
      <c r="Q36" s="19">
        <v>-37.5645816358704</v>
      </c>
      <c r="R36" s="18">
        <v>2126</v>
      </c>
      <c r="S36" s="19">
        <v>1.3628979162057409</v>
      </c>
      <c r="T36" s="19">
        <v>-94.157867573209</v>
      </c>
      <c r="U36" s="18">
        <v>675253</v>
      </c>
      <c r="V36" s="19">
        <v>-1.4199154644283118</v>
      </c>
      <c r="W36" s="20">
        <v>4.169468297948842</v>
      </c>
      <c r="X36" s="320"/>
    </row>
    <row r="37" spans="1:24" s="2" customFormat="1" ht="13.5" customHeight="1">
      <c r="A37" s="502"/>
      <c r="B37" s="89" t="s">
        <v>105</v>
      </c>
      <c r="C37" s="18">
        <v>60599731</v>
      </c>
      <c r="D37" s="19">
        <v>2.6425326401740667</v>
      </c>
      <c r="E37" s="19">
        <v>9.702252690758616</v>
      </c>
      <c r="F37" s="18">
        <v>570030</v>
      </c>
      <c r="G37" s="19">
        <v>0.43231157309064905</v>
      </c>
      <c r="H37" s="19">
        <v>9.373601068199466</v>
      </c>
      <c r="I37" s="18">
        <v>44723.415492</v>
      </c>
      <c r="J37" s="19">
        <v>-0.7333744048293123</v>
      </c>
      <c r="K37" s="19">
        <v>-5.100538539360211</v>
      </c>
      <c r="L37" s="18">
        <v>4520951.330257412</v>
      </c>
      <c r="M37" s="19">
        <v>4.1407745978941035</v>
      </c>
      <c r="N37" s="19">
        <v>4.803905640732897</v>
      </c>
      <c r="O37" s="18">
        <v>8</v>
      </c>
      <c r="P37" s="19">
        <v>0</v>
      </c>
      <c r="Q37" s="19">
        <v>-37.5645816358704</v>
      </c>
      <c r="R37" s="18">
        <v>2141</v>
      </c>
      <c r="S37" s="19">
        <v>0.7020035666879032</v>
      </c>
      <c r="T37" s="19">
        <v>-94.02639365208802</v>
      </c>
      <c r="U37" s="18">
        <v>683612.242415</v>
      </c>
      <c r="V37" s="19">
        <v>1.2378797286344945</v>
      </c>
      <c r="W37" s="20">
        <v>3.3089704105111473</v>
      </c>
      <c r="X37" s="320"/>
    </row>
    <row r="38" spans="1:24" s="2" customFormat="1" ht="13.5" customHeight="1">
      <c r="A38" s="503"/>
      <c r="B38" s="88" t="s">
        <v>106</v>
      </c>
      <c r="C38" s="21">
        <v>62113962</v>
      </c>
      <c r="D38" s="22">
        <v>2.4987413198596986</v>
      </c>
      <c r="E38" s="22">
        <v>8.836051725315075</v>
      </c>
      <c r="F38" s="21">
        <v>587939.623146</v>
      </c>
      <c r="G38" s="22">
        <v>3.14191492218725</v>
      </c>
      <c r="H38" s="22">
        <v>2.5243323287516883</v>
      </c>
      <c r="I38" s="21">
        <v>44215.191179</v>
      </c>
      <c r="J38" s="22">
        <v>-1.1357086987619502</v>
      </c>
      <c r="K38" s="22">
        <v>-4.542557293145788</v>
      </c>
      <c r="L38" s="21">
        <v>4586604</v>
      </c>
      <c r="M38" s="22">
        <v>1.4521942755320483</v>
      </c>
      <c r="N38" s="22">
        <v>13.293279821742733</v>
      </c>
      <c r="O38" s="21">
        <v>8</v>
      </c>
      <c r="P38" s="22">
        <v>0</v>
      </c>
      <c r="Q38" s="22">
        <v>-37.5645816358704</v>
      </c>
      <c r="R38" s="21">
        <v>2151.155578</v>
      </c>
      <c r="S38" s="22">
        <v>0.4804003525243905</v>
      </c>
      <c r="T38" s="22">
        <v>3.797483688782699</v>
      </c>
      <c r="U38" s="21">
        <v>695895</v>
      </c>
      <c r="V38" s="22">
        <v>1.796819243992287</v>
      </c>
      <c r="W38" s="23">
        <v>3.4961593089195775</v>
      </c>
      <c r="X38" s="320"/>
    </row>
    <row r="39" spans="1:24" s="2" customFormat="1" ht="13.5" customHeight="1">
      <c r="A39" s="509">
        <v>2020</v>
      </c>
      <c r="B39" s="67" t="s">
        <v>103</v>
      </c>
      <c r="C39" s="24">
        <v>62901472</v>
      </c>
      <c r="D39" s="25">
        <v>1.2678473577626415</v>
      </c>
      <c r="E39" s="25">
        <v>8.179504873872535</v>
      </c>
      <c r="F39" s="24">
        <v>594962</v>
      </c>
      <c r="G39" s="25">
        <v>1.1944044213968885</v>
      </c>
      <c r="H39" s="25">
        <v>6.499608416767133</v>
      </c>
      <c r="I39" s="24">
        <v>43886</v>
      </c>
      <c r="J39" s="25">
        <v>-0.7445205374490227</v>
      </c>
      <c r="K39" s="25">
        <v>-3.9793842114439038</v>
      </c>
      <c r="L39" s="24">
        <v>4393324</v>
      </c>
      <c r="M39" s="25">
        <v>-4.2140178857572375</v>
      </c>
      <c r="N39" s="25">
        <v>11.460554076360374</v>
      </c>
      <c r="O39" s="24">
        <v>8</v>
      </c>
      <c r="P39" s="25">
        <v>0</v>
      </c>
      <c r="Q39" s="25">
        <v>-10.029870083132398</v>
      </c>
      <c r="R39" s="24">
        <v>2174</v>
      </c>
      <c r="S39" s="25">
        <v>1.061960475273449</v>
      </c>
      <c r="T39" s="25">
        <v>3.6540331953338168</v>
      </c>
      <c r="U39" s="24">
        <v>700587</v>
      </c>
      <c r="V39" s="25">
        <v>0.6741646026817039</v>
      </c>
      <c r="W39" s="26">
        <v>2.2785282097462334</v>
      </c>
      <c r="X39" s="320"/>
    </row>
    <row r="40" spans="1:24" s="2" customFormat="1" ht="13.5" customHeight="1">
      <c r="A40" s="509"/>
      <c r="B40" s="56" t="s">
        <v>104</v>
      </c>
      <c r="C40" s="27">
        <v>63049517</v>
      </c>
      <c r="D40" s="28">
        <v>0.235360151826014</v>
      </c>
      <c r="E40" s="28">
        <v>6.791927503400652</v>
      </c>
      <c r="F40" s="27">
        <v>604796</v>
      </c>
      <c r="G40" s="28">
        <v>1.6528786712428634</v>
      </c>
      <c r="H40" s="28">
        <v>6.557697902223469</v>
      </c>
      <c r="I40" s="27">
        <v>43259</v>
      </c>
      <c r="J40" s="28">
        <v>-1.4287016360570615</v>
      </c>
      <c r="K40" s="28">
        <v>-3.983098910235272</v>
      </c>
      <c r="L40" s="27">
        <v>4285791</v>
      </c>
      <c r="M40" s="28">
        <v>-2.447645564042167</v>
      </c>
      <c r="N40" s="28">
        <v>-1.2761779766227832</v>
      </c>
      <c r="O40" s="27">
        <v>8</v>
      </c>
      <c r="P40" s="28">
        <v>0</v>
      </c>
      <c r="Q40" s="28">
        <v>0</v>
      </c>
      <c r="R40" s="27">
        <v>2193</v>
      </c>
      <c r="S40" s="28">
        <v>0.8739650413983391</v>
      </c>
      <c r="T40" s="28">
        <v>3.1540488275085155</v>
      </c>
      <c r="U40" s="27">
        <v>703832</v>
      </c>
      <c r="V40" s="28">
        <v>0.46318301652756855</v>
      </c>
      <c r="W40" s="29">
        <v>4.232275176119327</v>
      </c>
      <c r="X40" s="320"/>
    </row>
    <row r="41" spans="1:24" s="2" customFormat="1" ht="13.5" customHeight="1">
      <c r="A41" s="509"/>
      <c r="B41" s="66" t="s">
        <v>105</v>
      </c>
      <c r="C41" s="27">
        <v>64313088</v>
      </c>
      <c r="D41" s="28">
        <v>2.0040930686273217</v>
      </c>
      <c r="E41" s="28">
        <v>6.127678573778672</v>
      </c>
      <c r="F41" s="27">
        <v>605675</v>
      </c>
      <c r="G41" s="28">
        <v>0.1453382628191946</v>
      </c>
      <c r="H41" s="28">
        <v>6.253222033621619</v>
      </c>
      <c r="I41" s="27">
        <v>43066</v>
      </c>
      <c r="J41" s="28">
        <v>-0.4461499341177566</v>
      </c>
      <c r="K41" s="28">
        <v>-3.7052774024573965</v>
      </c>
      <c r="L41" s="27">
        <v>4072416</v>
      </c>
      <c r="M41" s="28">
        <v>-4.978660881970209</v>
      </c>
      <c r="N41" s="28">
        <v>-9.921259874121969</v>
      </c>
      <c r="O41" s="27">
        <v>8</v>
      </c>
      <c r="P41" s="28">
        <v>0</v>
      </c>
      <c r="Q41" s="28">
        <v>0</v>
      </c>
      <c r="R41" s="27">
        <v>2181</v>
      </c>
      <c r="S41" s="28">
        <v>-0.5471956224350261</v>
      </c>
      <c r="T41" s="28">
        <v>1.8744322400914282</v>
      </c>
      <c r="U41" s="27">
        <v>719129</v>
      </c>
      <c r="V41" s="28">
        <v>2.1733879675831735</v>
      </c>
      <c r="W41" s="29">
        <v>5.1954537062604</v>
      </c>
      <c r="X41" s="320"/>
    </row>
    <row r="42" spans="1:24" s="2" customFormat="1" ht="13.5">
      <c r="A42" s="507"/>
      <c r="B42" s="56" t="s">
        <v>106</v>
      </c>
      <c r="C42" s="27">
        <v>67023206</v>
      </c>
      <c r="D42" s="28">
        <v>4.213944757247545</v>
      </c>
      <c r="E42" s="28">
        <v>7.903608275429241</v>
      </c>
      <c r="F42" s="27">
        <v>605624</v>
      </c>
      <c r="G42" s="28">
        <v>-0.008420357452432192</v>
      </c>
      <c r="H42" s="28">
        <v>3.007855935848114</v>
      </c>
      <c r="I42" s="27">
        <v>42694</v>
      </c>
      <c r="J42" s="28">
        <v>-0.863790461152647</v>
      </c>
      <c r="K42" s="28">
        <v>-3.44042655575465</v>
      </c>
      <c r="L42" s="27">
        <v>3784374</v>
      </c>
      <c r="M42" s="28">
        <v>-7.073000400744911</v>
      </c>
      <c r="N42" s="28">
        <v>-17.490724499808042</v>
      </c>
      <c r="O42" s="27">
        <v>8</v>
      </c>
      <c r="P42" s="28">
        <v>0</v>
      </c>
      <c r="Q42" s="28">
        <v>0</v>
      </c>
      <c r="R42" s="27">
        <v>2012</v>
      </c>
      <c r="S42" s="28">
        <v>-7.74873911049977</v>
      </c>
      <c r="T42" s="28">
        <v>-6.468875585901479</v>
      </c>
      <c r="U42" s="27">
        <v>655139</v>
      </c>
      <c r="V42" s="28">
        <v>-8.898264428218027</v>
      </c>
      <c r="W42" s="29">
        <v>-5.856700847094953</v>
      </c>
      <c r="X42" s="320"/>
    </row>
    <row r="43" spans="1:24" s="2" customFormat="1" ht="13.5">
      <c r="A43" s="497">
        <v>2021</v>
      </c>
      <c r="B43" s="82" t="s">
        <v>103</v>
      </c>
      <c r="C43" s="15">
        <v>67154664</v>
      </c>
      <c r="D43" s="16">
        <v>0.19613803613034442</v>
      </c>
      <c r="E43" s="16">
        <v>6.761673240333699</v>
      </c>
      <c r="F43" s="15">
        <v>603228</v>
      </c>
      <c r="G43" s="16">
        <v>-0.3956250082559509</v>
      </c>
      <c r="H43" s="16">
        <v>1.3893324279533825</v>
      </c>
      <c r="I43" s="15">
        <v>42090</v>
      </c>
      <c r="J43" s="16">
        <v>-1.4147186958354818</v>
      </c>
      <c r="K43" s="16">
        <v>-4.092421273299007</v>
      </c>
      <c r="L43" s="15">
        <v>3553206</v>
      </c>
      <c r="M43" s="16">
        <v>-6.108487163266629</v>
      </c>
      <c r="N43" s="16">
        <v>-19.12260511630829</v>
      </c>
      <c r="O43" s="15">
        <v>8</v>
      </c>
      <c r="P43" s="16">
        <v>0</v>
      </c>
      <c r="Q43" s="16">
        <v>0</v>
      </c>
      <c r="R43" s="15">
        <v>2032</v>
      </c>
      <c r="S43" s="16">
        <v>0.994035785288272</v>
      </c>
      <c r="T43" s="16">
        <v>-6.531738730450787</v>
      </c>
      <c r="U43" s="15">
        <v>728901</v>
      </c>
      <c r="V43" s="16">
        <v>11.258984734537258</v>
      </c>
      <c r="W43" s="17">
        <v>4.0414680831931005</v>
      </c>
      <c r="X43" s="320"/>
    </row>
    <row r="44" spans="1:24" s="2" customFormat="1" ht="13.5">
      <c r="A44" s="498"/>
      <c r="B44" s="61" t="s">
        <v>104</v>
      </c>
      <c r="C44" s="18">
        <v>68504292</v>
      </c>
      <c r="D44" s="19">
        <v>2.0097308505631073</v>
      </c>
      <c r="E44" s="19">
        <v>8.651573016808367</v>
      </c>
      <c r="F44" s="18">
        <v>614008</v>
      </c>
      <c r="G44" s="19">
        <v>1.7870523251573234</v>
      </c>
      <c r="H44" s="19">
        <v>1.5231582219459083</v>
      </c>
      <c r="I44" s="18">
        <v>41621</v>
      </c>
      <c r="J44" s="19">
        <v>-1.1142789261107122</v>
      </c>
      <c r="K44" s="19">
        <v>-3.786495295776604</v>
      </c>
      <c r="L44" s="18">
        <v>3721660</v>
      </c>
      <c r="M44" s="19">
        <v>4.740901597036595</v>
      </c>
      <c r="N44" s="19">
        <v>-13.162821052169837</v>
      </c>
      <c r="O44" s="18">
        <v>8</v>
      </c>
      <c r="P44" s="19">
        <v>0</v>
      </c>
      <c r="Q44" s="19">
        <v>0</v>
      </c>
      <c r="R44" s="18">
        <v>2071</v>
      </c>
      <c r="S44" s="19">
        <v>1.9192913385826849</v>
      </c>
      <c r="T44" s="19">
        <v>-5.563155494756044</v>
      </c>
      <c r="U44" s="18">
        <v>738297</v>
      </c>
      <c r="V44" s="19">
        <v>1.2890639469557597</v>
      </c>
      <c r="W44" s="20">
        <v>4.896765137134995</v>
      </c>
      <c r="X44" s="320"/>
    </row>
    <row r="45" spans="1:24" s="2" customFormat="1" ht="13.5">
      <c r="A45" s="498"/>
      <c r="B45" s="61" t="s">
        <v>105</v>
      </c>
      <c r="C45" s="18">
        <v>71257824</v>
      </c>
      <c r="D45" s="19">
        <v>4.019502894796734</v>
      </c>
      <c r="E45" s="19">
        <v>10.798324596075993</v>
      </c>
      <c r="F45" s="18">
        <v>606768</v>
      </c>
      <c r="G45" s="19">
        <v>-1.1791377311044848</v>
      </c>
      <c r="H45" s="19">
        <v>0.18045981755892004</v>
      </c>
      <c r="I45" s="18">
        <v>41266</v>
      </c>
      <c r="J45" s="19">
        <v>-0.8529348165589479</v>
      </c>
      <c r="K45" s="19">
        <v>-4.179631263641848</v>
      </c>
      <c r="L45" s="18">
        <v>3411890</v>
      </c>
      <c r="M45" s="19">
        <v>-8.323436316052513</v>
      </c>
      <c r="N45" s="19">
        <v>-16.219511955556598</v>
      </c>
      <c r="O45" s="18">
        <v>8</v>
      </c>
      <c r="P45" s="19">
        <v>0</v>
      </c>
      <c r="Q45" s="19">
        <v>0</v>
      </c>
      <c r="R45" s="18">
        <v>2091</v>
      </c>
      <c r="S45" s="19">
        <v>0.965717044905845</v>
      </c>
      <c r="T45" s="19">
        <v>-4.1265474552957375</v>
      </c>
      <c r="U45" s="18">
        <v>755185</v>
      </c>
      <c r="V45" s="19">
        <v>2.287426333846687</v>
      </c>
      <c r="W45" s="20">
        <v>5.013843135237206</v>
      </c>
      <c r="X45" s="320"/>
    </row>
    <row r="46" spans="1:24" s="2" customFormat="1" ht="13.5">
      <c r="A46" s="499"/>
      <c r="B46" s="267" t="s">
        <v>106</v>
      </c>
      <c r="C46" s="21">
        <v>73852499</v>
      </c>
      <c r="D46" s="22">
        <v>3.6412492753076453</v>
      </c>
      <c r="E46" s="22">
        <v>10.189445428796716</v>
      </c>
      <c r="F46" s="21">
        <v>640692</v>
      </c>
      <c r="G46" s="22">
        <v>5.590934261529945</v>
      </c>
      <c r="H46" s="22">
        <v>5.7903913979630905</v>
      </c>
      <c r="I46" s="21">
        <v>40863</v>
      </c>
      <c r="J46" s="22">
        <v>-0.9765908980759019</v>
      </c>
      <c r="K46" s="22">
        <v>-4.288658827938352</v>
      </c>
      <c r="L46" s="21">
        <v>3271232</v>
      </c>
      <c r="M46" s="22">
        <v>-4.122583084448794</v>
      </c>
      <c r="N46" s="22">
        <v>-13.559494912500725</v>
      </c>
      <c r="O46" s="21">
        <v>8</v>
      </c>
      <c r="P46" s="22">
        <v>0</v>
      </c>
      <c r="Q46" s="22">
        <v>0</v>
      </c>
      <c r="R46" s="21">
        <v>2109</v>
      </c>
      <c r="S46" s="22">
        <v>0.8608321377331363</v>
      </c>
      <c r="T46" s="22">
        <v>4.821073558648115</v>
      </c>
      <c r="U46" s="21">
        <v>762820</v>
      </c>
      <c r="V46" s="22">
        <v>1.0110105470844788</v>
      </c>
      <c r="W46" s="23">
        <v>16.436359306956238</v>
      </c>
      <c r="X46" s="320"/>
    </row>
    <row r="47" spans="1:24" s="2" customFormat="1" ht="13.5">
      <c r="A47" s="507">
        <v>2022</v>
      </c>
      <c r="B47" s="333" t="s">
        <v>103</v>
      </c>
      <c r="C47" s="24">
        <v>76335774</v>
      </c>
      <c r="D47" s="25">
        <v>3.362479311634403</v>
      </c>
      <c r="E47" s="25">
        <v>13.671589511638382</v>
      </c>
      <c r="F47" s="24">
        <v>649481</v>
      </c>
      <c r="G47" s="25">
        <v>1.3717979934196212</v>
      </c>
      <c r="H47" s="25">
        <v>7.66758174355302</v>
      </c>
      <c r="I47" s="24">
        <v>41023</v>
      </c>
      <c r="J47" s="25">
        <v>0.39155225999070176</v>
      </c>
      <c r="K47" s="25">
        <v>-2.535043953433125</v>
      </c>
      <c r="L47" s="24">
        <v>3082803</v>
      </c>
      <c r="M47" s="25">
        <v>-5.760184542093006</v>
      </c>
      <c r="N47" s="25">
        <v>-13.238832761173992</v>
      </c>
      <c r="O47" s="24">
        <v>0</v>
      </c>
      <c r="P47" s="25">
        <v>-100</v>
      </c>
      <c r="Q47" s="25">
        <v>-100</v>
      </c>
      <c r="R47" s="24">
        <v>2182</v>
      </c>
      <c r="S47" s="25">
        <v>3.4613560929350307</v>
      </c>
      <c r="T47" s="25">
        <v>7.381889763779537</v>
      </c>
      <c r="U47" s="24">
        <v>756879</v>
      </c>
      <c r="V47" s="25">
        <v>-0.7788206916441665</v>
      </c>
      <c r="W47" s="26">
        <v>3.838381343968522</v>
      </c>
      <c r="X47" s="320"/>
    </row>
    <row r="48" spans="1:24" s="2" customFormat="1" ht="13.5">
      <c r="A48" s="508"/>
      <c r="B48" s="66" t="s">
        <v>104</v>
      </c>
      <c r="C48" s="27">
        <v>78933557.01238003</v>
      </c>
      <c r="D48" s="28">
        <v>3.40310037647622</v>
      </c>
      <c r="E48" s="28">
        <v>15.224250492772097</v>
      </c>
      <c r="F48" s="27">
        <v>722712.641343</v>
      </c>
      <c r="G48" s="28">
        <v>11.275409341150855</v>
      </c>
      <c r="H48" s="28">
        <v>17.70410830852367</v>
      </c>
      <c r="I48" s="27">
        <v>40374.558898</v>
      </c>
      <c r="J48" s="28">
        <v>-1.580676942203152</v>
      </c>
      <c r="K48" s="28">
        <v>-2.9947408808053577</v>
      </c>
      <c r="L48" s="27">
        <v>2920380.259215</v>
      </c>
      <c r="M48" s="28">
        <v>-5.268670777373707</v>
      </c>
      <c r="N48" s="28">
        <v>-21.5301704289215</v>
      </c>
      <c r="O48" s="27">
        <v>0</v>
      </c>
      <c r="P48" s="28" t="s">
        <v>239</v>
      </c>
      <c r="Q48" s="28">
        <v>-100</v>
      </c>
      <c r="R48" s="27">
        <v>2240</v>
      </c>
      <c r="S48" s="28">
        <v>2.6424395967002745</v>
      </c>
      <c r="T48" s="28">
        <v>8.143796813133752</v>
      </c>
      <c r="U48" s="27">
        <v>753169.494832</v>
      </c>
      <c r="V48" s="28">
        <v>-0.4901054419530704</v>
      </c>
      <c r="W48" s="29">
        <v>2.014432515911624</v>
      </c>
      <c r="X48" s="334"/>
    </row>
    <row r="49" spans="1:24" s="2" customFormat="1" ht="13.5">
      <c r="A49" s="508"/>
      <c r="B49" s="66" t="s">
        <v>105</v>
      </c>
      <c r="C49" s="27">
        <v>82334969</v>
      </c>
      <c r="D49" s="28">
        <v>4.309209248976287</v>
      </c>
      <c r="E49" s="28">
        <v>15.545163365784909</v>
      </c>
      <c r="F49" s="27">
        <v>698780</v>
      </c>
      <c r="G49" s="28">
        <v>-3.311492514165326</v>
      </c>
      <c r="H49" s="28">
        <v>15.164291183121058</v>
      </c>
      <c r="I49" s="27">
        <v>39762</v>
      </c>
      <c r="J49" s="28">
        <v>-1.5169414941406112</v>
      </c>
      <c r="K49" s="28">
        <v>-3.644403477439051</v>
      </c>
      <c r="L49" s="27">
        <v>2761037</v>
      </c>
      <c r="M49" s="28">
        <v>-5.456264792066213</v>
      </c>
      <c r="N49" s="28">
        <v>-19.07603764080905</v>
      </c>
      <c r="O49" s="27">
        <v>0</v>
      </c>
      <c r="P49" s="28" t="s">
        <v>239</v>
      </c>
      <c r="Q49" s="28">
        <v>-100</v>
      </c>
      <c r="R49" s="27">
        <v>2290</v>
      </c>
      <c r="S49" s="28">
        <v>2.2</v>
      </c>
      <c r="T49" s="28">
        <v>9.523245671927306</v>
      </c>
      <c r="U49" s="27">
        <v>770613</v>
      </c>
      <c r="V49" s="28">
        <v>2.3159748613943654</v>
      </c>
      <c r="W49" s="29">
        <v>2.042904850599525</v>
      </c>
      <c r="X49" s="334"/>
    </row>
    <row r="50" spans="1:24" s="2" customFormat="1" ht="13.5">
      <c r="A50" s="508"/>
      <c r="B50" s="66" t="s">
        <v>106</v>
      </c>
      <c r="C50" s="27">
        <v>85343033</v>
      </c>
      <c r="D50" s="28">
        <v>3.653446447523412</v>
      </c>
      <c r="E50" s="28">
        <v>15.558761254646235</v>
      </c>
      <c r="F50" s="27">
        <v>867086</v>
      </c>
      <c r="G50" s="28">
        <v>24.085692206416898</v>
      </c>
      <c r="H50" s="28">
        <v>35.33585560612587</v>
      </c>
      <c r="I50" s="27">
        <v>39567</v>
      </c>
      <c r="J50" s="28">
        <v>-0.4904179870227843</v>
      </c>
      <c r="K50" s="28">
        <v>-3.17157330592468</v>
      </c>
      <c r="L50" s="27">
        <v>2638775</v>
      </c>
      <c r="M50" s="28">
        <v>-4.428118855343122</v>
      </c>
      <c r="N50" s="28">
        <v>-19.333908447948666</v>
      </c>
      <c r="O50" s="27">
        <v>0</v>
      </c>
      <c r="P50" s="28" t="s">
        <v>239</v>
      </c>
      <c r="Q50" s="28">
        <v>-100</v>
      </c>
      <c r="R50" s="27">
        <v>2348</v>
      </c>
      <c r="S50" s="28">
        <v>2.526883017040893</v>
      </c>
      <c r="T50" s="28">
        <v>11.332385016595548</v>
      </c>
      <c r="U50" s="27">
        <v>785942</v>
      </c>
      <c r="V50" s="28">
        <v>1.9892338635560947</v>
      </c>
      <c r="W50" s="29">
        <v>3.0311213654597324</v>
      </c>
      <c r="X50" s="334"/>
    </row>
    <row r="51" spans="1:24" s="2" customFormat="1" ht="13.5">
      <c r="A51" s="497">
        <v>2023</v>
      </c>
      <c r="B51" s="354" t="s">
        <v>103</v>
      </c>
      <c r="C51" s="15">
        <v>86826374</v>
      </c>
      <c r="D51" s="16">
        <v>1.7380926689118281</v>
      </c>
      <c r="E51" s="16">
        <v>13.742704698324015</v>
      </c>
      <c r="F51" s="15">
        <v>875662</v>
      </c>
      <c r="G51" s="16">
        <v>0.9890599087057028</v>
      </c>
      <c r="H51" s="16">
        <v>34.8248832529358</v>
      </c>
      <c r="I51" s="15">
        <v>39387</v>
      </c>
      <c r="J51" s="16">
        <v>-0.45492455834407197</v>
      </c>
      <c r="K51" s="16">
        <v>-3.9880067279331133</v>
      </c>
      <c r="L51" s="15">
        <v>2536596</v>
      </c>
      <c r="M51" s="16">
        <v>-3.872213432369187</v>
      </c>
      <c r="N51" s="16">
        <v>-17.717869095105975</v>
      </c>
      <c r="O51" s="15">
        <v>0</v>
      </c>
      <c r="P51" s="16" t="s">
        <v>239</v>
      </c>
      <c r="Q51" s="16" t="s">
        <v>239</v>
      </c>
      <c r="R51" s="15">
        <v>2450</v>
      </c>
      <c r="S51" s="16">
        <v>4.344122657580929</v>
      </c>
      <c r="T51" s="16">
        <v>12.282309807516034</v>
      </c>
      <c r="U51" s="15">
        <v>783184</v>
      </c>
      <c r="V51" s="16">
        <v>-0.3509164798420228</v>
      </c>
      <c r="W51" s="17">
        <v>3.475456446803249</v>
      </c>
      <c r="X51" s="334"/>
    </row>
    <row r="52" spans="1:24" s="2" customFormat="1" ht="13.5">
      <c r="A52" s="498"/>
      <c r="B52" s="285" t="s">
        <v>104</v>
      </c>
      <c r="C52" s="18">
        <v>88824837</v>
      </c>
      <c r="D52" s="19">
        <v>2.301677368215338</v>
      </c>
      <c r="E52" s="19">
        <v>12.53114690633872</v>
      </c>
      <c r="F52" s="18">
        <v>906084</v>
      </c>
      <c r="G52" s="19">
        <v>3.474171541074078</v>
      </c>
      <c r="H52" s="19">
        <v>25.372651337085415</v>
      </c>
      <c r="I52" s="18">
        <v>39026</v>
      </c>
      <c r="J52" s="19">
        <v>-0.9165460684997573</v>
      </c>
      <c r="K52" s="19">
        <v>-3.3401204491346315</v>
      </c>
      <c r="L52" s="18">
        <v>2438110</v>
      </c>
      <c r="M52" s="19">
        <v>-3.882604876771867</v>
      </c>
      <c r="N52" s="19">
        <v>-16.513954225421134</v>
      </c>
      <c r="O52" s="18">
        <v>0</v>
      </c>
      <c r="P52" s="19" t="s">
        <v>239</v>
      </c>
      <c r="Q52" s="19" t="s">
        <v>239</v>
      </c>
      <c r="R52" s="18">
        <v>2520</v>
      </c>
      <c r="S52" s="19">
        <v>2.857142857142847</v>
      </c>
      <c r="T52" s="19">
        <v>12.517177354511432</v>
      </c>
      <c r="U52" s="18">
        <v>799850</v>
      </c>
      <c r="V52" s="19">
        <v>2.1279801425974076</v>
      </c>
      <c r="W52" s="20">
        <v>6.197875177938861</v>
      </c>
      <c r="X52" s="334"/>
    </row>
    <row r="53" spans="1:24" s="2" customFormat="1" ht="13.5">
      <c r="A53" s="498"/>
      <c r="B53" s="285" t="s">
        <v>105</v>
      </c>
      <c r="C53" s="18">
        <v>90354504</v>
      </c>
      <c r="D53" s="19">
        <v>1.7221163040242793</v>
      </c>
      <c r="E53" s="19">
        <v>9.740132409596214</v>
      </c>
      <c r="F53" s="18">
        <v>905456</v>
      </c>
      <c r="G53" s="19">
        <v>-0.0693092472662582</v>
      </c>
      <c r="H53" s="19">
        <v>29.576690803972628</v>
      </c>
      <c r="I53" s="18">
        <v>38850</v>
      </c>
      <c r="J53" s="19">
        <v>-0.4509813970173693</v>
      </c>
      <c r="K53" s="19">
        <v>-2.293647200845028</v>
      </c>
      <c r="L53" s="18">
        <v>2322453</v>
      </c>
      <c r="M53" s="19">
        <v>-4.74372651574374</v>
      </c>
      <c r="N53" s="19">
        <v>-15.884766142322604</v>
      </c>
      <c r="O53" s="18">
        <v>0</v>
      </c>
      <c r="P53" s="19" t="s">
        <v>239</v>
      </c>
      <c r="Q53" s="19" t="s">
        <v>239</v>
      </c>
      <c r="R53" s="18">
        <v>2380</v>
      </c>
      <c r="S53" s="19">
        <v>-5.555074444444452</v>
      </c>
      <c r="T53" s="19">
        <v>3.924712357958682</v>
      </c>
      <c r="U53" s="18">
        <v>815356</v>
      </c>
      <c r="V53" s="19">
        <v>1.9386134900293728</v>
      </c>
      <c r="W53" s="20">
        <v>5.806196597272617</v>
      </c>
      <c r="X53" s="334"/>
    </row>
    <row r="54" spans="1:24" s="2" customFormat="1" ht="13.5">
      <c r="A54" s="499"/>
      <c r="B54" s="267" t="s">
        <v>106</v>
      </c>
      <c r="C54" s="21">
        <v>94980049</v>
      </c>
      <c r="D54" s="22">
        <v>5.119329745864132</v>
      </c>
      <c r="E54" s="22">
        <v>11.292094575546674</v>
      </c>
      <c r="F54" s="21">
        <v>877150</v>
      </c>
      <c r="G54" s="22">
        <v>-3.12615963669135</v>
      </c>
      <c r="H54" s="22">
        <v>1.1606691839102456</v>
      </c>
      <c r="I54" s="21">
        <v>38776</v>
      </c>
      <c r="J54" s="22">
        <v>-0.19047619047618536</v>
      </c>
      <c r="K54" s="22">
        <v>-1.9991406980564563</v>
      </c>
      <c r="L54" s="21">
        <v>2213868</v>
      </c>
      <c r="M54" s="22">
        <v>-4.675433349847136</v>
      </c>
      <c r="N54" s="22">
        <v>-16.102433894515443</v>
      </c>
      <c r="O54" s="21">
        <v>0</v>
      </c>
      <c r="P54" s="22" t="s">
        <v>239</v>
      </c>
      <c r="Q54" s="22" t="s">
        <v>239</v>
      </c>
      <c r="R54" s="21">
        <v>2413</v>
      </c>
      <c r="S54" s="22">
        <v>1.3860381494426477</v>
      </c>
      <c r="T54" s="22">
        <v>2.7683134582623614</v>
      </c>
      <c r="U54" s="21">
        <v>835685</v>
      </c>
      <c r="V54" s="22">
        <v>2.4932667448329227</v>
      </c>
      <c r="W54" s="23">
        <v>6.329092986505369</v>
      </c>
      <c r="X54" s="334"/>
    </row>
    <row r="55" spans="1:23" s="2" customFormat="1" ht="13.5">
      <c r="A55" s="303"/>
      <c r="B55" s="304"/>
      <c r="C55" s="291"/>
      <c r="D55" s="302"/>
      <c r="E55" s="302"/>
      <c r="F55" s="291"/>
      <c r="G55" s="302"/>
      <c r="H55" s="302"/>
      <c r="I55" s="291"/>
      <c r="J55" s="302"/>
      <c r="K55" s="302"/>
      <c r="L55" s="291"/>
      <c r="M55" s="302"/>
      <c r="N55" s="302"/>
      <c r="O55" s="291"/>
      <c r="Q55" s="302"/>
      <c r="R55" s="300"/>
      <c r="S55" s="302"/>
      <c r="T55" s="302"/>
      <c r="U55" s="291"/>
      <c r="V55" s="302"/>
      <c r="W55" s="302"/>
    </row>
    <row r="56" spans="1:17" s="2" customFormat="1" ht="15" customHeight="1">
      <c r="A56" s="287" t="s">
        <v>209</v>
      </c>
      <c r="B56" s="287"/>
      <c r="C56" s="287"/>
      <c r="D56" s="287"/>
      <c r="E56" s="287"/>
      <c r="O56" s="55"/>
      <c r="Q56" s="55"/>
    </row>
    <row r="57" spans="1:15" s="2" customFormat="1" ht="15.75" customHeight="1">
      <c r="A57" s="294" t="s">
        <v>109</v>
      </c>
      <c r="O57" s="55"/>
    </row>
    <row r="58" spans="1:15" s="2" customFormat="1" ht="17.25" customHeight="1">
      <c r="A58" s="294" t="s">
        <v>102</v>
      </c>
      <c r="O58" s="55"/>
    </row>
    <row r="59" spans="1:15" s="2" customFormat="1" ht="17.25" customHeight="1">
      <c r="A59" s="362" t="s">
        <v>244</v>
      </c>
      <c r="O59" s="55"/>
    </row>
    <row r="60" spans="1:15" ht="17.25" customHeight="1">
      <c r="A60" s="288" t="str">
        <f>Contenido!A47</f>
        <v>Actualizado el 29 de febrero de 2024</v>
      </c>
      <c r="B60" s="288"/>
      <c r="C60" s="288"/>
      <c r="D60" s="288"/>
      <c r="E60" s="288"/>
      <c r="O60" s="55"/>
    </row>
    <row r="61" ht="13.5">
      <c r="O61" s="55"/>
    </row>
    <row r="62" ht="13.5">
      <c r="O62" s="55"/>
    </row>
    <row r="63" ht="13.5">
      <c r="O63" s="55"/>
    </row>
    <row r="64" ht="13.5">
      <c r="O64" s="55"/>
    </row>
    <row r="65" ht="13.5">
      <c r="O65" s="55"/>
    </row>
  </sheetData>
  <sheetProtection/>
  <mergeCells count="31">
    <mergeCell ref="A27:A30"/>
    <mergeCell ref="U9:U10"/>
    <mergeCell ref="R9:R10"/>
    <mergeCell ref="S9:T9"/>
    <mergeCell ref="A43:A46"/>
    <mergeCell ref="L9:L10"/>
    <mergeCell ref="B9:B10"/>
    <mergeCell ref="A35:A38"/>
    <mergeCell ref="A31:A34"/>
    <mergeCell ref="A39:A42"/>
    <mergeCell ref="A23:A26"/>
    <mergeCell ref="A4:W5"/>
    <mergeCell ref="V9:W9"/>
    <mergeCell ref="M9:N9"/>
    <mergeCell ref="O9:O10"/>
    <mergeCell ref="P9:Q9"/>
    <mergeCell ref="A6:W6"/>
    <mergeCell ref="A7:W7"/>
    <mergeCell ref="G9:H9"/>
    <mergeCell ref="F9:F10"/>
    <mergeCell ref="U8:W8"/>
    <mergeCell ref="A51:A54"/>
    <mergeCell ref="C9:C10"/>
    <mergeCell ref="I9:I10"/>
    <mergeCell ref="J9:K9"/>
    <mergeCell ref="D9:E9"/>
    <mergeCell ref="A11:A14"/>
    <mergeCell ref="A19:A22"/>
    <mergeCell ref="A47:A50"/>
    <mergeCell ref="A15:A18"/>
    <mergeCell ref="A9:A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60"/>
  <sheetViews>
    <sheetView zoomScale="91" zoomScaleNormal="91" zoomScalePageLayoutView="0" workbookViewId="0" topLeftCell="A1">
      <pane xSplit="1" ySplit="11" topLeftCell="B54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63" sqref="A63"/>
    </sheetView>
  </sheetViews>
  <sheetFormatPr defaultColWidth="11.421875" defaultRowHeight="15"/>
  <cols>
    <col min="1" max="1" width="21.57421875" style="191" customWidth="1"/>
    <col min="2" max="2" width="19.421875" style="192" customWidth="1"/>
    <col min="3" max="3" width="12.57421875" style="192" customWidth="1"/>
    <col min="4" max="5" width="11.421875" style="193" customWidth="1"/>
    <col min="6" max="6" width="14.140625" style="99" customWidth="1"/>
    <col min="7" max="8" width="11.421875" style="99" customWidth="1"/>
    <col min="9" max="9" width="14.28125" style="99" customWidth="1"/>
    <col min="10" max="16384" width="11.421875" style="99" customWidth="1"/>
  </cols>
  <sheetData>
    <row r="1" ht="24" customHeight="1"/>
    <row r="2" ht="19.5" customHeight="1"/>
    <row r="3" ht="27" customHeight="1"/>
    <row r="4" spans="1:20" ht="15" customHeight="1">
      <c r="A4" s="377" t="s">
        <v>116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9"/>
    </row>
    <row r="5" spans="1:20" ht="15" customHeigh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2"/>
    </row>
    <row r="6" spans="1:20" ht="15.75" customHeight="1">
      <c r="A6" s="430" t="s">
        <v>173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2"/>
    </row>
    <row r="7" spans="1:20" ht="15.7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5"/>
    </row>
    <row r="8" spans="2:20" ht="12.75" customHeight="1">
      <c r="B8" s="194"/>
      <c r="C8" s="194"/>
      <c r="D8" s="194"/>
      <c r="E8" s="194"/>
      <c r="R8" s="495" t="s">
        <v>107</v>
      </c>
      <c r="S8" s="495"/>
      <c r="T8" s="495"/>
    </row>
    <row r="9" spans="1:20" ht="16.5">
      <c r="A9" s="513" t="s">
        <v>55</v>
      </c>
      <c r="B9" s="514"/>
      <c r="C9" s="514"/>
      <c r="D9" s="514"/>
      <c r="E9" s="514"/>
      <c r="F9" s="514"/>
      <c r="G9" s="514"/>
      <c r="H9" s="514"/>
      <c r="I9" s="514"/>
      <c r="J9" s="514"/>
      <c r="K9" s="515"/>
      <c r="L9" s="513" t="s">
        <v>56</v>
      </c>
      <c r="M9" s="514"/>
      <c r="N9" s="514"/>
      <c r="O9" s="514"/>
      <c r="P9" s="514"/>
      <c r="Q9" s="514"/>
      <c r="R9" s="514"/>
      <c r="S9" s="514"/>
      <c r="T9" s="515"/>
    </row>
    <row r="10" spans="1:20" ht="16.5">
      <c r="A10" s="486" t="s">
        <v>76</v>
      </c>
      <c r="B10" s="483" t="s">
        <v>77</v>
      </c>
      <c r="C10" s="483" t="s">
        <v>57</v>
      </c>
      <c r="D10" s="511" t="s">
        <v>1</v>
      </c>
      <c r="E10" s="511"/>
      <c r="F10" s="483" t="s">
        <v>58</v>
      </c>
      <c r="G10" s="511" t="s">
        <v>1</v>
      </c>
      <c r="H10" s="511"/>
      <c r="I10" s="483" t="s">
        <v>59</v>
      </c>
      <c r="J10" s="511" t="s">
        <v>1</v>
      </c>
      <c r="K10" s="511"/>
      <c r="L10" s="486" t="s">
        <v>60</v>
      </c>
      <c r="M10" s="511" t="s">
        <v>1</v>
      </c>
      <c r="N10" s="511"/>
      <c r="O10" s="483" t="s">
        <v>61</v>
      </c>
      <c r="P10" s="511" t="s">
        <v>1</v>
      </c>
      <c r="Q10" s="511"/>
      <c r="R10" s="483" t="s">
        <v>62</v>
      </c>
      <c r="S10" s="511" t="s">
        <v>1</v>
      </c>
      <c r="T10" s="512"/>
    </row>
    <row r="11" spans="1:20" ht="16.5">
      <c r="A11" s="487"/>
      <c r="B11" s="484"/>
      <c r="C11" s="484"/>
      <c r="D11" s="93" t="s">
        <v>2</v>
      </c>
      <c r="E11" s="93" t="s">
        <v>3</v>
      </c>
      <c r="F11" s="484"/>
      <c r="G11" s="93" t="s">
        <v>2</v>
      </c>
      <c r="H11" s="93" t="s">
        <v>3</v>
      </c>
      <c r="I11" s="484"/>
      <c r="J11" s="93" t="s">
        <v>2</v>
      </c>
      <c r="K11" s="93" t="s">
        <v>3</v>
      </c>
      <c r="L11" s="487"/>
      <c r="M11" s="93" t="s">
        <v>2</v>
      </c>
      <c r="N11" s="93" t="s">
        <v>3</v>
      </c>
      <c r="O11" s="484"/>
      <c r="P11" s="93" t="s">
        <v>2</v>
      </c>
      <c r="Q11" s="93" t="s">
        <v>3</v>
      </c>
      <c r="R11" s="484"/>
      <c r="S11" s="93" t="s">
        <v>2</v>
      </c>
      <c r="T11" s="94" t="s">
        <v>3</v>
      </c>
    </row>
    <row r="12" spans="1:21" ht="16.5">
      <c r="A12" s="477">
        <v>2013</v>
      </c>
      <c r="B12" s="9" t="s">
        <v>103</v>
      </c>
      <c r="C12" s="15">
        <v>25271663</v>
      </c>
      <c r="D12" s="16" t="s">
        <v>4</v>
      </c>
      <c r="E12" s="16">
        <v>14.56</v>
      </c>
      <c r="F12" s="15">
        <v>5007850</v>
      </c>
      <c r="G12" s="16">
        <v>15.41</v>
      </c>
      <c r="H12" s="16">
        <v>11.01</v>
      </c>
      <c r="I12" s="15">
        <v>629001</v>
      </c>
      <c r="J12" s="16">
        <v>2.34</v>
      </c>
      <c r="K12" s="17">
        <v>12.42</v>
      </c>
      <c r="L12" s="15">
        <v>209420</v>
      </c>
      <c r="M12" s="16">
        <v>-1.42</v>
      </c>
      <c r="N12" s="16">
        <v>13.17</v>
      </c>
      <c r="O12" s="15">
        <v>254217</v>
      </c>
      <c r="P12" s="16">
        <v>-2.73</v>
      </c>
      <c r="Q12" s="16">
        <v>20.59</v>
      </c>
      <c r="R12" s="15">
        <v>1325966</v>
      </c>
      <c r="S12" s="16">
        <v>-0.2</v>
      </c>
      <c r="T12" s="17">
        <v>-2.09</v>
      </c>
      <c r="U12" s="317"/>
    </row>
    <row r="13" spans="1:21" ht="16.5">
      <c r="A13" s="478"/>
      <c r="B13" s="10" t="s">
        <v>104</v>
      </c>
      <c r="C13" s="18">
        <v>26423709</v>
      </c>
      <c r="D13" s="19">
        <v>4.56</v>
      </c>
      <c r="E13" s="19">
        <v>20.29</v>
      </c>
      <c r="F13" s="18">
        <v>4916894</v>
      </c>
      <c r="G13" s="19">
        <v>-1.82</v>
      </c>
      <c r="H13" s="19">
        <v>-10.08</v>
      </c>
      <c r="I13" s="18">
        <v>698564</v>
      </c>
      <c r="J13" s="19">
        <v>11.06</v>
      </c>
      <c r="K13" s="20">
        <v>14.99</v>
      </c>
      <c r="L13" s="18">
        <v>234028</v>
      </c>
      <c r="M13" s="19">
        <v>11.75</v>
      </c>
      <c r="N13" s="19">
        <v>15.64</v>
      </c>
      <c r="O13" s="18">
        <v>264733</v>
      </c>
      <c r="P13" s="19">
        <v>4.14</v>
      </c>
      <c r="Q13" s="19">
        <v>20.1</v>
      </c>
      <c r="R13" s="18">
        <v>1407374</v>
      </c>
      <c r="S13" s="19">
        <v>6.14</v>
      </c>
      <c r="T13" s="20">
        <v>4.79</v>
      </c>
      <c r="U13" s="317"/>
    </row>
    <row r="14" spans="1:21" ht="16.5">
      <c r="A14" s="478"/>
      <c r="B14" s="10" t="s">
        <v>105</v>
      </c>
      <c r="C14" s="18">
        <v>28409681</v>
      </c>
      <c r="D14" s="19">
        <v>7.52</v>
      </c>
      <c r="E14" s="19">
        <v>19.09</v>
      </c>
      <c r="F14" s="18">
        <v>4277861</v>
      </c>
      <c r="G14" s="19">
        <v>-13</v>
      </c>
      <c r="H14" s="19">
        <v>-8.42</v>
      </c>
      <c r="I14" s="18">
        <v>690149</v>
      </c>
      <c r="J14" s="19">
        <v>-1.2</v>
      </c>
      <c r="K14" s="20">
        <v>11.52</v>
      </c>
      <c r="L14" s="18">
        <v>226448</v>
      </c>
      <c r="M14" s="19">
        <v>-3.24</v>
      </c>
      <c r="N14" s="19">
        <v>6.78</v>
      </c>
      <c r="O14" s="18">
        <v>271854</v>
      </c>
      <c r="P14" s="19">
        <v>2.69</v>
      </c>
      <c r="Q14" s="19">
        <v>15.77</v>
      </c>
      <c r="R14" s="18">
        <v>1340048</v>
      </c>
      <c r="S14" s="19">
        <v>-4.78</v>
      </c>
      <c r="T14" s="20">
        <v>1.69</v>
      </c>
      <c r="U14" s="317"/>
    </row>
    <row r="15" spans="1:21" ht="16.5">
      <c r="A15" s="479"/>
      <c r="B15" s="11" t="s">
        <v>106</v>
      </c>
      <c r="C15" s="21">
        <v>29459670</v>
      </c>
      <c r="D15" s="22">
        <v>3.7</v>
      </c>
      <c r="E15" s="22">
        <v>16.62</v>
      </c>
      <c r="F15" s="21">
        <v>4744430</v>
      </c>
      <c r="G15" s="22">
        <v>10.91</v>
      </c>
      <c r="H15" s="22">
        <v>9.34</v>
      </c>
      <c r="I15" s="21">
        <v>689172</v>
      </c>
      <c r="J15" s="22">
        <v>-0.14</v>
      </c>
      <c r="K15" s="23">
        <v>12.13</v>
      </c>
      <c r="L15" s="21">
        <v>217479</v>
      </c>
      <c r="M15" s="22">
        <v>-3.96</v>
      </c>
      <c r="N15" s="22">
        <v>2.38</v>
      </c>
      <c r="O15" s="21">
        <v>276179</v>
      </c>
      <c r="P15" s="22">
        <v>1.59</v>
      </c>
      <c r="Q15" s="22">
        <v>5.68</v>
      </c>
      <c r="R15" s="21">
        <v>1244049</v>
      </c>
      <c r="S15" s="22">
        <v>-7.16</v>
      </c>
      <c r="T15" s="23">
        <v>-6.36</v>
      </c>
      <c r="U15" s="317"/>
    </row>
    <row r="16" spans="1:21" ht="16.5">
      <c r="A16" s="480">
        <v>2014</v>
      </c>
      <c r="B16" s="12" t="s">
        <v>103</v>
      </c>
      <c r="C16" s="24">
        <v>31070414</v>
      </c>
      <c r="D16" s="25">
        <v>5.467624043310735</v>
      </c>
      <c r="E16" s="25">
        <v>22.94566447803612</v>
      </c>
      <c r="F16" s="24">
        <v>4335159</v>
      </c>
      <c r="G16" s="25">
        <v>-8.626347105974801</v>
      </c>
      <c r="H16" s="25">
        <v>-13.43273061293769</v>
      </c>
      <c r="I16" s="24">
        <v>639839</v>
      </c>
      <c r="J16" s="25">
        <v>-7.158300105053598</v>
      </c>
      <c r="K16" s="26">
        <v>1.723049724881193</v>
      </c>
      <c r="L16" s="24">
        <v>221707</v>
      </c>
      <c r="M16" s="25">
        <v>1.9440957517737445</v>
      </c>
      <c r="N16" s="25">
        <v>5.867156909559739</v>
      </c>
      <c r="O16" s="24">
        <v>258781</v>
      </c>
      <c r="P16" s="25">
        <v>-6.299537618718304</v>
      </c>
      <c r="Q16" s="25">
        <v>1.7953165995979674</v>
      </c>
      <c r="R16" s="24">
        <v>1233442</v>
      </c>
      <c r="S16" s="25">
        <v>-0.8526191492457258</v>
      </c>
      <c r="T16" s="26">
        <v>-6.97785614412436</v>
      </c>
      <c r="U16" s="317"/>
    </row>
    <row r="17" spans="1:21" ht="16.5">
      <c r="A17" s="481"/>
      <c r="B17" s="13" t="s">
        <v>104</v>
      </c>
      <c r="C17" s="27">
        <v>30660163</v>
      </c>
      <c r="D17" s="28">
        <v>-1.320391160542627</v>
      </c>
      <c r="E17" s="28">
        <v>16.03277571668687</v>
      </c>
      <c r="F17" s="27">
        <v>5870640</v>
      </c>
      <c r="G17" s="28">
        <v>35.419254518692384</v>
      </c>
      <c r="H17" s="28">
        <v>19.397326849022974</v>
      </c>
      <c r="I17" s="27">
        <v>802280</v>
      </c>
      <c r="J17" s="28">
        <v>25.38779286664301</v>
      </c>
      <c r="K17" s="29">
        <v>14.847029048161659</v>
      </c>
      <c r="L17" s="27">
        <v>229726</v>
      </c>
      <c r="M17" s="28">
        <v>3.6169358658048765</v>
      </c>
      <c r="N17" s="28">
        <v>-1.8382415779308445</v>
      </c>
      <c r="O17" s="27">
        <v>258194</v>
      </c>
      <c r="P17" s="28">
        <v>-0.2268327272867765</v>
      </c>
      <c r="Q17" s="28">
        <v>-2.4700358474387514</v>
      </c>
      <c r="R17" s="27">
        <v>1208553</v>
      </c>
      <c r="S17" s="28">
        <v>-2.0178492381482016</v>
      </c>
      <c r="T17" s="29">
        <v>-14.127090595676776</v>
      </c>
      <c r="U17" s="317"/>
    </row>
    <row r="18" spans="1:21" ht="16.5">
      <c r="A18" s="481"/>
      <c r="B18" s="13" t="s">
        <v>105</v>
      </c>
      <c r="C18" s="27">
        <v>32721934</v>
      </c>
      <c r="D18" s="28">
        <v>6.724592429596669</v>
      </c>
      <c r="E18" s="28">
        <v>15.178815277792097</v>
      </c>
      <c r="F18" s="27">
        <v>4995105</v>
      </c>
      <c r="G18" s="28">
        <v>-14.913791341318841</v>
      </c>
      <c r="H18" s="28">
        <v>16.76641667412757</v>
      </c>
      <c r="I18" s="27">
        <v>771852</v>
      </c>
      <c r="J18" s="28">
        <v>-3.7926908311312673</v>
      </c>
      <c r="K18" s="29">
        <v>11.838458072097467</v>
      </c>
      <c r="L18" s="27">
        <v>250217</v>
      </c>
      <c r="M18" s="28">
        <v>8.919756579577424</v>
      </c>
      <c r="N18" s="28">
        <v>10.496449516003679</v>
      </c>
      <c r="O18" s="27">
        <v>272985</v>
      </c>
      <c r="P18" s="28">
        <v>5.728638155805328</v>
      </c>
      <c r="Q18" s="28">
        <v>0.4160321348959428</v>
      </c>
      <c r="R18" s="27">
        <v>1202614</v>
      </c>
      <c r="S18" s="28">
        <v>-0.49141411257926393</v>
      </c>
      <c r="T18" s="29">
        <v>-10.255901281148141</v>
      </c>
      <c r="U18" s="317"/>
    </row>
    <row r="19" spans="1:21" ht="16.5">
      <c r="A19" s="516"/>
      <c r="B19" s="14" t="s">
        <v>106</v>
      </c>
      <c r="C19" s="30">
        <v>33286448</v>
      </c>
      <c r="D19" s="31">
        <v>1.7251853145354943</v>
      </c>
      <c r="E19" s="31">
        <v>12.98988753098729</v>
      </c>
      <c r="F19" s="30">
        <v>5621233</v>
      </c>
      <c r="G19" s="31">
        <v>12.534831600136528</v>
      </c>
      <c r="H19" s="31">
        <v>18.48068155711013</v>
      </c>
      <c r="I19" s="30">
        <v>755479</v>
      </c>
      <c r="J19" s="31">
        <v>-2.1212615890092934</v>
      </c>
      <c r="K19" s="32">
        <v>9.621255651709589</v>
      </c>
      <c r="L19" s="30">
        <v>267736</v>
      </c>
      <c r="M19" s="31">
        <v>7.001522678315226</v>
      </c>
      <c r="N19" s="31">
        <v>23.108897870598994</v>
      </c>
      <c r="O19" s="30">
        <v>312483</v>
      </c>
      <c r="P19" s="31">
        <v>14.468926864113413</v>
      </c>
      <c r="Q19" s="31">
        <v>13.145097925620703</v>
      </c>
      <c r="R19" s="30">
        <v>1202036</v>
      </c>
      <c r="S19" s="31">
        <v>-0.04806197167171433</v>
      </c>
      <c r="T19" s="32">
        <v>-3.3771177823381606</v>
      </c>
      <c r="U19" s="317"/>
    </row>
    <row r="20" spans="1:21" ht="16.5">
      <c r="A20" s="477">
        <v>2015</v>
      </c>
      <c r="B20" s="9" t="s">
        <v>103</v>
      </c>
      <c r="C20" s="15">
        <v>34801727</v>
      </c>
      <c r="D20" s="16">
        <v>4.552239998692571</v>
      </c>
      <c r="E20" s="16">
        <v>12.009215583673921</v>
      </c>
      <c r="F20" s="15">
        <v>5094411</v>
      </c>
      <c r="G20" s="16">
        <v>-9.372000769226247</v>
      </c>
      <c r="H20" s="16">
        <v>17.513821292367822</v>
      </c>
      <c r="I20" s="15">
        <v>726291</v>
      </c>
      <c r="J20" s="16">
        <v>-3.8635091114379065</v>
      </c>
      <c r="K20" s="17">
        <v>13.511523992754434</v>
      </c>
      <c r="L20" s="15">
        <v>248572</v>
      </c>
      <c r="M20" s="16">
        <v>-7.15779723309528</v>
      </c>
      <c r="N20" s="16">
        <v>12.117344062208232</v>
      </c>
      <c r="O20" s="15">
        <v>316677</v>
      </c>
      <c r="P20" s="16">
        <v>1.3421530131239052</v>
      </c>
      <c r="Q20" s="16">
        <v>22.372585313450372</v>
      </c>
      <c r="R20" s="15">
        <v>1213859</v>
      </c>
      <c r="S20" s="16">
        <v>0.9835811905799687</v>
      </c>
      <c r="T20" s="17">
        <v>-1.587670924129398</v>
      </c>
      <c r="U20" s="317"/>
    </row>
    <row r="21" spans="1:21" ht="16.5">
      <c r="A21" s="478"/>
      <c r="B21" s="10" t="s">
        <v>104</v>
      </c>
      <c r="C21" s="18">
        <v>35567593</v>
      </c>
      <c r="D21" s="19">
        <v>2.2006551571420516</v>
      </c>
      <c r="E21" s="19">
        <v>16.005883595596032</v>
      </c>
      <c r="F21" s="18">
        <v>5360616</v>
      </c>
      <c r="G21" s="19">
        <v>5.2254323414424135</v>
      </c>
      <c r="H21" s="19">
        <v>-8.687706962102936</v>
      </c>
      <c r="I21" s="18">
        <v>835348</v>
      </c>
      <c r="J21" s="19">
        <v>15.01560669208348</v>
      </c>
      <c r="K21" s="20">
        <v>4.121753003938778</v>
      </c>
      <c r="L21" s="18">
        <v>288726</v>
      </c>
      <c r="M21" s="19">
        <v>16.153870910641572</v>
      </c>
      <c r="N21" s="19">
        <v>25.682769908499694</v>
      </c>
      <c r="O21" s="18">
        <v>334090</v>
      </c>
      <c r="P21" s="19">
        <v>5.498662675217972</v>
      </c>
      <c r="Q21" s="19">
        <v>29.39495108329396</v>
      </c>
      <c r="R21" s="18">
        <v>1250664</v>
      </c>
      <c r="S21" s="19">
        <v>3.0320655034892923</v>
      </c>
      <c r="T21" s="20">
        <v>3.484414833275821</v>
      </c>
      <c r="U21" s="317"/>
    </row>
    <row r="22" spans="1:21" ht="16.5">
      <c r="A22" s="478"/>
      <c r="B22" s="10" t="s">
        <v>105</v>
      </c>
      <c r="C22" s="18">
        <v>34851611</v>
      </c>
      <c r="D22" s="19">
        <v>-2.013017861512296</v>
      </c>
      <c r="E22" s="19">
        <v>6.508408091037651</v>
      </c>
      <c r="F22" s="18">
        <v>7390985</v>
      </c>
      <c r="G22" s="19">
        <v>37.875665781693755</v>
      </c>
      <c r="H22" s="19">
        <v>47.96455730159826</v>
      </c>
      <c r="I22" s="18">
        <v>770080</v>
      </c>
      <c r="J22" s="19">
        <v>-7.813270636908214</v>
      </c>
      <c r="K22" s="20">
        <v>-0.2295776910599443</v>
      </c>
      <c r="L22" s="18">
        <v>303629</v>
      </c>
      <c r="M22" s="19">
        <v>5.161641140735512</v>
      </c>
      <c r="N22" s="19">
        <v>21.34627143639321</v>
      </c>
      <c r="O22" s="18">
        <v>345881</v>
      </c>
      <c r="P22" s="19">
        <v>3.529288515070789</v>
      </c>
      <c r="Q22" s="19">
        <v>26.70329871604666</v>
      </c>
      <c r="R22" s="18">
        <v>1260281</v>
      </c>
      <c r="S22" s="19">
        <v>0.7689515329456924</v>
      </c>
      <c r="T22" s="20">
        <v>4.7951379245543535</v>
      </c>
      <c r="U22" s="317"/>
    </row>
    <row r="23" spans="1:21" ht="16.5">
      <c r="A23" s="479"/>
      <c r="B23" s="11" t="s">
        <v>106</v>
      </c>
      <c r="C23" s="21">
        <v>37689617</v>
      </c>
      <c r="D23" s="22">
        <v>8.143112810480986</v>
      </c>
      <c r="E23" s="22">
        <v>13.228113134810897</v>
      </c>
      <c r="F23" s="21">
        <v>5848406</v>
      </c>
      <c r="G23" s="22">
        <v>-20.871088224370638</v>
      </c>
      <c r="H23" s="22">
        <v>4.041337549964567</v>
      </c>
      <c r="I23" s="21">
        <v>734014</v>
      </c>
      <c r="J23" s="22">
        <v>-4.6834095158944535</v>
      </c>
      <c r="K23" s="23">
        <v>-2.8412437671993587</v>
      </c>
      <c r="L23" s="21">
        <v>284109</v>
      </c>
      <c r="M23" s="22">
        <v>-6.428898425380979</v>
      </c>
      <c r="N23" s="22">
        <v>6.115352436728713</v>
      </c>
      <c r="O23" s="21">
        <v>378114</v>
      </c>
      <c r="P23" s="22">
        <v>9.31910107811646</v>
      </c>
      <c r="Q23" s="22">
        <v>21.00306256660363</v>
      </c>
      <c r="R23" s="21">
        <v>1256675</v>
      </c>
      <c r="S23" s="22">
        <v>-0.2861266654023922</v>
      </c>
      <c r="T23" s="23">
        <v>4.545537737638483</v>
      </c>
      <c r="U23" s="317"/>
    </row>
    <row r="24" spans="1:22" ht="16.5">
      <c r="A24" s="480">
        <v>2016</v>
      </c>
      <c r="B24" s="12" t="s">
        <v>103</v>
      </c>
      <c r="C24" s="24">
        <v>38790667</v>
      </c>
      <c r="D24" s="25">
        <v>2.921361604709327</v>
      </c>
      <c r="E24" s="25">
        <v>11.461902450990436</v>
      </c>
      <c r="F24" s="24">
        <v>5695830</v>
      </c>
      <c r="G24" s="25">
        <v>-2.60884760736515</v>
      </c>
      <c r="H24" s="25">
        <v>11.805466814514975</v>
      </c>
      <c r="I24" s="24">
        <v>780449</v>
      </c>
      <c r="J24" s="25">
        <v>6.3261736152171455</v>
      </c>
      <c r="K24" s="26">
        <v>7.456790735393937</v>
      </c>
      <c r="L24" s="24">
        <v>285165</v>
      </c>
      <c r="M24" s="25">
        <v>0.37168833088709885</v>
      </c>
      <c r="N24" s="25">
        <v>14.72128799703909</v>
      </c>
      <c r="O24" s="24">
        <v>371858</v>
      </c>
      <c r="P24" s="25">
        <v>-1.6545274705512147</v>
      </c>
      <c r="Q24" s="25">
        <v>17.4250103417678</v>
      </c>
      <c r="R24" s="24">
        <v>1316113</v>
      </c>
      <c r="S24" s="25">
        <v>4.7297829589989515</v>
      </c>
      <c r="T24" s="26">
        <v>8.423877896856236</v>
      </c>
      <c r="U24" s="317"/>
      <c r="V24" s="150"/>
    </row>
    <row r="25" spans="1:22" s="106" customFormat="1" ht="16.5">
      <c r="A25" s="481"/>
      <c r="B25" s="13" t="s">
        <v>104</v>
      </c>
      <c r="C25" s="27">
        <v>40457617</v>
      </c>
      <c r="D25" s="28">
        <v>4.2972965636296045</v>
      </c>
      <c r="E25" s="28">
        <v>13.748537889533319</v>
      </c>
      <c r="F25" s="27">
        <v>5439359</v>
      </c>
      <c r="G25" s="28">
        <v>-4.502785371052154</v>
      </c>
      <c r="H25" s="28">
        <v>1.4689170050606215</v>
      </c>
      <c r="I25" s="27">
        <v>859712</v>
      </c>
      <c r="J25" s="28">
        <v>10.156076822444525</v>
      </c>
      <c r="K25" s="29">
        <v>2.9166287583139106</v>
      </c>
      <c r="L25" s="27">
        <v>310015</v>
      </c>
      <c r="M25" s="28">
        <v>8.714253151684105</v>
      </c>
      <c r="N25" s="28">
        <v>7.373426709059805</v>
      </c>
      <c r="O25" s="27">
        <v>365294</v>
      </c>
      <c r="P25" s="28">
        <v>-1.7651899380946467</v>
      </c>
      <c r="Q25" s="28">
        <v>9.339998204076739</v>
      </c>
      <c r="R25" s="27">
        <v>1355461</v>
      </c>
      <c r="S25" s="28">
        <v>2.9897128893947578</v>
      </c>
      <c r="T25" s="29">
        <v>8.379308911106431</v>
      </c>
      <c r="U25" s="317"/>
      <c r="V25" s="150"/>
    </row>
    <row r="26" spans="1:22" s="106" customFormat="1" ht="16.5">
      <c r="A26" s="481"/>
      <c r="B26" s="13" t="s">
        <v>105</v>
      </c>
      <c r="C26" s="27">
        <v>41539429</v>
      </c>
      <c r="D26" s="28">
        <v>2.6739390013999165</v>
      </c>
      <c r="E26" s="28">
        <v>19.189408489610415</v>
      </c>
      <c r="F26" s="27">
        <v>5570351</v>
      </c>
      <c r="G26" s="28">
        <v>2.4082318325927776</v>
      </c>
      <c r="H26" s="28">
        <v>-24.63316628396621</v>
      </c>
      <c r="I26" s="27">
        <v>874662</v>
      </c>
      <c r="J26" s="28">
        <v>1.738954440556828</v>
      </c>
      <c r="K26" s="29">
        <v>13.580666943694153</v>
      </c>
      <c r="L26" s="27">
        <v>334578</v>
      </c>
      <c r="M26" s="28">
        <v>7.923165008144761</v>
      </c>
      <c r="N26" s="28">
        <v>10.193031627413717</v>
      </c>
      <c r="O26" s="27">
        <v>387440</v>
      </c>
      <c r="P26" s="28">
        <v>6.062514029795185</v>
      </c>
      <c r="Q26" s="28">
        <v>12.015404141886954</v>
      </c>
      <c r="R26" s="27">
        <v>1376530</v>
      </c>
      <c r="S26" s="28">
        <v>1.5542993966628282</v>
      </c>
      <c r="T26" s="29">
        <v>9.223968475681211</v>
      </c>
      <c r="U26" s="317"/>
      <c r="V26" s="150"/>
    </row>
    <row r="27" spans="1:22" s="106" customFormat="1" ht="16.5">
      <c r="A27" s="516"/>
      <c r="B27" s="7" t="s">
        <v>106</v>
      </c>
      <c r="C27" s="30">
        <v>43859258</v>
      </c>
      <c r="D27" s="31">
        <v>5.584643448035842</v>
      </c>
      <c r="E27" s="31">
        <v>16.369603861986715</v>
      </c>
      <c r="F27" s="30">
        <v>4946004</v>
      </c>
      <c r="G27" s="31">
        <v>-11.208400083669456</v>
      </c>
      <c r="H27" s="31">
        <v>-15.429877700710248</v>
      </c>
      <c r="I27" s="30">
        <v>851345</v>
      </c>
      <c r="J27" s="31">
        <v>-2.6658297719576285</v>
      </c>
      <c r="K27" s="32">
        <v>15.984844975708912</v>
      </c>
      <c r="L27" s="30">
        <v>345460</v>
      </c>
      <c r="M27" s="31">
        <v>3.252455331791082</v>
      </c>
      <c r="N27" s="31">
        <v>21.594176882816107</v>
      </c>
      <c r="O27" s="30">
        <v>412093</v>
      </c>
      <c r="P27" s="31">
        <v>6.363049762543871</v>
      </c>
      <c r="Q27" s="31">
        <v>8.986443241985231</v>
      </c>
      <c r="R27" s="30">
        <v>1367401</v>
      </c>
      <c r="S27" s="31">
        <v>-0.6631857337058067</v>
      </c>
      <c r="T27" s="32">
        <v>8.810947835597904</v>
      </c>
      <c r="U27" s="317"/>
      <c r="V27" s="150"/>
    </row>
    <row r="28" spans="1:22" s="106" customFormat="1" ht="16.5">
      <c r="A28" s="477">
        <v>2017</v>
      </c>
      <c r="B28" s="9" t="s">
        <v>103</v>
      </c>
      <c r="C28" s="15">
        <v>43889713</v>
      </c>
      <c r="D28" s="16">
        <v>0.06943801922048021</v>
      </c>
      <c r="E28" s="16">
        <v>13.14503305653394</v>
      </c>
      <c r="F28" s="15">
        <v>5947364</v>
      </c>
      <c r="G28" s="16">
        <v>20.245836728331557</v>
      </c>
      <c r="H28" s="16">
        <v>4.416108324686663</v>
      </c>
      <c r="I28" s="15">
        <v>870892</v>
      </c>
      <c r="J28" s="16">
        <v>2.2960139543898084</v>
      </c>
      <c r="K28" s="17">
        <v>11.588585544987563</v>
      </c>
      <c r="L28" s="15">
        <v>355876</v>
      </c>
      <c r="M28" s="16">
        <v>3.015110287732292</v>
      </c>
      <c r="N28" s="16">
        <v>24.79652131222274</v>
      </c>
      <c r="O28" s="15">
        <v>441539</v>
      </c>
      <c r="P28" s="16">
        <v>7.1454744438755435</v>
      </c>
      <c r="Q28" s="16">
        <v>18.738604521080624</v>
      </c>
      <c r="R28" s="15">
        <v>1413689</v>
      </c>
      <c r="S28" s="16">
        <v>3.385211655741549</v>
      </c>
      <c r="T28" s="17">
        <v>7.413980575604051</v>
      </c>
      <c r="U28" s="317"/>
      <c r="V28" s="150"/>
    </row>
    <row r="29" spans="1:22" s="106" customFormat="1" ht="16.5">
      <c r="A29" s="478"/>
      <c r="B29" s="10" t="s">
        <v>104</v>
      </c>
      <c r="C29" s="18">
        <v>43504385</v>
      </c>
      <c r="D29" s="19">
        <v>-0.8779460462637334</v>
      </c>
      <c r="E29" s="19">
        <v>7.530764849546134</v>
      </c>
      <c r="F29" s="18">
        <v>7135476</v>
      </c>
      <c r="G29" s="19">
        <v>19.977129613862754</v>
      </c>
      <c r="H29" s="19">
        <v>31.182307368037286</v>
      </c>
      <c r="I29" s="18">
        <v>1055980</v>
      </c>
      <c r="J29" s="19">
        <v>21.252692641567506</v>
      </c>
      <c r="K29" s="20">
        <v>22.829505694930386</v>
      </c>
      <c r="L29" s="18">
        <v>409119</v>
      </c>
      <c r="M29" s="19">
        <v>14.961110049567816</v>
      </c>
      <c r="N29" s="19">
        <v>31.967485444252695</v>
      </c>
      <c r="O29" s="18">
        <v>470317</v>
      </c>
      <c r="P29" s="19">
        <v>6.517657556863599</v>
      </c>
      <c r="Q29" s="19">
        <v>28.750266908298517</v>
      </c>
      <c r="R29" s="18">
        <v>1400571</v>
      </c>
      <c r="S29" s="19">
        <v>-0.9279367237959413</v>
      </c>
      <c r="T29" s="20">
        <v>3.3280352161368043</v>
      </c>
      <c r="U29" s="317"/>
      <c r="V29" s="150"/>
    </row>
    <row r="30" spans="1:22" s="106" customFormat="1" ht="16.5">
      <c r="A30" s="478"/>
      <c r="B30" s="10" t="s">
        <v>105</v>
      </c>
      <c r="C30" s="18">
        <v>45246280</v>
      </c>
      <c r="D30" s="19">
        <v>4.003952704997449</v>
      </c>
      <c r="E30" s="19">
        <v>8.923692716142062</v>
      </c>
      <c r="F30" s="18">
        <v>6455771</v>
      </c>
      <c r="G30" s="19">
        <v>-9.525710571277003</v>
      </c>
      <c r="H30" s="19">
        <v>15.895234517330659</v>
      </c>
      <c r="I30" s="18">
        <v>1110291</v>
      </c>
      <c r="J30" s="19">
        <v>5.1431845300100365</v>
      </c>
      <c r="K30" s="20">
        <v>26.939434890277614</v>
      </c>
      <c r="L30" s="18">
        <v>425426</v>
      </c>
      <c r="M30" s="19">
        <v>3.9858818583346167</v>
      </c>
      <c r="N30" s="19">
        <v>27.15301065820228</v>
      </c>
      <c r="O30" s="18">
        <v>528774</v>
      </c>
      <c r="P30" s="19">
        <v>12.429276424199</v>
      </c>
      <c r="Q30" s="19">
        <v>36.47893867437539</v>
      </c>
      <c r="R30" s="18">
        <v>1534781</v>
      </c>
      <c r="S30" s="19">
        <v>9.582491778995905</v>
      </c>
      <c r="T30" s="20">
        <v>11.4964470916747</v>
      </c>
      <c r="U30" s="317"/>
      <c r="V30" s="150"/>
    </row>
    <row r="31" spans="1:22" s="106" customFormat="1" ht="16.5">
      <c r="A31" s="479"/>
      <c r="B31" s="11" t="s">
        <v>106</v>
      </c>
      <c r="C31" s="21">
        <v>47065126</v>
      </c>
      <c r="D31" s="22">
        <v>4.019879645354263</v>
      </c>
      <c r="E31" s="22">
        <v>7.30944422269979</v>
      </c>
      <c r="F31" s="21">
        <v>5540636</v>
      </c>
      <c r="G31" s="22">
        <v>-14.175470807374547</v>
      </c>
      <c r="H31" s="22">
        <v>12.022465497768685</v>
      </c>
      <c r="I31" s="21">
        <v>1054907</v>
      </c>
      <c r="J31" s="22">
        <v>-4.988241821288297</v>
      </c>
      <c r="K31" s="23">
        <v>23.910635523788827</v>
      </c>
      <c r="L31" s="21">
        <v>428606</v>
      </c>
      <c r="M31" s="22">
        <v>0.7474860492776569</v>
      </c>
      <c r="N31" s="22">
        <v>24.06819892317489</v>
      </c>
      <c r="O31" s="21">
        <v>574794</v>
      </c>
      <c r="P31" s="22">
        <v>8.703151062646807</v>
      </c>
      <c r="Q31" s="22">
        <v>39.48162186690869</v>
      </c>
      <c r="R31" s="21">
        <v>1482124</v>
      </c>
      <c r="S31" s="22">
        <v>-3.430905474420576</v>
      </c>
      <c r="T31" s="23">
        <v>8.38993597679294</v>
      </c>
      <c r="U31" s="317"/>
      <c r="V31" s="150"/>
    </row>
    <row r="32" spans="1:22" s="106" customFormat="1" ht="16.5">
      <c r="A32" s="481">
        <v>2018</v>
      </c>
      <c r="B32" s="13" t="s">
        <v>103</v>
      </c>
      <c r="C32" s="27">
        <v>48154625.78314879</v>
      </c>
      <c r="D32" s="28">
        <v>2.3148770134999497</v>
      </c>
      <c r="E32" s="28">
        <v>9.717340332457368</v>
      </c>
      <c r="F32" s="27">
        <v>6196611.947716011</v>
      </c>
      <c r="G32" s="28">
        <v>11.839367069249974</v>
      </c>
      <c r="H32" s="28">
        <v>4.190897412213301</v>
      </c>
      <c r="I32" s="27">
        <v>1047916.32810799</v>
      </c>
      <c r="J32" s="28">
        <v>-0.6626813446123703</v>
      </c>
      <c r="K32" s="29">
        <v>20.32678312672409</v>
      </c>
      <c r="L32" s="27">
        <v>404553.69349653996</v>
      </c>
      <c r="M32" s="28">
        <v>-5.611752169465678</v>
      </c>
      <c r="N32" s="28">
        <v>13.678273751683157</v>
      </c>
      <c r="O32" s="27">
        <v>573222.25860298</v>
      </c>
      <c r="P32" s="28">
        <v>-0.2734442943071902</v>
      </c>
      <c r="Q32" s="28">
        <v>29.8236981564437</v>
      </c>
      <c r="R32" s="27">
        <v>1563313.546006069</v>
      </c>
      <c r="S32" s="28">
        <v>5.477921323911383</v>
      </c>
      <c r="T32" s="29">
        <v>10.583950607301729</v>
      </c>
      <c r="U32" s="317"/>
      <c r="V32" s="150"/>
    </row>
    <row r="33" spans="1:22" s="106" customFormat="1" ht="16.5">
      <c r="A33" s="481"/>
      <c r="B33" s="13" t="s">
        <v>104</v>
      </c>
      <c r="C33" s="27">
        <v>49162029.281515</v>
      </c>
      <c r="D33" s="28">
        <v>2.092018122833683</v>
      </c>
      <c r="E33" s="28">
        <v>13.004767867687361</v>
      </c>
      <c r="F33" s="27">
        <v>6427608.233178</v>
      </c>
      <c r="G33" s="28">
        <v>3.7277836245197093</v>
      </c>
      <c r="H33" s="28">
        <v>-9.920408187779806</v>
      </c>
      <c r="I33" s="27">
        <v>1117604.673374</v>
      </c>
      <c r="J33" s="28">
        <v>6.650182213672751</v>
      </c>
      <c r="K33" s="29">
        <v>5.835780353226383</v>
      </c>
      <c r="L33" s="27">
        <v>426619.804434</v>
      </c>
      <c r="M33" s="28">
        <v>5.454433191980912</v>
      </c>
      <c r="N33" s="28">
        <v>4.277680683126417</v>
      </c>
      <c r="O33" s="27">
        <v>569919.508268</v>
      </c>
      <c r="P33" s="28">
        <v>-0.5761727297591723</v>
      </c>
      <c r="Q33" s="28">
        <v>21.17773932645428</v>
      </c>
      <c r="R33" s="27">
        <v>1624764.812421</v>
      </c>
      <c r="S33" s="28">
        <v>3.930834385202253</v>
      </c>
      <c r="T33" s="29">
        <v>16.0072968722492</v>
      </c>
      <c r="U33" s="317"/>
      <c r="V33" s="150"/>
    </row>
    <row r="34" spans="1:21" ht="16.5">
      <c r="A34" s="481"/>
      <c r="B34" s="33" t="s">
        <v>105</v>
      </c>
      <c r="C34" s="27">
        <v>50288646</v>
      </c>
      <c r="D34" s="28">
        <v>2.29164091343359</v>
      </c>
      <c r="E34" s="28">
        <v>11.144267458903578</v>
      </c>
      <c r="F34" s="27">
        <v>6638335</v>
      </c>
      <c r="G34" s="28">
        <v>3.2784582454044697</v>
      </c>
      <c r="H34" s="28">
        <v>2.8279019430235586</v>
      </c>
      <c r="I34" s="27">
        <v>1146199</v>
      </c>
      <c r="J34" s="28">
        <v>2.5585727141846704</v>
      </c>
      <c r="K34" s="29">
        <v>3.2341432650899504</v>
      </c>
      <c r="L34" s="27">
        <v>442648</v>
      </c>
      <c r="M34" s="28">
        <v>3.757029699909231</v>
      </c>
      <c r="N34" s="28">
        <v>4.048186333764292</v>
      </c>
      <c r="O34" s="27">
        <v>572347</v>
      </c>
      <c r="P34" s="28">
        <v>0.42585744400922554</v>
      </c>
      <c r="Q34" s="28">
        <v>8.240297919114802</v>
      </c>
      <c r="R34" s="27">
        <v>1731609</v>
      </c>
      <c r="S34" s="28">
        <v>6.575979053251735</v>
      </c>
      <c r="T34" s="29">
        <v>12.82451275533929</v>
      </c>
      <c r="U34" s="317"/>
    </row>
    <row r="35" spans="1:21" ht="16.5">
      <c r="A35" s="481"/>
      <c r="B35" s="6" t="s">
        <v>106</v>
      </c>
      <c r="C35" s="27">
        <v>52953108</v>
      </c>
      <c r="D35" s="28">
        <v>5.298337012099852</v>
      </c>
      <c r="E35" s="28">
        <v>12.510287185025447</v>
      </c>
      <c r="F35" s="27">
        <v>5600482</v>
      </c>
      <c r="G35" s="28">
        <v>-15.634226971346965</v>
      </c>
      <c r="H35" s="28">
        <v>1.0801401178339942</v>
      </c>
      <c r="I35" s="27">
        <v>1044932</v>
      </c>
      <c r="J35" s="28">
        <v>-8.835007269799021</v>
      </c>
      <c r="K35" s="29">
        <v>-0.9455239995847964</v>
      </c>
      <c r="L35" s="27">
        <v>433477</v>
      </c>
      <c r="M35" s="28">
        <v>-2.0718295823497157</v>
      </c>
      <c r="N35" s="28">
        <v>1.1365039714889669</v>
      </c>
      <c r="O35" s="27">
        <v>575208</v>
      </c>
      <c r="P35" s="28">
        <v>0.4998829770056945</v>
      </c>
      <c r="Q35" s="28">
        <v>0.07195898118979027</v>
      </c>
      <c r="R35" s="27">
        <v>1806611</v>
      </c>
      <c r="S35" s="28">
        <v>4.3312713806158865</v>
      </c>
      <c r="T35" s="29">
        <v>21.89329222244185</v>
      </c>
      <c r="U35" s="317"/>
    </row>
    <row r="36" spans="1:21" ht="16.5">
      <c r="A36" s="477">
        <v>2019</v>
      </c>
      <c r="B36" s="9" t="s">
        <v>103</v>
      </c>
      <c r="C36" s="15">
        <v>52647129.508035965</v>
      </c>
      <c r="D36" s="16">
        <v>-0.5778299473812254</v>
      </c>
      <c r="E36" s="16">
        <v>9.329329533403374</v>
      </c>
      <c r="F36" s="15">
        <v>6851477.063528609</v>
      </c>
      <c r="G36" s="16">
        <v>22.337266803820867</v>
      </c>
      <c r="H36" s="16">
        <v>10.568115630574116</v>
      </c>
      <c r="I36" s="15">
        <v>1009042.88244685</v>
      </c>
      <c r="J36" s="16">
        <v>-3.43464436420462</v>
      </c>
      <c r="K36" s="17">
        <v>-3.7095944226125277</v>
      </c>
      <c r="L36" s="15">
        <v>414820.89830749</v>
      </c>
      <c r="M36" s="16">
        <v>-4.303854773988991</v>
      </c>
      <c r="N36" s="16">
        <v>2.5379090528653947</v>
      </c>
      <c r="O36" s="15">
        <v>587640</v>
      </c>
      <c r="P36" s="16">
        <v>2.161361953994767</v>
      </c>
      <c r="Q36" s="16">
        <v>2.5151981894733</v>
      </c>
      <c r="R36" s="15">
        <v>1868388.60702748</v>
      </c>
      <c r="S36" s="16">
        <v>3.4196050127270894</v>
      </c>
      <c r="T36" s="17">
        <v>19.514643226933725</v>
      </c>
      <c r="U36" s="317"/>
    </row>
    <row r="37" spans="1:21" ht="16.5">
      <c r="A37" s="478"/>
      <c r="B37" s="10" t="s">
        <v>104</v>
      </c>
      <c r="C37" s="18">
        <v>53615994.51185707</v>
      </c>
      <c r="D37" s="19">
        <v>1.8402997710885938</v>
      </c>
      <c r="E37" s="19">
        <v>9.059766847372108</v>
      </c>
      <c r="F37" s="18">
        <v>6961923.12302277</v>
      </c>
      <c r="G37" s="19">
        <v>1.612003637610937</v>
      </c>
      <c r="H37" s="19">
        <v>8.312810464812493</v>
      </c>
      <c r="I37" s="18">
        <v>1139585.4620218598</v>
      </c>
      <c r="J37" s="19">
        <v>12.937267765910443</v>
      </c>
      <c r="K37" s="20">
        <v>1.9667767298700234</v>
      </c>
      <c r="L37" s="18">
        <v>456611.92826772</v>
      </c>
      <c r="M37" s="19">
        <v>10.074475546131234</v>
      </c>
      <c r="N37" s="19">
        <v>7.03017617138304</v>
      </c>
      <c r="O37" s="18">
        <v>577167.2845698099</v>
      </c>
      <c r="P37" s="19">
        <v>-1.7821542221431397</v>
      </c>
      <c r="Q37" s="19">
        <v>1.2717192860858706</v>
      </c>
      <c r="R37" s="18">
        <v>1919517.6938346399</v>
      </c>
      <c r="S37" s="19">
        <v>2.736533856760337</v>
      </c>
      <c r="T37" s="20">
        <v>18.141264456265493</v>
      </c>
      <c r="U37" s="317"/>
    </row>
    <row r="38" spans="1:21" ht="16.5">
      <c r="A38" s="478"/>
      <c r="B38" s="10" t="s">
        <v>105</v>
      </c>
      <c r="C38" s="18">
        <v>55323864</v>
      </c>
      <c r="D38" s="19">
        <v>3.185372454196611</v>
      </c>
      <c r="E38" s="19">
        <v>10.012632131273902</v>
      </c>
      <c r="F38" s="18">
        <v>6902012</v>
      </c>
      <c r="G38" s="19">
        <v>-0.8605573676179867</v>
      </c>
      <c r="H38" s="19">
        <v>3.972036781505217</v>
      </c>
      <c r="I38" s="18">
        <v>1150275</v>
      </c>
      <c r="J38" s="19">
        <v>0.9380193386774094</v>
      </c>
      <c r="K38" s="20">
        <v>0.35557446909273427</v>
      </c>
      <c r="L38" s="18">
        <v>420972</v>
      </c>
      <c r="M38" s="19">
        <v>-7.805278244611136</v>
      </c>
      <c r="N38" s="19">
        <v>-4.8968793720244435</v>
      </c>
      <c r="O38" s="18">
        <v>653640</v>
      </c>
      <c r="P38" s="19">
        <v>13.249727229309016</v>
      </c>
      <c r="Q38" s="19">
        <v>14.203601314399794</v>
      </c>
      <c r="R38" s="18">
        <v>1970434</v>
      </c>
      <c r="S38" s="19">
        <v>2.65253680175066</v>
      </c>
      <c r="T38" s="20">
        <v>13.792062762496649</v>
      </c>
      <c r="U38" s="317"/>
    </row>
    <row r="39" spans="1:21" ht="16.5">
      <c r="A39" s="479"/>
      <c r="B39" s="11" t="s">
        <v>106</v>
      </c>
      <c r="C39" s="21">
        <v>56613159</v>
      </c>
      <c r="D39" s="22">
        <v>2.330451534024869</v>
      </c>
      <c r="E39" s="22">
        <v>6.91187192392424</v>
      </c>
      <c r="F39" s="21">
        <v>7002772</v>
      </c>
      <c r="G39" s="22">
        <v>1.4598634386085108</v>
      </c>
      <c r="H39" s="22">
        <v>25.038724527573073</v>
      </c>
      <c r="I39" s="21">
        <v>1347714</v>
      </c>
      <c r="J39" s="22">
        <v>17.164535450848394</v>
      </c>
      <c r="K39" s="23">
        <v>28.97619920150627</v>
      </c>
      <c r="L39" s="21">
        <v>443546</v>
      </c>
      <c r="M39" s="22">
        <v>5.362374274911197</v>
      </c>
      <c r="N39" s="22">
        <v>2.322861211249183</v>
      </c>
      <c r="O39" s="21">
        <v>588858</v>
      </c>
      <c r="P39" s="22">
        <v>-9.911033247799605</v>
      </c>
      <c r="Q39" s="22">
        <v>2.373098724388689</v>
      </c>
      <c r="R39" s="21">
        <v>2034726</v>
      </c>
      <c r="S39" s="22">
        <v>3.262849817841129</v>
      </c>
      <c r="T39" s="23">
        <v>12.626756407851204</v>
      </c>
      <c r="U39" s="317"/>
    </row>
    <row r="40" spans="1:21" ht="16.5">
      <c r="A40" s="491">
        <v>2020</v>
      </c>
      <c r="B40" s="63" t="s">
        <v>103</v>
      </c>
      <c r="C40" s="24">
        <v>56971945</v>
      </c>
      <c r="D40" s="25">
        <v>0.6337488883572329</v>
      </c>
      <c r="E40" s="25">
        <v>8.214721793763658</v>
      </c>
      <c r="F40" s="24">
        <v>7303866</v>
      </c>
      <c r="G40" s="25">
        <v>4.299644404754832</v>
      </c>
      <c r="H40" s="25">
        <v>6.602794436818771</v>
      </c>
      <c r="I40" s="24">
        <v>1167386</v>
      </c>
      <c r="J40" s="25">
        <v>-13.38034079171474</v>
      </c>
      <c r="K40" s="25">
        <v>15.692365520301932</v>
      </c>
      <c r="L40" s="78">
        <v>501192</v>
      </c>
      <c r="M40" s="25">
        <v>12.996472133718108</v>
      </c>
      <c r="N40" s="25">
        <v>20.82119199464414</v>
      </c>
      <c r="O40" s="24">
        <v>603274</v>
      </c>
      <c r="P40" s="25">
        <v>2.4482184469287738</v>
      </c>
      <c r="Q40" s="25">
        <v>2.6605497480358675</v>
      </c>
      <c r="R40" s="24">
        <v>2088750</v>
      </c>
      <c r="S40" s="25">
        <v>2.655136876694275</v>
      </c>
      <c r="T40" s="26">
        <v>11.794229861961437</v>
      </c>
      <c r="U40" s="317"/>
    </row>
    <row r="41" spans="1:21" ht="16.5">
      <c r="A41" s="491"/>
      <c r="B41" s="64" t="s">
        <v>104</v>
      </c>
      <c r="C41" s="27">
        <v>58126619.5508608</v>
      </c>
      <c r="D41" s="28">
        <v>2.026742683296301</v>
      </c>
      <c r="E41" s="28">
        <v>8.412834602939668</v>
      </c>
      <c r="F41" s="27">
        <v>5395006.2342681</v>
      </c>
      <c r="G41" s="28">
        <v>-26.13492324556225</v>
      </c>
      <c r="H41" s="28">
        <v>-22.50695477479413</v>
      </c>
      <c r="I41" s="27">
        <v>1095216</v>
      </c>
      <c r="J41" s="28">
        <v>-6.182160486367605</v>
      </c>
      <c r="K41" s="28">
        <v>-3.8934800172984896</v>
      </c>
      <c r="L41" s="79">
        <v>697927</v>
      </c>
      <c r="M41" s="28">
        <v>39.253483465053726</v>
      </c>
      <c r="N41" s="28">
        <v>52.848985000188776</v>
      </c>
      <c r="O41" s="27">
        <v>934004.001255</v>
      </c>
      <c r="P41" s="28">
        <v>54.82241927810001</v>
      </c>
      <c r="Q41" s="28">
        <v>61.82552723014392</v>
      </c>
      <c r="R41" s="27">
        <v>2440623.207778</v>
      </c>
      <c r="S41" s="28">
        <v>16.84607748846858</v>
      </c>
      <c r="T41" s="29">
        <v>27.14773172537639</v>
      </c>
      <c r="U41" s="317"/>
    </row>
    <row r="42" spans="1:21" ht="16.5">
      <c r="A42" s="491"/>
      <c r="B42" s="66" t="s">
        <v>105</v>
      </c>
      <c r="C42" s="27">
        <v>57226954.61414699</v>
      </c>
      <c r="D42" s="28">
        <v>-1.5477673486144816</v>
      </c>
      <c r="E42" s="28">
        <v>3.439909755258097</v>
      </c>
      <c r="F42" s="27">
        <v>7606316.35658729</v>
      </c>
      <c r="G42" s="28">
        <v>40.988092066944226</v>
      </c>
      <c r="H42" s="28">
        <v>10.204337493325388</v>
      </c>
      <c r="I42" s="27">
        <v>1067010.007424</v>
      </c>
      <c r="J42" s="28">
        <v>-2.5753754658880412</v>
      </c>
      <c r="K42" s="28">
        <v>-7.238702661891272</v>
      </c>
      <c r="L42" s="79">
        <v>512226</v>
      </c>
      <c r="M42" s="28">
        <v>-26.60739107824138</v>
      </c>
      <c r="N42" s="28">
        <v>21.677093510517608</v>
      </c>
      <c r="O42" s="27">
        <v>894423</v>
      </c>
      <c r="P42" s="28">
        <v>-4.237761585583799</v>
      </c>
      <c r="Q42" s="28">
        <v>36.83719245322015</v>
      </c>
      <c r="R42" s="27">
        <v>2448633</v>
      </c>
      <c r="S42" s="28">
        <v>0.3281666451615983</v>
      </c>
      <c r="T42" s="29">
        <v>24.26871477841852</v>
      </c>
      <c r="U42" s="317"/>
    </row>
    <row r="43" spans="1:21" ht="16.5">
      <c r="A43" s="491"/>
      <c r="B43" s="68" t="s">
        <v>106</v>
      </c>
      <c r="C43" s="30">
        <v>59779153.724673204</v>
      </c>
      <c r="D43" s="31">
        <v>4.459784952273682</v>
      </c>
      <c r="E43" s="31">
        <v>5.59232922884243</v>
      </c>
      <c r="F43" s="30">
        <v>6750942.42534804</v>
      </c>
      <c r="G43" s="31">
        <v>-11.245573956419408</v>
      </c>
      <c r="H43" s="31">
        <v>-3.5961375243569016</v>
      </c>
      <c r="I43" s="30">
        <v>1914789.495215</v>
      </c>
      <c r="J43" s="31">
        <v>79.45375225090237</v>
      </c>
      <c r="K43" s="31">
        <v>42.07680512648435</v>
      </c>
      <c r="L43" s="80">
        <v>637823.113932</v>
      </c>
      <c r="M43" s="31">
        <v>24.51971435910516</v>
      </c>
      <c r="N43" s="31">
        <v>43.80083053598738</v>
      </c>
      <c r="O43" s="30">
        <v>557605.61288</v>
      </c>
      <c r="P43" s="31">
        <v>-37.657514783622545</v>
      </c>
      <c r="Q43" s="31">
        <v>-5.307265083522439</v>
      </c>
      <c r="R43" s="30">
        <v>2472742.669282</v>
      </c>
      <c r="S43" s="31">
        <v>0.9846373440739464</v>
      </c>
      <c r="T43" s="32">
        <v>21.527065321652362</v>
      </c>
      <c r="U43" s="317"/>
    </row>
    <row r="44" spans="1:21" ht="16.5">
      <c r="A44" s="477">
        <v>2021</v>
      </c>
      <c r="B44" s="60" t="s">
        <v>103</v>
      </c>
      <c r="C44" s="15">
        <v>60289843.44812837</v>
      </c>
      <c r="D44" s="16">
        <v>0.8542939998904542</v>
      </c>
      <c r="E44" s="16">
        <v>5.823741377193015</v>
      </c>
      <c r="F44" s="15">
        <v>7228070.62964879</v>
      </c>
      <c r="G44" s="16">
        <v>7.067579224335518</v>
      </c>
      <c r="H44" s="16">
        <v>-1.037743301526406</v>
      </c>
      <c r="I44" s="15">
        <v>1024225</v>
      </c>
      <c r="J44" s="16">
        <v>-46.50978592897512</v>
      </c>
      <c r="K44" s="17">
        <v>-12.263350026941566</v>
      </c>
      <c r="L44" s="83">
        <v>501240.901428</v>
      </c>
      <c r="M44" s="16">
        <v>-21.413807295569633</v>
      </c>
      <c r="N44" s="16">
        <v>0.009846025857451757</v>
      </c>
      <c r="O44" s="15">
        <v>643895</v>
      </c>
      <c r="P44" s="16">
        <v>15.474985388744633</v>
      </c>
      <c r="Q44" s="16">
        <v>6.733356096035825</v>
      </c>
      <c r="R44" s="15">
        <v>2396854</v>
      </c>
      <c r="S44" s="16">
        <v>-3.069015602906866</v>
      </c>
      <c r="T44" s="17">
        <v>14.750595351765083</v>
      </c>
      <c r="U44" s="317"/>
    </row>
    <row r="45" spans="1:21" ht="16.5">
      <c r="A45" s="478"/>
      <c r="B45" s="61" t="s">
        <v>104</v>
      </c>
      <c r="C45" s="18">
        <v>60227903.426678</v>
      </c>
      <c r="D45" s="19">
        <v>-0.10273707461798676</v>
      </c>
      <c r="E45" s="19">
        <v>3.6150114967438807</v>
      </c>
      <c r="F45" s="18">
        <v>7669192.488027</v>
      </c>
      <c r="G45" s="19">
        <v>6.1028991134753685</v>
      </c>
      <c r="H45" s="19">
        <v>42.15354264678475</v>
      </c>
      <c r="I45" s="18">
        <v>1147809.681753</v>
      </c>
      <c r="J45" s="19">
        <v>12.066165320413003</v>
      </c>
      <c r="K45" s="20">
        <v>4.802135409558983</v>
      </c>
      <c r="L45" s="255">
        <v>981774.258429</v>
      </c>
      <c r="M45" s="19">
        <v>95.86874407734771</v>
      </c>
      <c r="N45" s="19">
        <v>40.67011071482114</v>
      </c>
      <c r="O45" s="18">
        <v>1214557.035688</v>
      </c>
      <c r="P45" s="19">
        <v>88.6265673266604</v>
      </c>
      <c r="Q45" s="19">
        <v>30.03766943782118</v>
      </c>
      <c r="R45" s="18">
        <v>2380719.865013</v>
      </c>
      <c r="S45" s="19">
        <v>-0.6731301615203189</v>
      </c>
      <c r="T45" s="20">
        <v>-2.454428138439979</v>
      </c>
      <c r="U45" s="317"/>
    </row>
    <row r="46" spans="1:21" s="106" customFormat="1" ht="16.5">
      <c r="A46" s="478"/>
      <c r="B46" s="61" t="s">
        <v>105</v>
      </c>
      <c r="C46" s="18">
        <v>62267554.462941</v>
      </c>
      <c r="D46" s="19">
        <v>3.386554935863062</v>
      </c>
      <c r="E46" s="19">
        <v>8.808086823386407</v>
      </c>
      <c r="F46" s="18">
        <v>8373369.51322</v>
      </c>
      <c r="G46" s="19">
        <v>9.181892699816153</v>
      </c>
      <c r="H46" s="19">
        <v>10.084423532665987</v>
      </c>
      <c r="I46" s="18">
        <v>2003196.803386</v>
      </c>
      <c r="J46" s="19">
        <v>74.52342798909</v>
      </c>
      <c r="K46" s="20">
        <v>87.73927043310152</v>
      </c>
      <c r="L46" s="255">
        <v>433491.18968688213</v>
      </c>
      <c r="M46" s="19">
        <v>-55.84614426736558</v>
      </c>
      <c r="N46" s="19">
        <v>-15.371208822711314</v>
      </c>
      <c r="O46" s="18">
        <v>650052.079647354</v>
      </c>
      <c r="P46" s="19">
        <v>-46.478258282936515</v>
      </c>
      <c r="Q46" s="19">
        <v>-27.321638754716083</v>
      </c>
      <c r="R46" s="18">
        <v>2347368</v>
      </c>
      <c r="S46" s="19">
        <v>-1.4009327941999605</v>
      </c>
      <c r="T46" s="20">
        <v>-4.13557112408387</v>
      </c>
      <c r="U46" s="317"/>
    </row>
    <row r="47" spans="1:21" s="106" customFormat="1" ht="16.5">
      <c r="A47" s="479"/>
      <c r="B47" s="62" t="s">
        <v>106</v>
      </c>
      <c r="C47" s="21">
        <v>65563251.407794</v>
      </c>
      <c r="D47" s="22">
        <v>5.292799714519791</v>
      </c>
      <c r="E47" s="22">
        <v>9.67577712752643</v>
      </c>
      <c r="F47" s="21">
        <v>8650071</v>
      </c>
      <c r="G47" s="22">
        <v>3.304542978404812</v>
      </c>
      <c r="H47" s="22">
        <v>28.13131208238755</v>
      </c>
      <c r="I47" s="21">
        <v>948179.340629</v>
      </c>
      <c r="J47" s="22">
        <v>-52.6666906104136</v>
      </c>
      <c r="K47" s="23">
        <v>-50.48127520030421</v>
      </c>
      <c r="L47" s="84">
        <v>428170.850155</v>
      </c>
      <c r="M47" s="22">
        <v>-1.2273235669968519</v>
      </c>
      <c r="N47" s="22">
        <v>-32.86996961971993</v>
      </c>
      <c r="O47" s="21">
        <v>614296.525046</v>
      </c>
      <c r="P47" s="22">
        <v>-5.500413846956842</v>
      </c>
      <c r="Q47" s="22">
        <v>10.166847473646246</v>
      </c>
      <c r="R47" s="21">
        <v>2366253.870951</v>
      </c>
      <c r="S47" s="22">
        <v>0.8045732346497969</v>
      </c>
      <c r="T47" s="23">
        <v>-4.306505470782396</v>
      </c>
      <c r="U47" s="317"/>
    </row>
    <row r="48" spans="1:21" s="106" customFormat="1" ht="16.5">
      <c r="A48" s="480">
        <v>2022</v>
      </c>
      <c r="B48" s="63" t="s">
        <v>103</v>
      </c>
      <c r="C48" s="24">
        <v>67471185.567283</v>
      </c>
      <c r="D48" s="25">
        <v>2.910066414525314</v>
      </c>
      <c r="E48" s="25">
        <v>11.9113630230824</v>
      </c>
      <c r="F48" s="24">
        <v>8101514</v>
      </c>
      <c r="G48" s="25">
        <v>-6.341643487101411</v>
      </c>
      <c r="H48" s="25">
        <v>12.084051908311944</v>
      </c>
      <c r="I48" s="24">
        <v>1933510.373067</v>
      </c>
      <c r="J48" s="25">
        <v>103.91821359283723</v>
      </c>
      <c r="K48" s="26">
        <v>88.77789285235178</v>
      </c>
      <c r="L48" s="78">
        <v>404132.799717</v>
      </c>
      <c r="M48" s="25">
        <v>-5.614125863378627</v>
      </c>
      <c r="N48" s="25">
        <v>-19.37353903768545</v>
      </c>
      <c r="O48" s="24">
        <v>594574.169535</v>
      </c>
      <c r="P48" s="25">
        <v>-3.210559511064004</v>
      </c>
      <c r="Q48" s="25">
        <v>-7.659762921749669</v>
      </c>
      <c r="R48" s="24">
        <v>2363225.070682</v>
      </c>
      <c r="S48" s="25">
        <v>-0.12799980197318872</v>
      </c>
      <c r="T48" s="26">
        <v>-1.4030367687207113</v>
      </c>
      <c r="U48" s="317"/>
    </row>
    <row r="49" spans="1:21" s="106" customFormat="1" ht="16.5">
      <c r="A49" s="481"/>
      <c r="B49" s="64" t="s">
        <v>104</v>
      </c>
      <c r="C49" s="27">
        <v>69045862.87603357</v>
      </c>
      <c r="D49" s="28">
        <v>2.333851547903043</v>
      </c>
      <c r="E49" s="28">
        <v>14.640986897527707</v>
      </c>
      <c r="F49" s="27">
        <v>8554520.22584145</v>
      </c>
      <c r="G49" s="28">
        <v>5.591618615097804</v>
      </c>
      <c r="H49" s="28">
        <v>11.543949890377725</v>
      </c>
      <c r="I49" s="27">
        <v>2194675.559627</v>
      </c>
      <c r="J49" s="28">
        <v>13.50730723754694</v>
      </c>
      <c r="K49" s="29">
        <v>91.20552775571356</v>
      </c>
      <c r="L49" s="79">
        <v>631032.768852</v>
      </c>
      <c r="M49" s="28">
        <v>56.14490318377774</v>
      </c>
      <c r="N49" s="28">
        <v>-35.725268468358905</v>
      </c>
      <c r="O49" s="27">
        <v>570881.723868</v>
      </c>
      <c r="P49" s="28">
        <v>-3.984775471414981</v>
      </c>
      <c r="Q49" s="28">
        <v>-52.996713444205</v>
      </c>
      <c r="R49" s="27">
        <v>2375460.470478</v>
      </c>
      <c r="S49" s="28">
        <v>0.5177416213035135</v>
      </c>
      <c r="T49" s="29">
        <v>-0.2209161444104324</v>
      </c>
      <c r="U49" s="178"/>
    </row>
    <row r="50" spans="1:21" s="106" customFormat="1" ht="16.5">
      <c r="A50" s="481"/>
      <c r="B50" s="64" t="s">
        <v>105</v>
      </c>
      <c r="C50" s="27">
        <v>71991003</v>
      </c>
      <c r="D50" s="28">
        <v>4.265483471393194</v>
      </c>
      <c r="E50" s="28">
        <v>15.615593651646599</v>
      </c>
      <c r="F50" s="27">
        <v>10181266</v>
      </c>
      <c r="G50" s="28">
        <v>19.016215181045393</v>
      </c>
      <c r="H50" s="28">
        <v>21.591029556490682</v>
      </c>
      <c r="I50" s="27">
        <v>1000735</v>
      </c>
      <c r="J50" s="28">
        <v>-54.40168542393246</v>
      </c>
      <c r="K50" s="29">
        <v>-50.04309791672743</v>
      </c>
      <c r="L50" s="79">
        <v>412160.79906884</v>
      </c>
      <c r="M50" s="28">
        <v>-34.68472329596142</v>
      </c>
      <c r="N50" s="28">
        <v>-4.920605337665441</v>
      </c>
      <c r="O50" s="27">
        <v>559618</v>
      </c>
      <c r="P50" s="28">
        <v>-1.9730694661517</v>
      </c>
      <c r="Q50" s="28">
        <v>-13.911846695405327</v>
      </c>
      <c r="R50" s="27">
        <v>2462668</v>
      </c>
      <c r="S50" s="28">
        <v>3.6711884097011094</v>
      </c>
      <c r="T50" s="29">
        <v>4.91190733223994</v>
      </c>
      <c r="U50" s="178"/>
    </row>
    <row r="51" spans="1:21" s="106" customFormat="1" ht="16.5">
      <c r="A51" s="481"/>
      <c r="B51" s="64" t="s">
        <v>106</v>
      </c>
      <c r="C51" s="27">
        <v>76112410</v>
      </c>
      <c r="D51" s="28">
        <v>5.724892136763993</v>
      </c>
      <c r="E51" s="28">
        <v>16.09004795474793</v>
      </c>
      <c r="F51" s="27">
        <v>8963920</v>
      </c>
      <c r="G51" s="28">
        <v>-11.956726951409602</v>
      </c>
      <c r="H51" s="28">
        <v>3.628281069296313</v>
      </c>
      <c r="I51" s="27">
        <v>1086804</v>
      </c>
      <c r="J51" s="28">
        <v>8.600571455479745</v>
      </c>
      <c r="K51" s="29">
        <v>14.620088566688194</v>
      </c>
      <c r="L51" s="79">
        <v>448595</v>
      </c>
      <c r="M51" s="28">
        <v>8.83980257546877</v>
      </c>
      <c r="N51" s="28">
        <v>4.7700934889907565</v>
      </c>
      <c r="O51" s="27">
        <v>594162</v>
      </c>
      <c r="P51" s="28">
        <v>6.172814232662449</v>
      </c>
      <c r="Q51" s="28">
        <v>-3.2776556964069226</v>
      </c>
      <c r="R51" s="27">
        <v>2470860</v>
      </c>
      <c r="S51" s="28">
        <v>0.33264328445055114</v>
      </c>
      <c r="T51" s="29">
        <v>4.420748353893167</v>
      </c>
      <c r="U51" s="178"/>
    </row>
    <row r="52" spans="1:21" s="106" customFormat="1" ht="16.5">
      <c r="A52" s="477">
        <v>2023</v>
      </c>
      <c r="B52" s="60" t="s">
        <v>103</v>
      </c>
      <c r="C52" s="15">
        <v>77759188</v>
      </c>
      <c r="D52" s="16">
        <v>2.1636130034510703</v>
      </c>
      <c r="E52" s="16">
        <v>15.247994156642886</v>
      </c>
      <c r="F52" s="15">
        <v>8587384</v>
      </c>
      <c r="G52" s="16">
        <v>-4.200572963614135</v>
      </c>
      <c r="H52" s="16">
        <v>5.997268378683573</v>
      </c>
      <c r="I52" s="15">
        <v>1102171</v>
      </c>
      <c r="J52" s="16">
        <v>1.4139624072049717</v>
      </c>
      <c r="K52" s="16">
        <v>-42.996375124085894</v>
      </c>
      <c r="L52" s="83">
        <v>488668</v>
      </c>
      <c r="M52" s="16">
        <v>8.933001928242623</v>
      </c>
      <c r="N52" s="16">
        <v>20.917678629944668</v>
      </c>
      <c r="O52" s="15">
        <v>627186</v>
      </c>
      <c r="P52" s="16">
        <v>5.558080119563358</v>
      </c>
      <c r="Q52" s="16">
        <v>5.484905355122449</v>
      </c>
      <c r="R52" s="15">
        <v>2499056</v>
      </c>
      <c r="S52" s="16">
        <v>1.1411411411411443</v>
      </c>
      <c r="T52" s="17">
        <v>5.747693311276558</v>
      </c>
      <c r="U52" s="178"/>
    </row>
    <row r="53" spans="1:21" s="106" customFormat="1" ht="16.5">
      <c r="A53" s="478"/>
      <c r="B53" s="61" t="s">
        <v>104</v>
      </c>
      <c r="C53" s="18">
        <v>78993178</v>
      </c>
      <c r="D53" s="19">
        <v>1.586937867715399</v>
      </c>
      <c r="E53" s="19">
        <v>14.406822812579012</v>
      </c>
      <c r="F53" s="18">
        <v>8862803</v>
      </c>
      <c r="G53" s="19">
        <v>3.20725147495442</v>
      </c>
      <c r="H53" s="19">
        <v>3.603741250471204</v>
      </c>
      <c r="I53" s="18">
        <v>1350276</v>
      </c>
      <c r="J53" s="19">
        <v>22.51057231591105</v>
      </c>
      <c r="K53" s="19">
        <v>-38.47491516105968</v>
      </c>
      <c r="L53" s="255">
        <v>572723</v>
      </c>
      <c r="M53" s="19">
        <v>17.200839833997716</v>
      </c>
      <c r="N53" s="19">
        <v>-9.240370980746293</v>
      </c>
      <c r="O53" s="18">
        <v>709020</v>
      </c>
      <c r="P53" s="19">
        <v>13.047804000727048</v>
      </c>
      <c r="Q53" s="19">
        <v>24.197354785864643</v>
      </c>
      <c r="R53" s="18">
        <v>2522427</v>
      </c>
      <c r="S53" s="19">
        <v>0.9351931289254933</v>
      </c>
      <c r="T53" s="20">
        <v>6.186864877293741</v>
      </c>
      <c r="U53" s="178"/>
    </row>
    <row r="54" spans="1:21" s="106" customFormat="1" ht="16.5">
      <c r="A54" s="478"/>
      <c r="B54" s="61" t="s">
        <v>105</v>
      </c>
      <c r="C54" s="18">
        <v>75036027</v>
      </c>
      <c r="D54" s="19">
        <v>-5.009484489913795</v>
      </c>
      <c r="E54" s="19">
        <v>4.2297289094684</v>
      </c>
      <c r="F54" s="18">
        <v>14036542</v>
      </c>
      <c r="G54" s="19">
        <v>58.375877247863905</v>
      </c>
      <c r="H54" s="19">
        <v>37.86636872752178</v>
      </c>
      <c r="I54" s="18">
        <v>1411279</v>
      </c>
      <c r="J54" s="19">
        <v>4.517817098134014</v>
      </c>
      <c r="K54" s="19">
        <v>41.02423793353538</v>
      </c>
      <c r="L54" s="255">
        <v>615083</v>
      </c>
      <c r="M54" s="19">
        <v>7.396245654531075</v>
      </c>
      <c r="N54" s="19">
        <v>49.23374600146471</v>
      </c>
      <c r="O54" s="18">
        <v>788918</v>
      </c>
      <c r="P54" s="19">
        <v>11.26879354602126</v>
      </c>
      <c r="Q54" s="19">
        <v>40.97442155305051</v>
      </c>
      <c r="R54" s="18">
        <v>2551150</v>
      </c>
      <c r="S54" s="19">
        <v>1.1387049060289867</v>
      </c>
      <c r="T54" s="20">
        <v>3.5929283387670763</v>
      </c>
      <c r="U54" s="178"/>
    </row>
    <row r="55" spans="1:21" s="106" customFormat="1" ht="16.5">
      <c r="A55" s="479"/>
      <c r="B55" s="62" t="s">
        <v>106</v>
      </c>
      <c r="C55" s="21">
        <v>84228366</v>
      </c>
      <c r="D55" s="22">
        <v>12.250567317483373</v>
      </c>
      <c r="E55" s="22">
        <v>10.66311788051384</v>
      </c>
      <c r="F55" s="21">
        <v>8853207</v>
      </c>
      <c r="G55" s="22">
        <v>-36.92743554644726</v>
      </c>
      <c r="H55" s="22">
        <v>-1.2350958062990247</v>
      </c>
      <c r="I55" s="21">
        <v>1605423</v>
      </c>
      <c r="J55" s="22">
        <v>13.756599510089785</v>
      </c>
      <c r="K55" s="22">
        <v>47.719644020448946</v>
      </c>
      <c r="L55" s="84">
        <v>705766</v>
      </c>
      <c r="M55" s="22">
        <v>14.743213517525277</v>
      </c>
      <c r="N55" s="22">
        <v>57.32810218571318</v>
      </c>
      <c r="O55" s="21">
        <v>933107</v>
      </c>
      <c r="P55" s="22">
        <v>18.27680443341386</v>
      </c>
      <c r="Q55" s="22">
        <v>57.04588984149104</v>
      </c>
      <c r="R55" s="21">
        <v>2622072</v>
      </c>
      <c r="S55" s="22">
        <v>2.780001175940261</v>
      </c>
      <c r="T55" s="23">
        <v>6.119812534906877</v>
      </c>
      <c r="U55" s="178"/>
    </row>
    <row r="56" spans="1:20" s="106" customFormat="1" ht="16.5">
      <c r="A56" s="301"/>
      <c r="B56" s="10"/>
      <c r="C56" s="18"/>
      <c r="D56" s="19"/>
      <c r="E56" s="19"/>
      <c r="F56" s="18"/>
      <c r="G56" s="19"/>
      <c r="H56" s="19"/>
      <c r="I56" s="18"/>
      <c r="J56" s="19"/>
      <c r="K56" s="19"/>
      <c r="L56" s="18"/>
      <c r="M56" s="19"/>
      <c r="N56" s="19"/>
      <c r="O56" s="18"/>
      <c r="P56" s="19"/>
      <c r="Q56" s="19"/>
      <c r="R56" s="18"/>
      <c r="S56" s="19"/>
      <c r="T56" s="19"/>
    </row>
    <row r="57" spans="1:5" ht="17.25" customHeight="1">
      <c r="A57" s="287" t="s">
        <v>209</v>
      </c>
      <c r="B57" s="287"/>
      <c r="C57" s="287"/>
      <c r="D57" s="287"/>
      <c r="E57" s="287"/>
    </row>
    <row r="58" spans="1:5" ht="17.25" customHeight="1">
      <c r="A58" s="294" t="s">
        <v>109</v>
      </c>
      <c r="B58" s="2"/>
      <c r="C58" s="2"/>
      <c r="D58" s="2"/>
      <c r="E58" s="2"/>
    </row>
    <row r="59" spans="1:5" ht="17.25" customHeight="1">
      <c r="A59" s="294" t="s">
        <v>102</v>
      </c>
      <c r="B59" s="2"/>
      <c r="C59" s="2"/>
      <c r="D59" s="2"/>
      <c r="E59" s="2"/>
    </row>
    <row r="60" spans="1:5" ht="17.25" customHeight="1">
      <c r="A60" s="288" t="str">
        <f>Contenido!A47</f>
        <v>Actualizado el 29 de febrero de 2024</v>
      </c>
      <c r="B60" s="288"/>
      <c r="C60" s="288"/>
      <c r="D60" s="288"/>
      <c r="E60" s="288"/>
    </row>
  </sheetData>
  <sheetProtection/>
  <mergeCells count="31">
    <mergeCell ref="A10:A11"/>
    <mergeCell ref="A4:T5"/>
    <mergeCell ref="L10:L11"/>
    <mergeCell ref="M10:N10"/>
    <mergeCell ref="P10:Q10"/>
    <mergeCell ref="J10:K10"/>
    <mergeCell ref="G10:H10"/>
    <mergeCell ref="F10:F11"/>
    <mergeCell ref="R8:T8"/>
    <mergeCell ref="R10:R11"/>
    <mergeCell ref="I10:I11"/>
    <mergeCell ref="A52:A55"/>
    <mergeCell ref="A40:A43"/>
    <mergeCell ref="A9:K9"/>
    <mergeCell ref="L9:T9"/>
    <mergeCell ref="A48:A51"/>
    <mergeCell ref="A7:T7"/>
    <mergeCell ref="A24:A27"/>
    <mergeCell ref="A36:A39"/>
    <mergeCell ref="A32:A35"/>
    <mergeCell ref="A16:A19"/>
    <mergeCell ref="A44:A47"/>
    <mergeCell ref="S10:T10"/>
    <mergeCell ref="A12:A15"/>
    <mergeCell ref="A28:A31"/>
    <mergeCell ref="A6:T6"/>
    <mergeCell ref="A20:A23"/>
    <mergeCell ref="B10:B11"/>
    <mergeCell ref="D10:E10"/>
    <mergeCell ref="C10:C11"/>
    <mergeCell ref="O10:O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98" zoomScaleNormal="98" zoomScalePageLayoutView="0" workbookViewId="0" topLeftCell="A1">
      <pane ySplit="12" topLeftCell="A48" activePane="bottomLeft" state="frozen"/>
      <selection pane="topLeft" activeCell="C39" sqref="C39"/>
      <selection pane="bottomLeft" activeCell="C48" sqref="C48:E48"/>
    </sheetView>
  </sheetViews>
  <sheetFormatPr defaultColWidth="11.421875" defaultRowHeight="15"/>
  <cols>
    <col min="1" max="1" width="14.7109375" style="110" customWidth="1"/>
    <col min="2" max="2" width="18.421875" style="110" customWidth="1"/>
    <col min="3" max="3" width="14.421875" style="110" customWidth="1"/>
    <col min="4" max="4" width="14.57421875" style="110" customWidth="1"/>
    <col min="5" max="5" width="15.140625" style="110" customWidth="1"/>
    <col min="6" max="14" width="11.421875" style="109" customWidth="1"/>
    <col min="15" max="16384" width="11.421875" style="110" customWidth="1"/>
  </cols>
  <sheetData>
    <row r="1" spans="1:5" ht="14.25">
      <c r="A1" s="109"/>
      <c r="B1" s="109"/>
      <c r="C1" s="109"/>
      <c r="D1" s="109"/>
      <c r="E1" s="109"/>
    </row>
    <row r="2" spans="1:5" ht="14.25">
      <c r="A2" s="109"/>
      <c r="B2" s="109"/>
      <c r="C2" s="109"/>
      <c r="D2" s="109"/>
      <c r="E2" s="109"/>
    </row>
    <row r="3" spans="1:5" ht="14.25">
      <c r="A3" s="109"/>
      <c r="B3" s="109"/>
      <c r="C3" s="109"/>
      <c r="D3" s="109"/>
      <c r="E3" s="109"/>
    </row>
    <row r="4" spans="1:5" ht="14.25">
      <c r="A4" s="109"/>
      <c r="B4" s="109"/>
      <c r="C4" s="109"/>
      <c r="D4" s="109"/>
      <c r="E4" s="109"/>
    </row>
    <row r="5" spans="1:5" ht="14.25">
      <c r="A5" s="109"/>
      <c r="B5" s="109"/>
      <c r="C5" s="109"/>
      <c r="D5" s="109"/>
      <c r="E5" s="109"/>
    </row>
    <row r="6" spans="1:5" ht="15.75">
      <c r="A6" s="392" t="s">
        <v>116</v>
      </c>
      <c r="B6" s="392"/>
      <c r="C6" s="392"/>
      <c r="D6" s="392"/>
      <c r="E6" s="392"/>
    </row>
    <row r="7" spans="1:5" ht="15.75">
      <c r="A7" s="392"/>
      <c r="B7" s="392"/>
      <c r="C7" s="392"/>
      <c r="D7" s="392"/>
      <c r="E7" s="392"/>
    </row>
    <row r="8" spans="1:5" ht="15" customHeight="1">
      <c r="A8" s="401" t="s">
        <v>211</v>
      </c>
      <c r="B8" s="402"/>
      <c r="C8" s="402"/>
      <c r="D8" s="402"/>
      <c r="E8" s="403"/>
    </row>
    <row r="9" spans="1:5" ht="14.25" customHeight="1">
      <c r="A9" s="404" t="str">
        <f>Hoja2!D2</f>
        <v> 2015 (I trimestre) -2023 (IV trimestre)pr</v>
      </c>
      <c r="B9" s="405"/>
      <c r="C9" s="405"/>
      <c r="D9" s="405"/>
      <c r="E9" s="406"/>
    </row>
    <row r="10" spans="1:5" ht="15.75" customHeight="1">
      <c r="A10" s="111"/>
      <c r="B10" s="112"/>
      <c r="C10" s="399" t="s">
        <v>107</v>
      </c>
      <c r="D10" s="399"/>
      <c r="E10" s="400"/>
    </row>
    <row r="11" spans="1:5" ht="15.75">
      <c r="A11" s="393" t="s">
        <v>76</v>
      </c>
      <c r="B11" s="395" t="s">
        <v>77</v>
      </c>
      <c r="C11" s="390" t="s">
        <v>117</v>
      </c>
      <c r="D11" s="397" t="s">
        <v>1</v>
      </c>
      <c r="E11" s="398"/>
    </row>
    <row r="12" spans="1:5" ht="15.75">
      <c r="A12" s="394"/>
      <c r="B12" s="396"/>
      <c r="C12" s="391"/>
      <c r="D12" s="113" t="s">
        <v>2</v>
      </c>
      <c r="E12" s="114" t="s">
        <v>3</v>
      </c>
    </row>
    <row r="13" spans="1:13" ht="15.75">
      <c r="A13" s="385">
        <v>2015</v>
      </c>
      <c r="B13" s="115" t="s">
        <v>103</v>
      </c>
      <c r="C13" s="116">
        <v>50866999.709144</v>
      </c>
      <c r="D13" s="117" t="s">
        <v>4</v>
      </c>
      <c r="E13" s="118" t="s">
        <v>4</v>
      </c>
      <c r="H13" s="408"/>
      <c r="I13" s="408"/>
      <c r="J13" s="408"/>
      <c r="K13" s="408"/>
      <c r="L13" s="408"/>
      <c r="M13" s="408"/>
    </row>
    <row r="14" spans="1:13" ht="15.75">
      <c r="A14" s="386"/>
      <c r="B14" s="119" t="s">
        <v>104</v>
      </c>
      <c r="C14" s="120">
        <v>52793437.744993</v>
      </c>
      <c r="D14" s="121">
        <v>3.7872059426825144</v>
      </c>
      <c r="E14" s="122" t="s">
        <v>4</v>
      </c>
      <c r="H14" s="408"/>
      <c r="I14" s="408"/>
      <c r="J14" s="408"/>
      <c r="K14" s="408"/>
      <c r="L14" s="408"/>
      <c r="M14" s="408"/>
    </row>
    <row r="15" spans="1:13" ht="15.75">
      <c r="A15" s="386"/>
      <c r="B15" s="119" t="s">
        <v>105</v>
      </c>
      <c r="C15" s="120">
        <v>55122289.419548996</v>
      </c>
      <c r="D15" s="121">
        <v>4.411252182146197</v>
      </c>
      <c r="E15" s="122" t="s">
        <v>4</v>
      </c>
      <c r="H15" s="408"/>
      <c r="I15" s="408"/>
      <c r="J15" s="408"/>
      <c r="K15" s="408"/>
      <c r="L15" s="408"/>
      <c r="M15" s="408"/>
    </row>
    <row r="16" spans="1:13" ht="15.75">
      <c r="A16" s="387"/>
      <c r="B16" s="123" t="s">
        <v>106</v>
      </c>
      <c r="C16" s="124">
        <v>57020237.913329005</v>
      </c>
      <c r="D16" s="125">
        <v>3.443159770332227</v>
      </c>
      <c r="E16" s="126" t="s">
        <v>4</v>
      </c>
      <c r="H16" s="408"/>
      <c r="I16" s="408"/>
      <c r="J16" s="408"/>
      <c r="K16" s="408"/>
      <c r="L16" s="408"/>
      <c r="M16" s="408"/>
    </row>
    <row r="17" spans="1:13" ht="15.75">
      <c r="A17" s="389">
        <v>2016</v>
      </c>
      <c r="B17" s="127" t="s">
        <v>103</v>
      </c>
      <c r="C17" s="128">
        <v>58427820.049887</v>
      </c>
      <c r="D17" s="129">
        <v>2.468565877781015</v>
      </c>
      <c r="E17" s="130">
        <v>14.863900729304946</v>
      </c>
      <c r="H17" s="408"/>
      <c r="I17" s="408"/>
      <c r="J17" s="408"/>
      <c r="K17" s="408"/>
      <c r="L17" s="408"/>
      <c r="M17" s="408"/>
    </row>
    <row r="18" spans="1:13" ht="15.75">
      <c r="A18" s="389"/>
      <c r="B18" s="131" t="s">
        <v>104</v>
      </c>
      <c r="C18" s="128">
        <v>60421485.304651</v>
      </c>
      <c r="D18" s="129">
        <v>3.41218490277706</v>
      </c>
      <c r="E18" s="130">
        <v>14.448855550009053</v>
      </c>
      <c r="H18" s="408"/>
      <c r="I18" s="408"/>
      <c r="J18" s="408"/>
      <c r="K18" s="408"/>
      <c r="L18" s="408"/>
      <c r="M18" s="408"/>
    </row>
    <row r="19" spans="1:13" ht="15.75">
      <c r="A19" s="389"/>
      <c r="B19" s="131" t="s">
        <v>105</v>
      </c>
      <c r="C19" s="128">
        <v>62177470.671956</v>
      </c>
      <c r="D19" s="129">
        <v>2.9062267477390824</v>
      </c>
      <c r="E19" s="130">
        <v>12.799144097060866</v>
      </c>
      <c r="H19" s="408"/>
      <c r="I19" s="408"/>
      <c r="J19" s="408"/>
      <c r="K19" s="408"/>
      <c r="L19" s="408"/>
      <c r="M19" s="408"/>
    </row>
    <row r="20" spans="1:13" ht="15.75">
      <c r="A20" s="389"/>
      <c r="B20" s="132" t="s">
        <v>106</v>
      </c>
      <c r="C20" s="133">
        <v>64420531.871624</v>
      </c>
      <c r="D20" s="134">
        <v>3.607514386524713</v>
      </c>
      <c r="E20" s="135">
        <v>12.97836387414495</v>
      </c>
      <c r="H20" s="408"/>
      <c r="I20" s="408"/>
      <c r="J20" s="408"/>
      <c r="K20" s="408"/>
      <c r="L20" s="408"/>
      <c r="M20" s="408"/>
    </row>
    <row r="21" spans="1:13" ht="15.75">
      <c r="A21" s="385">
        <v>2017</v>
      </c>
      <c r="B21" s="115" t="s">
        <v>103</v>
      </c>
      <c r="C21" s="120">
        <v>65950301</v>
      </c>
      <c r="D21" s="121">
        <v>2.3746613891631574</v>
      </c>
      <c r="E21" s="122">
        <v>12.874827971269731</v>
      </c>
      <c r="H21" s="408"/>
      <c r="I21" s="408"/>
      <c r="J21" s="408"/>
      <c r="K21" s="408"/>
      <c r="L21" s="408"/>
      <c r="M21" s="408"/>
    </row>
    <row r="22" spans="1:13" ht="15.75">
      <c r="A22" s="386"/>
      <c r="B22" s="119" t="s">
        <v>104</v>
      </c>
      <c r="C22" s="120">
        <v>67498972</v>
      </c>
      <c r="D22" s="121">
        <v>2.3482394493115066</v>
      </c>
      <c r="E22" s="122">
        <v>11.713527103836686</v>
      </c>
      <c r="H22" s="408"/>
      <c r="I22" s="408"/>
      <c r="J22" s="408"/>
      <c r="K22" s="408"/>
      <c r="L22" s="408"/>
      <c r="M22" s="408"/>
    </row>
    <row r="23" spans="1:13" ht="15.75">
      <c r="A23" s="386"/>
      <c r="B23" s="119" t="s">
        <v>105</v>
      </c>
      <c r="C23" s="120">
        <v>69368523</v>
      </c>
      <c r="D23" s="121">
        <v>2.7697472721935457</v>
      </c>
      <c r="E23" s="122">
        <v>11.565366938292488</v>
      </c>
      <c r="H23" s="408"/>
      <c r="I23" s="408"/>
      <c r="J23" s="408"/>
      <c r="K23" s="408"/>
      <c r="L23" s="408"/>
      <c r="M23" s="408"/>
    </row>
    <row r="24" spans="1:13" ht="15.75">
      <c r="A24" s="387"/>
      <c r="B24" s="123" t="s">
        <v>106</v>
      </c>
      <c r="C24" s="124">
        <v>70924079</v>
      </c>
      <c r="D24" s="125">
        <v>2.2424514551724783</v>
      </c>
      <c r="E24" s="126">
        <v>10.095456693539218</v>
      </c>
      <c r="H24" s="408"/>
      <c r="I24" s="408"/>
      <c r="J24" s="408"/>
      <c r="K24" s="408"/>
      <c r="L24" s="408"/>
      <c r="M24" s="408"/>
    </row>
    <row r="25" spans="1:13" ht="15.75">
      <c r="A25" s="389">
        <v>2018</v>
      </c>
      <c r="B25" s="127" t="s">
        <v>103</v>
      </c>
      <c r="C25" s="128">
        <v>73213550.75227536</v>
      </c>
      <c r="D25" s="129">
        <v>3.2280602350547305</v>
      </c>
      <c r="E25" s="130">
        <v>11.013216365759448</v>
      </c>
      <c r="G25" s="136"/>
      <c r="H25" s="408"/>
      <c r="I25" s="408"/>
      <c r="J25" s="408"/>
      <c r="K25" s="408"/>
      <c r="L25" s="408"/>
      <c r="M25" s="408"/>
    </row>
    <row r="26" spans="1:13" ht="15.75">
      <c r="A26" s="389"/>
      <c r="B26" s="131" t="s">
        <v>104</v>
      </c>
      <c r="C26" s="128">
        <v>75298682.720681</v>
      </c>
      <c r="D26" s="129">
        <v>2.848013717379816</v>
      </c>
      <c r="E26" s="130">
        <v>11.55530237772826</v>
      </c>
      <c r="G26" s="136"/>
      <c r="H26" s="408"/>
      <c r="I26" s="408"/>
      <c r="J26" s="408"/>
      <c r="K26" s="408"/>
      <c r="L26" s="408"/>
      <c r="M26" s="408"/>
    </row>
    <row r="27" spans="1:13" ht="15.75">
      <c r="A27" s="389"/>
      <c r="B27" s="131" t="s">
        <v>105</v>
      </c>
      <c r="C27" s="128">
        <v>77562225.62507725</v>
      </c>
      <c r="D27" s="129">
        <v>3.0060856612762032</v>
      </c>
      <c r="E27" s="130">
        <v>11.811844805411308</v>
      </c>
      <c r="G27" s="136"/>
      <c r="H27" s="408"/>
      <c r="I27" s="408"/>
      <c r="J27" s="408"/>
      <c r="K27" s="408"/>
      <c r="L27" s="408"/>
      <c r="M27" s="408"/>
    </row>
    <row r="28" spans="1:13" ht="15.75">
      <c r="A28" s="389"/>
      <c r="B28" s="131" t="s">
        <v>106</v>
      </c>
      <c r="C28" s="133">
        <v>79994177.90099357</v>
      </c>
      <c r="D28" s="134">
        <v>3.135485420018713</v>
      </c>
      <c r="E28" s="135">
        <v>12.788462381204946</v>
      </c>
      <c r="G28" s="136"/>
      <c r="H28" s="408"/>
      <c r="I28" s="408"/>
      <c r="J28" s="408"/>
      <c r="K28" s="408"/>
      <c r="L28" s="408"/>
      <c r="M28" s="408"/>
    </row>
    <row r="29" spans="1:13" ht="15.75">
      <c r="A29" s="385">
        <v>2019</v>
      </c>
      <c r="B29" s="115" t="s">
        <v>103</v>
      </c>
      <c r="C29" s="120">
        <v>81394573.4817844</v>
      </c>
      <c r="D29" s="121">
        <v>1.750621879662373</v>
      </c>
      <c r="E29" s="122">
        <v>11.174191997858784</v>
      </c>
      <c r="G29" s="136"/>
      <c r="H29" s="408"/>
      <c r="I29" s="408"/>
      <c r="J29" s="408"/>
      <c r="K29" s="408"/>
      <c r="L29" s="408"/>
      <c r="M29" s="408"/>
    </row>
    <row r="30" spans="1:13" ht="15.75">
      <c r="A30" s="386"/>
      <c r="B30" s="119" t="s">
        <v>104</v>
      </c>
      <c r="C30" s="120">
        <v>83481466.17017093</v>
      </c>
      <c r="D30" s="121">
        <v>2.5639211548341923</v>
      </c>
      <c r="E30" s="122">
        <v>10.867100397816799</v>
      </c>
      <c r="G30" s="136"/>
      <c r="H30" s="408"/>
      <c r="I30" s="408"/>
      <c r="J30" s="408"/>
      <c r="K30" s="408"/>
      <c r="L30" s="408"/>
      <c r="M30" s="408"/>
    </row>
    <row r="31" spans="1:13" ht="15.75">
      <c r="A31" s="386"/>
      <c r="B31" s="119" t="s">
        <v>105</v>
      </c>
      <c r="C31" s="120">
        <v>86106550.6448886</v>
      </c>
      <c r="D31" s="121">
        <v>3.144511704390318</v>
      </c>
      <c r="E31" s="122">
        <v>11.016090565932423</v>
      </c>
      <c r="G31" s="136"/>
      <c r="H31" s="408"/>
      <c r="I31" s="408"/>
      <c r="J31" s="408"/>
      <c r="K31" s="408"/>
      <c r="L31" s="408"/>
      <c r="M31" s="408"/>
    </row>
    <row r="32" spans="1:13" ht="15.75">
      <c r="A32" s="387"/>
      <c r="B32" s="123" t="s">
        <v>106</v>
      </c>
      <c r="C32" s="124">
        <v>88421327.50612299</v>
      </c>
      <c r="D32" s="125">
        <v>2.6882703393621643</v>
      </c>
      <c r="E32" s="126">
        <v>10.534703682509816</v>
      </c>
      <c r="G32" s="136"/>
      <c r="H32" s="408"/>
      <c r="I32" s="408"/>
      <c r="J32" s="408"/>
      <c r="K32" s="408"/>
      <c r="L32" s="408"/>
      <c r="M32" s="408"/>
    </row>
    <row r="33" spans="1:13" ht="16.5" customHeight="1">
      <c r="A33" s="409">
        <v>2020</v>
      </c>
      <c r="B33" s="127" t="s">
        <v>103</v>
      </c>
      <c r="C33" s="137">
        <v>89581134.68874477</v>
      </c>
      <c r="D33" s="138">
        <v>1.311682617003762</v>
      </c>
      <c r="E33" s="139">
        <v>10.0578710063423</v>
      </c>
      <c r="G33" s="136"/>
      <c r="H33" s="140"/>
      <c r="I33" s="140"/>
      <c r="J33" s="140"/>
      <c r="K33" s="140"/>
      <c r="L33" s="140"/>
      <c r="M33" s="140"/>
    </row>
    <row r="34" spans="1:13" ht="15" customHeight="1">
      <c r="A34" s="409"/>
      <c r="B34" s="131" t="s">
        <v>104</v>
      </c>
      <c r="C34" s="128">
        <v>89876338</v>
      </c>
      <c r="D34" s="129">
        <v>0.32953819669268025</v>
      </c>
      <c r="E34" s="130">
        <v>7.660230309525806</v>
      </c>
      <c r="G34" s="136"/>
      <c r="H34" s="140"/>
      <c r="I34" s="140"/>
      <c r="J34" s="140"/>
      <c r="K34" s="140"/>
      <c r="L34" s="140"/>
      <c r="M34" s="140"/>
    </row>
    <row r="35" spans="1:13" ht="15" customHeight="1">
      <c r="A35" s="409"/>
      <c r="B35" s="131" t="s">
        <v>105</v>
      </c>
      <c r="C35" s="128">
        <v>91292858</v>
      </c>
      <c r="D35" s="129">
        <v>1.5760761094297138</v>
      </c>
      <c r="E35" s="130">
        <v>6.023127815279117</v>
      </c>
      <c r="G35" s="136"/>
      <c r="H35" s="140"/>
      <c r="I35" s="140"/>
      <c r="J35" s="140"/>
      <c r="K35" s="140"/>
      <c r="L35" s="140"/>
      <c r="M35" s="140"/>
    </row>
    <row r="36" spans="1:5" ht="15.75">
      <c r="A36" s="409"/>
      <c r="B36" s="132" t="s">
        <v>106</v>
      </c>
      <c r="C36" s="133">
        <v>93008385.33179624</v>
      </c>
      <c r="D36" s="134">
        <v>1.8791470846339031</v>
      </c>
      <c r="E36" s="135">
        <v>5.187727842420831</v>
      </c>
    </row>
    <row r="37" spans="1:5" s="109" customFormat="1" ht="15.75">
      <c r="A37" s="385">
        <v>2021</v>
      </c>
      <c r="B37" s="141" t="s">
        <v>103</v>
      </c>
      <c r="C37" s="142">
        <v>95027954.61148515</v>
      </c>
      <c r="D37" s="117">
        <v>2.1713840880952073</v>
      </c>
      <c r="E37" s="118">
        <v>6.0803203059055955</v>
      </c>
    </row>
    <row r="38" spans="1:5" s="144" customFormat="1" ht="15.75">
      <c r="A38" s="386"/>
      <c r="B38" s="253" t="s">
        <v>104</v>
      </c>
      <c r="C38" s="120">
        <v>97415968.66964099</v>
      </c>
      <c r="D38" s="121">
        <v>2.5129595474500777</v>
      </c>
      <c r="E38" s="122">
        <v>8.388893039461065</v>
      </c>
    </row>
    <row r="39" spans="1:5" s="144" customFormat="1" ht="15.75">
      <c r="A39" s="386"/>
      <c r="B39" s="253" t="s">
        <v>105</v>
      </c>
      <c r="C39" s="120">
        <v>100807847.56394972</v>
      </c>
      <c r="D39" s="121">
        <v>3.4818510154237092</v>
      </c>
      <c r="E39" s="122">
        <v>10.422490322944755</v>
      </c>
    </row>
    <row r="40" spans="1:5" s="144" customFormat="1" ht="15.75">
      <c r="A40" s="387"/>
      <c r="B40" s="143" t="s">
        <v>106</v>
      </c>
      <c r="C40" s="124">
        <v>104159369.182634</v>
      </c>
      <c r="D40" s="125">
        <v>3.324663406346584</v>
      </c>
      <c r="E40" s="126">
        <v>11.989224209255923</v>
      </c>
    </row>
    <row r="41" spans="1:5" s="144" customFormat="1" ht="15.75">
      <c r="A41" s="388">
        <v>2022</v>
      </c>
      <c r="B41" s="342" t="s">
        <v>103</v>
      </c>
      <c r="C41" s="137">
        <v>102920028.629505</v>
      </c>
      <c r="D41" s="138">
        <v>-1.1898502869731598</v>
      </c>
      <c r="E41" s="139">
        <v>8.305002512456472</v>
      </c>
    </row>
    <row r="42" spans="1:5" s="144" customFormat="1" ht="15.75">
      <c r="A42" s="389"/>
      <c r="B42" s="344" t="s">
        <v>104</v>
      </c>
      <c r="C42" s="128">
        <v>109378456.84594703</v>
      </c>
      <c r="D42" s="129">
        <v>6.2751908471492035</v>
      </c>
      <c r="E42" s="130">
        <v>12.279802110138105</v>
      </c>
    </row>
    <row r="43" spans="1:5" s="144" customFormat="1" ht="15.75">
      <c r="A43" s="389"/>
      <c r="B43" s="344" t="s">
        <v>105</v>
      </c>
      <c r="C43" s="128">
        <v>114106671</v>
      </c>
      <c r="D43" s="129">
        <v>4.322802474574905</v>
      </c>
      <c r="E43" s="130">
        <v>13.19225064571421</v>
      </c>
    </row>
    <row r="44" spans="1:5" s="144" customFormat="1" ht="15.75">
      <c r="A44" s="389"/>
      <c r="B44" s="344" t="s">
        <v>106</v>
      </c>
      <c r="C44" s="128">
        <v>112662615</v>
      </c>
      <c r="D44" s="129">
        <v>-1.2655320379962198</v>
      </c>
      <c r="E44" s="130">
        <v>8.163687898739425</v>
      </c>
    </row>
    <row r="45" spans="1:5" s="144" customFormat="1" ht="15.75">
      <c r="A45" s="385">
        <v>2023</v>
      </c>
      <c r="B45" s="115" t="s">
        <v>103</v>
      </c>
      <c r="C45" s="142">
        <v>119140933</v>
      </c>
      <c r="D45" s="117">
        <v>5.750193176325613</v>
      </c>
      <c r="E45" s="118">
        <v>15.760687775250792</v>
      </c>
    </row>
    <row r="46" spans="1:5" s="144" customFormat="1" ht="15.75">
      <c r="A46" s="386"/>
      <c r="B46" s="119" t="s">
        <v>104</v>
      </c>
      <c r="C46" s="347">
        <v>120237373</v>
      </c>
      <c r="D46" s="121">
        <v>0.9202882438397619</v>
      </c>
      <c r="E46" s="122">
        <v>9.927838138498423</v>
      </c>
    </row>
    <row r="47" spans="1:5" s="144" customFormat="1" ht="15.75">
      <c r="A47" s="386"/>
      <c r="B47" s="119" t="s">
        <v>105</v>
      </c>
      <c r="C47" s="347">
        <v>123680742.103406</v>
      </c>
      <c r="D47" s="121">
        <v>2.8638093277420396</v>
      </c>
      <c r="E47" s="122">
        <v>8.390456485725917</v>
      </c>
    </row>
    <row r="48" spans="1:5" s="144" customFormat="1" ht="15.75">
      <c r="A48" s="387"/>
      <c r="B48" s="123" t="s">
        <v>106</v>
      </c>
      <c r="C48" s="353">
        <v>127001756</v>
      </c>
      <c r="D48" s="125">
        <v>2.685150363843536</v>
      </c>
      <c r="E48" s="126">
        <v>12.727505925545923</v>
      </c>
    </row>
    <row r="49" spans="1:5" s="144" customFormat="1" ht="15.75">
      <c r="A49" s="54"/>
      <c r="B49" s="119"/>
      <c r="C49" s="120"/>
      <c r="D49" s="121"/>
      <c r="E49" s="121"/>
    </row>
    <row r="50" spans="1:5" ht="15.75">
      <c r="A50" s="287" t="s">
        <v>209</v>
      </c>
      <c r="B50" s="287"/>
      <c r="C50" s="287"/>
      <c r="D50" s="287"/>
      <c r="E50" s="287"/>
    </row>
    <row r="51" spans="1:5" ht="15.75">
      <c r="A51" s="287" t="s">
        <v>118</v>
      </c>
      <c r="B51" s="287"/>
      <c r="C51" s="287"/>
      <c r="D51" s="287"/>
      <c r="E51" s="287"/>
    </row>
    <row r="52" spans="1:5" ht="13.5" customHeight="1">
      <c r="A52" s="407" t="s">
        <v>109</v>
      </c>
      <c r="B52" s="407"/>
      <c r="C52" s="2"/>
      <c r="D52" s="2"/>
      <c r="E52" s="2"/>
    </row>
    <row r="53" spans="1:5" ht="16.5" customHeight="1">
      <c r="A53" s="407" t="s">
        <v>102</v>
      </c>
      <c r="B53" s="407"/>
      <c r="C53" s="2"/>
      <c r="D53" s="2"/>
      <c r="E53" s="2"/>
    </row>
    <row r="54" spans="1:5" ht="15.75">
      <c r="A54" s="288" t="str">
        <f>Contenido!A47</f>
        <v>Actualizado el 29 de febrero de 2024</v>
      </c>
      <c r="B54" s="289"/>
      <c r="C54" s="289"/>
      <c r="D54" s="289"/>
      <c r="E54" s="289"/>
    </row>
    <row r="55" spans="1:5" ht="15.75">
      <c r="A55" s="109"/>
      <c r="B55" s="109"/>
      <c r="C55" s="109"/>
      <c r="D55" s="109"/>
      <c r="E55" s="109"/>
    </row>
    <row r="56" spans="1:5" ht="15.75">
      <c r="A56" s="109"/>
      <c r="B56" s="109"/>
      <c r="C56" s="109"/>
      <c r="D56" s="109"/>
      <c r="E56" s="109"/>
    </row>
    <row r="57" spans="1:5" ht="15.75">
      <c r="A57" s="109"/>
      <c r="B57" s="109"/>
      <c r="C57" s="109"/>
      <c r="D57" s="109"/>
      <c r="E57" s="109"/>
    </row>
    <row r="58" spans="1:5" ht="15.75">
      <c r="A58" s="109"/>
      <c r="B58" s="109"/>
      <c r="C58" s="109"/>
      <c r="D58" s="109"/>
      <c r="E58" s="109"/>
    </row>
    <row r="59" spans="1:5" ht="15.75">
      <c r="A59" s="109"/>
      <c r="B59" s="109"/>
      <c r="C59" s="109"/>
      <c r="D59" s="109"/>
      <c r="E59" s="109"/>
    </row>
    <row r="60" spans="1:5" ht="15.75">
      <c r="A60" s="109"/>
      <c r="B60" s="109"/>
      <c r="C60" s="109"/>
      <c r="D60" s="109"/>
      <c r="E60" s="109"/>
    </row>
    <row r="61" spans="1:5" ht="15.75">
      <c r="A61" s="109"/>
      <c r="B61" s="109"/>
      <c r="C61" s="109"/>
      <c r="D61" s="109"/>
      <c r="E61" s="109"/>
    </row>
  </sheetData>
  <sheetProtection/>
  <mergeCells count="20">
    <mergeCell ref="A9:E9"/>
    <mergeCell ref="A53:B53"/>
    <mergeCell ref="H13:M32"/>
    <mergeCell ref="A21:A24"/>
    <mergeCell ref="A52:B52"/>
    <mergeCell ref="A13:A16"/>
    <mergeCell ref="A17:A20"/>
    <mergeCell ref="A25:A28"/>
    <mergeCell ref="A29:A32"/>
    <mergeCell ref="A33:A36"/>
    <mergeCell ref="A45:A48"/>
    <mergeCell ref="A41:A44"/>
    <mergeCell ref="A37:A40"/>
    <mergeCell ref="C11:C12"/>
    <mergeCell ref="A6:E7"/>
    <mergeCell ref="A11:A12"/>
    <mergeCell ref="B11:B12"/>
    <mergeCell ref="D11:E11"/>
    <mergeCell ref="C10:E10"/>
    <mergeCell ref="A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">
      <pane ySplit="10" topLeftCell="A44" activePane="bottomLeft" state="frozen"/>
      <selection pane="topLeft" activeCell="C39" sqref="C39"/>
      <selection pane="bottomLeft" activeCell="A50" sqref="A50:E50"/>
    </sheetView>
  </sheetViews>
  <sheetFormatPr defaultColWidth="11.421875" defaultRowHeight="15"/>
  <cols>
    <col min="1" max="1" width="20.28125" style="99" customWidth="1"/>
    <col min="2" max="4" width="18.57421875" style="99" customWidth="1"/>
    <col min="5" max="16384" width="11.421875" style="99" customWidth="1"/>
  </cols>
  <sheetData>
    <row r="1" ht="23.25" customHeight="1"/>
    <row r="2" ht="20.25" customHeight="1"/>
    <row r="3" ht="18.75" customHeight="1"/>
    <row r="4" spans="1:4" ht="15" customHeight="1">
      <c r="A4" s="377" t="s">
        <v>116</v>
      </c>
      <c r="B4" s="378"/>
      <c r="C4" s="378"/>
      <c r="D4" s="379"/>
    </row>
    <row r="5" spans="1:4" ht="15" customHeight="1">
      <c r="A5" s="471"/>
      <c r="B5" s="472"/>
      <c r="C5" s="472"/>
      <c r="D5" s="517"/>
    </row>
    <row r="6" spans="1:4" ht="17.25" customHeight="1">
      <c r="A6" s="430" t="s">
        <v>191</v>
      </c>
      <c r="B6" s="431"/>
      <c r="C6" s="431"/>
      <c r="D6" s="432"/>
    </row>
    <row r="7" spans="1:4" ht="18" customHeight="1">
      <c r="A7" s="433" t="str">
        <f>Hoja2!D4</f>
        <v>2021 -2023 (IV trimestre)pr</v>
      </c>
      <c r="B7" s="434"/>
      <c r="C7" s="434"/>
      <c r="D7" s="435"/>
    </row>
    <row r="8" spans="1:4" ht="15.75" customHeight="1">
      <c r="A8" s="145"/>
      <c r="C8" s="468" t="s">
        <v>107</v>
      </c>
      <c r="D8" s="468"/>
    </row>
    <row r="9" spans="1:9" ht="15" customHeight="1">
      <c r="A9" s="521" t="s">
        <v>15</v>
      </c>
      <c r="B9" s="523" t="str">
        <f>Hoja2!A9</f>
        <v>IV trimestre 2021</v>
      </c>
      <c r="C9" s="390" t="str">
        <f>Hoja2!$B$9</f>
        <v>IV trimestre 2022</v>
      </c>
      <c r="D9" s="525" t="str">
        <f>Hoja2!$C$9</f>
        <v>IV trimestre 2023pr</v>
      </c>
      <c r="E9" s="518"/>
      <c r="F9" s="519"/>
      <c r="G9" s="519"/>
      <c r="H9" s="519"/>
      <c r="I9" s="106"/>
    </row>
    <row r="10" spans="1:9" ht="16.5">
      <c r="A10" s="522"/>
      <c r="B10" s="524"/>
      <c r="C10" s="391"/>
      <c r="D10" s="526"/>
      <c r="E10" s="518"/>
      <c r="F10" s="519"/>
      <c r="G10" s="519"/>
      <c r="H10" s="519"/>
      <c r="I10" s="106"/>
    </row>
    <row r="11" spans="1:9" ht="16.5">
      <c r="A11" s="38" t="s">
        <v>16</v>
      </c>
      <c r="B11" s="39">
        <v>14952848.143245</v>
      </c>
      <c r="C11" s="40">
        <v>16235629</v>
      </c>
      <c r="D11" s="41">
        <v>18985275</v>
      </c>
      <c r="E11" s="76"/>
      <c r="F11" s="195"/>
      <c r="G11" s="196"/>
      <c r="H11" s="196"/>
      <c r="I11" s="106"/>
    </row>
    <row r="12" spans="1:9" ht="16.5">
      <c r="A12" s="42" t="s">
        <v>17</v>
      </c>
      <c r="B12" s="39">
        <v>5746394.441555</v>
      </c>
      <c r="C12" s="40">
        <v>6341233.065204</v>
      </c>
      <c r="D12" s="41">
        <v>7743575</v>
      </c>
      <c r="E12" s="76"/>
      <c r="F12" s="195"/>
      <c r="G12" s="196"/>
      <c r="H12" s="196"/>
      <c r="I12" s="106"/>
    </row>
    <row r="13" spans="1:9" ht="16.5">
      <c r="A13" s="42" t="s">
        <v>18</v>
      </c>
      <c r="B13" s="39">
        <v>38500212.020597</v>
      </c>
      <c r="C13" s="40">
        <v>40911705.712408</v>
      </c>
      <c r="D13" s="41">
        <v>44838050</v>
      </c>
      <c r="E13" s="76"/>
      <c r="F13" s="195"/>
      <c r="G13" s="196"/>
      <c r="H13" s="196"/>
      <c r="I13" s="106"/>
    </row>
    <row r="14" spans="1:9" ht="16.5">
      <c r="A14" s="42" t="s">
        <v>19</v>
      </c>
      <c r="B14" s="39">
        <v>2899955.869312</v>
      </c>
      <c r="C14" s="40">
        <v>3096652.743518</v>
      </c>
      <c r="D14" s="41">
        <v>3609736</v>
      </c>
      <c r="E14" s="76"/>
      <c r="F14" s="195"/>
      <c r="G14" s="196"/>
      <c r="H14" s="196"/>
      <c r="I14" s="106"/>
    </row>
    <row r="15" spans="1:9" ht="16.5">
      <c r="A15" s="42" t="s">
        <v>20</v>
      </c>
      <c r="B15" s="39">
        <v>1361011.948316</v>
      </c>
      <c r="C15" s="40">
        <v>1514277.388089</v>
      </c>
      <c r="D15" s="41">
        <v>1618719</v>
      </c>
      <c r="E15" s="76"/>
      <c r="F15" s="195"/>
      <c r="G15" s="196"/>
      <c r="H15" s="196"/>
      <c r="I15" s="106"/>
    </row>
    <row r="16" spans="1:9" ht="16.5">
      <c r="A16" s="42" t="s">
        <v>21</v>
      </c>
      <c r="B16" s="39">
        <v>1769774.713497</v>
      </c>
      <c r="C16" s="40">
        <v>1904300.979188</v>
      </c>
      <c r="D16" s="41">
        <v>2123975</v>
      </c>
      <c r="E16" s="76"/>
      <c r="F16" s="195"/>
      <c r="G16" s="196"/>
      <c r="H16" s="196"/>
      <c r="I16" s="106"/>
    </row>
    <row r="17" spans="1:9" ht="16.5">
      <c r="A17" s="42" t="s">
        <v>22</v>
      </c>
      <c r="B17" s="39">
        <v>205653.164775</v>
      </c>
      <c r="C17" s="40">
        <v>216114.371126</v>
      </c>
      <c r="D17" s="41">
        <v>224272</v>
      </c>
      <c r="E17" s="76"/>
      <c r="F17" s="195"/>
      <c r="G17" s="196"/>
      <c r="H17" s="195"/>
      <c r="I17" s="106"/>
    </row>
    <row r="18" spans="1:9" ht="16.5">
      <c r="A18" s="42" t="s">
        <v>23</v>
      </c>
      <c r="B18" s="39">
        <v>816491.025446</v>
      </c>
      <c r="C18" s="40">
        <v>872054.654504</v>
      </c>
      <c r="D18" s="41">
        <v>977380</v>
      </c>
      <c r="E18" s="76"/>
      <c r="F18" s="195"/>
      <c r="G18" s="196"/>
      <c r="H18" s="196"/>
      <c r="I18" s="106"/>
    </row>
    <row r="19" spans="1:9" ht="16.5">
      <c r="A19" s="42" t="s">
        <v>24</v>
      </c>
      <c r="B19" s="39">
        <v>1225493.447468</v>
      </c>
      <c r="C19" s="40">
        <v>1356872.68879</v>
      </c>
      <c r="D19" s="41">
        <v>1514582</v>
      </c>
      <c r="E19" s="76"/>
      <c r="F19" s="195"/>
      <c r="G19" s="196"/>
      <c r="H19" s="196"/>
      <c r="I19" s="106"/>
    </row>
    <row r="20" spans="1:9" ht="16.5">
      <c r="A20" s="42" t="s">
        <v>25</v>
      </c>
      <c r="B20" s="39">
        <v>900572.177952</v>
      </c>
      <c r="C20" s="40">
        <v>937117.808612</v>
      </c>
      <c r="D20" s="41">
        <v>1071939</v>
      </c>
      <c r="E20" s="76"/>
      <c r="F20" s="195"/>
      <c r="G20" s="196"/>
      <c r="H20" s="196"/>
      <c r="I20" s="106"/>
    </row>
    <row r="21" spans="1:9" ht="16.5">
      <c r="A21" s="42" t="s">
        <v>26</v>
      </c>
      <c r="B21" s="39">
        <v>7375384.612107</v>
      </c>
      <c r="C21" s="40">
        <v>8027667.013533</v>
      </c>
      <c r="D21" s="41">
        <v>9103655</v>
      </c>
      <c r="E21" s="76"/>
      <c r="F21" s="195"/>
      <c r="G21" s="196"/>
      <c r="H21" s="196"/>
      <c r="I21" s="106"/>
    </row>
    <row r="22" spans="1:9" ht="16.5">
      <c r="A22" s="42" t="s">
        <v>27</v>
      </c>
      <c r="B22" s="39">
        <v>42241.433082</v>
      </c>
      <c r="C22" s="40">
        <v>48151.51595</v>
      </c>
      <c r="D22" s="41">
        <v>52413</v>
      </c>
      <c r="E22" s="76"/>
      <c r="F22" s="195"/>
      <c r="G22" s="196"/>
      <c r="H22" s="196"/>
      <c r="I22" s="106"/>
    </row>
    <row r="23" spans="1:9" ht="16.5">
      <c r="A23" s="42" t="s">
        <v>28</v>
      </c>
      <c r="B23" s="39">
        <v>1427245.09806</v>
      </c>
      <c r="C23" s="40">
        <v>1521502.458813</v>
      </c>
      <c r="D23" s="41">
        <v>1704471</v>
      </c>
      <c r="E23" s="76"/>
      <c r="F23" s="195"/>
      <c r="G23" s="196"/>
      <c r="H23" s="196"/>
      <c r="I23" s="106"/>
    </row>
    <row r="24" spans="1:9" ht="16.5">
      <c r="A24" s="42" t="s">
        <v>29</v>
      </c>
      <c r="B24" s="39">
        <v>254378.426358</v>
      </c>
      <c r="C24" s="40">
        <v>292035.586003</v>
      </c>
      <c r="D24" s="41">
        <v>309532</v>
      </c>
      <c r="E24" s="76"/>
      <c r="F24" s="195"/>
      <c r="G24" s="196"/>
      <c r="H24" s="196"/>
      <c r="I24" s="106"/>
    </row>
    <row r="25" spans="1:9" ht="16.5">
      <c r="A25" s="42" t="s">
        <v>30</v>
      </c>
      <c r="B25" s="39">
        <v>1283064.067718</v>
      </c>
      <c r="C25" s="40">
        <v>1383468.536225</v>
      </c>
      <c r="D25" s="41">
        <v>1618199</v>
      </c>
      <c r="E25" s="76"/>
      <c r="F25" s="195"/>
      <c r="G25" s="196"/>
      <c r="H25" s="196"/>
      <c r="I25" s="106"/>
    </row>
    <row r="26" spans="1:9" ht="16.5">
      <c r="A26" s="42" t="s">
        <v>31</v>
      </c>
      <c r="B26" s="39">
        <v>1693348.786749</v>
      </c>
      <c r="C26" s="40">
        <v>1830469.89502</v>
      </c>
      <c r="D26" s="41">
        <v>1987940</v>
      </c>
      <c r="E26" s="76"/>
      <c r="F26" s="195"/>
      <c r="G26" s="196"/>
      <c r="H26" s="196"/>
      <c r="I26" s="106"/>
    </row>
    <row r="27" spans="1:9" ht="16.5">
      <c r="A27" s="42" t="s">
        <v>32</v>
      </c>
      <c r="B27" s="39">
        <v>1141197.769683</v>
      </c>
      <c r="C27" s="40">
        <v>1172991.291888</v>
      </c>
      <c r="D27" s="41">
        <v>1242664</v>
      </c>
      <c r="E27" s="76"/>
      <c r="F27" s="195"/>
      <c r="G27" s="196"/>
      <c r="H27" s="196"/>
      <c r="I27" s="106"/>
    </row>
    <row r="28" spans="1:9" ht="16.5">
      <c r="A28" s="42" t="s">
        <v>33</v>
      </c>
      <c r="B28" s="39">
        <v>1672244.981055</v>
      </c>
      <c r="C28" s="40">
        <v>1857898.407452</v>
      </c>
      <c r="D28" s="41">
        <v>2084146</v>
      </c>
      <c r="E28" s="76"/>
      <c r="F28" s="195"/>
      <c r="G28" s="196"/>
      <c r="H28" s="196"/>
      <c r="I28" s="106"/>
    </row>
    <row r="29" spans="1:9" ht="16.5">
      <c r="A29" s="42" t="s">
        <v>34</v>
      </c>
      <c r="B29" s="39">
        <v>858383.22618</v>
      </c>
      <c r="C29" s="40">
        <v>918801.470564</v>
      </c>
      <c r="D29" s="41">
        <v>1040172</v>
      </c>
      <c r="E29" s="76"/>
      <c r="F29" s="195"/>
      <c r="G29" s="196"/>
      <c r="H29" s="196"/>
      <c r="I29" s="106"/>
    </row>
    <row r="30" spans="1:9" ht="16.5">
      <c r="A30" s="42" t="s">
        <v>35</v>
      </c>
      <c r="B30" s="39">
        <v>2319906.641216</v>
      </c>
      <c r="C30" s="40">
        <v>2547990.751156</v>
      </c>
      <c r="D30" s="41">
        <v>2891127</v>
      </c>
      <c r="E30" s="76"/>
      <c r="F30" s="195"/>
      <c r="G30" s="196"/>
      <c r="H30" s="196"/>
      <c r="I30" s="106"/>
    </row>
    <row r="31" spans="1:9" ht="16.5">
      <c r="A31" s="42" t="s">
        <v>36</v>
      </c>
      <c r="B31" s="39">
        <v>4972123.734217</v>
      </c>
      <c r="C31" s="40">
        <v>5294302.617863</v>
      </c>
      <c r="D31" s="41">
        <v>5668085</v>
      </c>
      <c r="E31" s="76"/>
      <c r="F31" s="195"/>
      <c r="G31" s="196"/>
      <c r="H31" s="196"/>
      <c r="I31" s="106"/>
    </row>
    <row r="32" spans="1:9" ht="16.5">
      <c r="A32" s="42" t="s">
        <v>37</v>
      </c>
      <c r="B32" s="39">
        <v>449477.37614</v>
      </c>
      <c r="C32" s="40">
        <v>490789.636058</v>
      </c>
      <c r="D32" s="41">
        <v>526751</v>
      </c>
      <c r="E32" s="76"/>
      <c r="F32" s="195"/>
      <c r="G32" s="196"/>
      <c r="H32" s="196"/>
      <c r="I32" s="106"/>
    </row>
    <row r="33" spans="1:9" ht="16.5">
      <c r="A33" s="42" t="s">
        <v>38</v>
      </c>
      <c r="B33" s="39">
        <v>2394193.399123</v>
      </c>
      <c r="C33" s="40">
        <v>2699041.226708</v>
      </c>
      <c r="D33" s="41">
        <v>3072693</v>
      </c>
      <c r="E33" s="76"/>
      <c r="F33" s="195"/>
      <c r="G33" s="196"/>
      <c r="H33" s="196"/>
      <c r="I33" s="106"/>
    </row>
    <row r="34" spans="1:9" ht="16.5">
      <c r="A34" s="42" t="s">
        <v>39</v>
      </c>
      <c r="B34" s="39">
        <v>9261112.349696</v>
      </c>
      <c r="C34" s="40">
        <v>10531072.3764</v>
      </c>
      <c r="D34" s="41">
        <v>12304539</v>
      </c>
      <c r="E34" s="76"/>
      <c r="F34" s="195"/>
      <c r="G34" s="196"/>
      <c r="H34" s="196"/>
      <c r="I34" s="106"/>
    </row>
    <row r="35" spans="1:9" ht="16.5">
      <c r="A35" s="42" t="s">
        <v>40</v>
      </c>
      <c r="B35" s="39">
        <v>75892.382647</v>
      </c>
      <c r="C35" s="40">
        <v>78244.108961</v>
      </c>
      <c r="D35" s="41">
        <v>79801</v>
      </c>
      <c r="E35" s="76"/>
      <c r="F35" s="195"/>
      <c r="G35" s="196"/>
      <c r="H35" s="196"/>
      <c r="I35" s="106"/>
    </row>
    <row r="36" spans="1:9" ht="16.5">
      <c r="A36" s="42" t="s">
        <v>41</v>
      </c>
      <c r="B36" s="39">
        <v>325615.710497</v>
      </c>
      <c r="C36" s="40">
        <v>336333.227268</v>
      </c>
      <c r="D36" s="41">
        <v>346888</v>
      </c>
      <c r="E36" s="76"/>
      <c r="F36" s="195"/>
      <c r="G36" s="196"/>
      <c r="H36" s="196"/>
      <c r="I36" s="106"/>
    </row>
    <row r="37" spans="1:9" ht="16.5">
      <c r="A37" s="42" t="s">
        <v>42</v>
      </c>
      <c r="B37" s="39">
        <v>76911.030752</v>
      </c>
      <c r="C37" s="40">
        <v>77649.282312</v>
      </c>
      <c r="D37" s="41">
        <v>82157</v>
      </c>
      <c r="E37" s="76"/>
      <c r="F37" s="195"/>
      <c r="G37" s="196"/>
      <c r="H37" s="196"/>
      <c r="I37" s="106"/>
    </row>
    <row r="38" spans="1:9" ht="16.5">
      <c r="A38" s="42" t="s">
        <v>43</v>
      </c>
      <c r="B38" s="39">
        <v>17042.294585</v>
      </c>
      <c r="C38" s="40">
        <v>17943.078068</v>
      </c>
      <c r="D38" s="41">
        <v>19357</v>
      </c>
      <c r="E38" s="76"/>
      <c r="F38" s="195"/>
      <c r="G38" s="196"/>
      <c r="H38" s="196"/>
      <c r="I38" s="106"/>
    </row>
    <row r="39" spans="1:9" ht="16.5">
      <c r="A39" s="42" t="s">
        <v>44</v>
      </c>
      <c r="B39" s="39">
        <v>25280.749111</v>
      </c>
      <c r="C39" s="40">
        <v>24700.897787</v>
      </c>
      <c r="D39" s="41">
        <v>24600</v>
      </c>
      <c r="E39" s="76"/>
      <c r="F39" s="195"/>
      <c r="G39" s="196"/>
      <c r="H39" s="196"/>
      <c r="I39" s="106"/>
    </row>
    <row r="40" spans="1:9" ht="16.5">
      <c r="A40" s="42" t="s">
        <v>45</v>
      </c>
      <c r="B40" s="39">
        <v>35738.28799</v>
      </c>
      <c r="C40" s="40">
        <v>34603.778726</v>
      </c>
      <c r="D40" s="41">
        <v>33208</v>
      </c>
      <c r="E40" s="76"/>
      <c r="F40" s="195"/>
      <c r="G40" s="196"/>
      <c r="H40" s="196"/>
      <c r="I40" s="106"/>
    </row>
    <row r="41" spans="1:9" ht="16.5">
      <c r="A41" s="42" t="s">
        <v>46</v>
      </c>
      <c r="B41" s="39">
        <v>69653.944001</v>
      </c>
      <c r="C41" s="40">
        <v>80237.93909</v>
      </c>
      <c r="D41" s="41">
        <v>91181</v>
      </c>
      <c r="E41" s="76"/>
      <c r="F41" s="195"/>
      <c r="G41" s="196"/>
      <c r="H41" s="196"/>
      <c r="I41" s="106"/>
    </row>
    <row r="42" spans="1:9" ht="16.5">
      <c r="A42" s="42" t="s">
        <v>47</v>
      </c>
      <c r="B42" s="39">
        <v>973.355272</v>
      </c>
      <c r="C42" s="40">
        <v>939.455879</v>
      </c>
      <c r="D42" s="41">
        <v>907</v>
      </c>
      <c r="E42" s="76"/>
      <c r="F42" s="195"/>
      <c r="G42" s="196"/>
      <c r="H42" s="196"/>
      <c r="I42" s="106"/>
    </row>
    <row r="43" spans="1:9" ht="16.5">
      <c r="A43" s="42" t="s">
        <v>48</v>
      </c>
      <c r="B43" s="39">
        <v>9552.574232</v>
      </c>
      <c r="C43" s="40">
        <v>9821.681102</v>
      </c>
      <c r="D43" s="41">
        <v>9767</v>
      </c>
      <c r="E43" s="76"/>
      <c r="F43" s="195"/>
      <c r="G43" s="196"/>
      <c r="H43" s="196"/>
      <c r="I43" s="106"/>
    </row>
    <row r="44" spans="1:9" ht="16.5">
      <c r="A44" s="43" t="s">
        <v>0</v>
      </c>
      <c r="B44" s="44">
        <v>104159369.18263401</v>
      </c>
      <c r="C44" s="45">
        <v>112662614.64426497</v>
      </c>
      <c r="D44" s="46">
        <v>127001756</v>
      </c>
      <c r="E44" s="322"/>
      <c r="F44" s="196"/>
      <c r="G44" s="196"/>
      <c r="H44" s="196"/>
      <c r="I44" s="106"/>
    </row>
    <row r="45" spans="1:9" ht="16.5">
      <c r="A45" s="47"/>
      <c r="E45" s="76"/>
      <c r="F45" s="196"/>
      <c r="G45" s="196"/>
      <c r="H45" s="196"/>
      <c r="I45" s="106"/>
    </row>
    <row r="46" spans="1:5" ht="16.5">
      <c r="A46" s="287" t="s">
        <v>209</v>
      </c>
      <c r="B46" s="287"/>
      <c r="C46" s="287"/>
      <c r="D46" s="287"/>
      <c r="E46" s="287"/>
    </row>
    <row r="47" spans="1:5" ht="16.5">
      <c r="A47" s="287" t="s">
        <v>118</v>
      </c>
      <c r="B47" s="287"/>
      <c r="C47" s="287"/>
      <c r="D47" s="287"/>
      <c r="E47" s="287"/>
    </row>
    <row r="48" spans="1:5" ht="16.5">
      <c r="A48" s="294" t="s">
        <v>109</v>
      </c>
      <c r="B48" s="2"/>
      <c r="C48" s="2"/>
      <c r="D48" s="2"/>
      <c r="E48" s="2"/>
    </row>
    <row r="49" spans="1:5" ht="16.5">
      <c r="A49" s="294" t="s">
        <v>102</v>
      </c>
      <c r="B49" s="2"/>
      <c r="C49" s="2"/>
      <c r="D49" s="2"/>
      <c r="E49" s="2"/>
    </row>
    <row r="50" spans="1:5" ht="54" customHeight="1">
      <c r="A50" s="520" t="s">
        <v>219</v>
      </c>
      <c r="B50" s="520"/>
      <c r="C50" s="520"/>
      <c r="D50" s="520"/>
      <c r="E50" s="520"/>
    </row>
    <row r="51" spans="1:5" ht="16.5">
      <c r="A51" s="288" t="str">
        <f>'A13'!A60</f>
        <v>Actualizado el 29 de febrero de 2024</v>
      </c>
      <c r="B51" s="288"/>
      <c r="C51" s="288"/>
      <c r="D51" s="288"/>
      <c r="E51" s="289"/>
    </row>
  </sheetData>
  <sheetProtection/>
  <mergeCells count="13">
    <mergeCell ref="A50:E50"/>
    <mergeCell ref="G9:G10"/>
    <mergeCell ref="H9:H10"/>
    <mergeCell ref="A9:A10"/>
    <mergeCell ref="B9:B10"/>
    <mergeCell ref="C9:C10"/>
    <mergeCell ref="D9:D10"/>
    <mergeCell ref="A6:D6"/>
    <mergeCell ref="A7:D7"/>
    <mergeCell ref="A4:D5"/>
    <mergeCell ref="C8:D8"/>
    <mergeCell ref="E9:E10"/>
    <mergeCell ref="F9:F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S60"/>
  <sheetViews>
    <sheetView zoomScale="80" zoomScaleNormal="80" zoomScalePageLayoutView="0" workbookViewId="0" topLeftCell="A1">
      <pane xSplit="1" ySplit="10" topLeftCell="B46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56" sqref="A56"/>
    </sheetView>
  </sheetViews>
  <sheetFormatPr defaultColWidth="11.421875" defaultRowHeight="15"/>
  <cols>
    <col min="1" max="1" width="17.7109375" style="192" customWidth="1"/>
    <col min="2" max="2" width="19.00390625" style="192" customWidth="1"/>
    <col min="3" max="3" width="17.7109375" style="192" customWidth="1"/>
    <col min="4" max="5" width="11.421875" style="193" customWidth="1"/>
    <col min="6" max="6" width="20.421875" style="99" customWidth="1"/>
    <col min="7" max="8" width="11.421875" style="99" customWidth="1"/>
    <col min="9" max="9" width="18.421875" style="99" customWidth="1"/>
    <col min="10" max="11" width="11.421875" style="99" customWidth="1"/>
    <col min="12" max="12" width="17.7109375" style="99" customWidth="1"/>
    <col min="13" max="14" width="11.421875" style="99" customWidth="1"/>
    <col min="15" max="15" width="15.421875" style="99" customWidth="1"/>
    <col min="16" max="17" width="11.421875" style="99" customWidth="1"/>
    <col min="18" max="18" width="13.421875" style="99" bestFit="1" customWidth="1"/>
    <col min="19" max="16384" width="11.421875" style="99" customWidth="1"/>
  </cols>
  <sheetData>
    <row r="1" ht="25.5" customHeight="1"/>
    <row r="2" ht="24.75" customHeight="1"/>
    <row r="3" ht="24" customHeight="1"/>
    <row r="4" spans="1:17" ht="15" customHeight="1">
      <c r="A4" s="471" t="s">
        <v>116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7" ht="12.75" customHeight="1">
      <c r="A6" s="430" t="s">
        <v>174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1:17" ht="12.7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2:17" ht="12.75" customHeight="1">
      <c r="B8" s="194"/>
      <c r="C8" s="194"/>
      <c r="D8" s="194"/>
      <c r="E8" s="194"/>
      <c r="O8" s="495" t="s">
        <v>107</v>
      </c>
      <c r="P8" s="495"/>
      <c r="Q8" s="495"/>
    </row>
    <row r="9" spans="1:17" ht="15" customHeight="1">
      <c r="A9" s="486" t="s">
        <v>76</v>
      </c>
      <c r="B9" s="483" t="s">
        <v>77</v>
      </c>
      <c r="C9" s="483" t="s">
        <v>63</v>
      </c>
      <c r="D9" s="485" t="s">
        <v>1</v>
      </c>
      <c r="E9" s="485"/>
      <c r="F9" s="483" t="s">
        <v>64</v>
      </c>
      <c r="G9" s="485" t="s">
        <v>1</v>
      </c>
      <c r="H9" s="485"/>
      <c r="I9" s="483" t="s">
        <v>65</v>
      </c>
      <c r="J9" s="485" t="s">
        <v>1</v>
      </c>
      <c r="K9" s="485"/>
      <c r="L9" s="483" t="s">
        <v>66</v>
      </c>
      <c r="M9" s="485" t="s">
        <v>1</v>
      </c>
      <c r="N9" s="485"/>
      <c r="O9" s="483" t="s">
        <v>78</v>
      </c>
      <c r="P9" s="485" t="s">
        <v>1</v>
      </c>
      <c r="Q9" s="496"/>
    </row>
    <row r="10" spans="1:17" ht="22.5" customHeight="1">
      <c r="A10" s="487"/>
      <c r="B10" s="484"/>
      <c r="C10" s="484"/>
      <c r="D10" s="34" t="s">
        <v>2</v>
      </c>
      <c r="E10" s="34" t="s">
        <v>3</v>
      </c>
      <c r="F10" s="484"/>
      <c r="G10" s="34" t="s">
        <v>2</v>
      </c>
      <c r="H10" s="34" t="s">
        <v>3</v>
      </c>
      <c r="I10" s="484"/>
      <c r="J10" s="34" t="s">
        <v>2</v>
      </c>
      <c r="K10" s="34" t="s">
        <v>3</v>
      </c>
      <c r="L10" s="484"/>
      <c r="M10" s="34" t="s">
        <v>2</v>
      </c>
      <c r="N10" s="34" t="s">
        <v>3</v>
      </c>
      <c r="O10" s="484"/>
      <c r="P10" s="34" t="s">
        <v>2</v>
      </c>
      <c r="Q10" s="35" t="s">
        <v>3</v>
      </c>
    </row>
    <row r="11" spans="1:18" ht="14.25" customHeight="1">
      <c r="A11" s="488">
        <v>2013</v>
      </c>
      <c r="B11" s="10" t="s">
        <v>103</v>
      </c>
      <c r="C11" s="18">
        <v>156666</v>
      </c>
      <c r="D11" s="19">
        <v>-6.05</v>
      </c>
      <c r="E11" s="19">
        <v>-13.76</v>
      </c>
      <c r="F11" s="18">
        <v>21918</v>
      </c>
      <c r="G11" s="19">
        <v>14.54</v>
      </c>
      <c r="H11" s="19">
        <v>24.73</v>
      </c>
      <c r="I11" s="18">
        <v>447587</v>
      </c>
      <c r="J11" s="19">
        <v>1.98</v>
      </c>
      <c r="K11" s="19">
        <v>-9.39</v>
      </c>
      <c r="L11" s="18">
        <v>2323</v>
      </c>
      <c r="M11" s="19">
        <v>11.63</v>
      </c>
      <c r="N11" s="19">
        <v>18.7</v>
      </c>
      <c r="O11" s="18">
        <v>481935</v>
      </c>
      <c r="P11" s="19">
        <v>2.17</v>
      </c>
      <c r="Q11" s="20">
        <v>-6.18</v>
      </c>
      <c r="R11" s="317"/>
    </row>
    <row r="12" spans="1:18" ht="14.25" customHeight="1">
      <c r="A12" s="489"/>
      <c r="B12" s="10" t="s">
        <v>104</v>
      </c>
      <c r="C12" s="18">
        <v>155563</v>
      </c>
      <c r="D12" s="19">
        <v>-0.7</v>
      </c>
      <c r="E12" s="19">
        <v>-11.88</v>
      </c>
      <c r="F12" s="18">
        <v>33862</v>
      </c>
      <c r="G12" s="19">
        <v>54.49</v>
      </c>
      <c r="H12" s="19">
        <v>81.9</v>
      </c>
      <c r="I12" s="18">
        <v>488993</v>
      </c>
      <c r="J12" s="19">
        <v>9.25</v>
      </c>
      <c r="K12" s="19">
        <v>0.22</v>
      </c>
      <c r="L12" s="18">
        <v>2243</v>
      </c>
      <c r="M12" s="19">
        <v>-3.44</v>
      </c>
      <c r="N12" s="19">
        <v>11.54</v>
      </c>
      <c r="O12" s="18">
        <v>474648</v>
      </c>
      <c r="P12" s="19">
        <v>-1.51</v>
      </c>
      <c r="Q12" s="20">
        <v>-6.9</v>
      </c>
      <c r="R12" s="317"/>
    </row>
    <row r="13" spans="1:18" ht="14.25" customHeight="1">
      <c r="A13" s="489"/>
      <c r="B13" s="10" t="s">
        <v>105</v>
      </c>
      <c r="C13" s="18">
        <v>153781</v>
      </c>
      <c r="D13" s="19">
        <v>-1.15</v>
      </c>
      <c r="E13" s="19">
        <v>-10.55</v>
      </c>
      <c r="F13" s="18">
        <v>26322</v>
      </c>
      <c r="G13" s="19">
        <v>-22.27</v>
      </c>
      <c r="H13" s="19">
        <v>22.5</v>
      </c>
      <c r="I13" s="18">
        <v>432150</v>
      </c>
      <c r="J13" s="19">
        <v>-11.62</v>
      </c>
      <c r="K13" s="19">
        <v>-7.09</v>
      </c>
      <c r="L13" s="18">
        <v>1953</v>
      </c>
      <c r="M13" s="19">
        <v>-12.93</v>
      </c>
      <c r="N13" s="19">
        <v>-6.51</v>
      </c>
      <c r="O13" s="18">
        <v>464341</v>
      </c>
      <c r="P13" s="19">
        <v>-2.17</v>
      </c>
      <c r="Q13" s="20">
        <v>-3.08</v>
      </c>
      <c r="R13" s="317"/>
    </row>
    <row r="14" spans="1:18" ht="14.25" customHeight="1">
      <c r="A14" s="489"/>
      <c r="B14" s="10" t="s">
        <v>106</v>
      </c>
      <c r="C14" s="18">
        <v>151711</v>
      </c>
      <c r="D14" s="19">
        <v>-1.35</v>
      </c>
      <c r="E14" s="19">
        <v>-9.02</v>
      </c>
      <c r="F14" s="18">
        <v>21087</v>
      </c>
      <c r="G14" s="19">
        <v>-19.89</v>
      </c>
      <c r="H14" s="19">
        <v>10.2</v>
      </c>
      <c r="I14" s="18">
        <v>418371</v>
      </c>
      <c r="J14" s="19">
        <v>-3.19</v>
      </c>
      <c r="K14" s="19">
        <v>-4.67</v>
      </c>
      <c r="L14" s="18">
        <v>2033</v>
      </c>
      <c r="M14" s="19">
        <v>4.1</v>
      </c>
      <c r="N14" s="19">
        <v>-2.31</v>
      </c>
      <c r="O14" s="18">
        <v>454404</v>
      </c>
      <c r="P14" s="19">
        <v>-2.14</v>
      </c>
      <c r="Q14" s="20">
        <v>-3.67</v>
      </c>
      <c r="R14" s="317"/>
    </row>
    <row r="15" spans="1:18" ht="14.25" customHeight="1">
      <c r="A15" s="492">
        <v>2014</v>
      </c>
      <c r="B15" s="12" t="s">
        <v>103</v>
      </c>
      <c r="C15" s="24">
        <v>142685</v>
      </c>
      <c r="D15" s="25">
        <v>-5.949469715445815</v>
      </c>
      <c r="E15" s="25">
        <v>-8.924080528002236</v>
      </c>
      <c r="F15" s="24">
        <v>21854</v>
      </c>
      <c r="G15" s="25">
        <v>3.6373120880163157</v>
      </c>
      <c r="H15" s="25">
        <v>-0.29199744502234637</v>
      </c>
      <c r="I15" s="24">
        <v>428499</v>
      </c>
      <c r="J15" s="25">
        <v>2.420817886517</v>
      </c>
      <c r="K15" s="25">
        <v>-4.264645756020613</v>
      </c>
      <c r="L15" s="24">
        <v>2382</v>
      </c>
      <c r="M15" s="25">
        <v>17.16674864731924</v>
      </c>
      <c r="N15" s="25">
        <v>2.539819199311239</v>
      </c>
      <c r="O15" s="24">
        <v>445305</v>
      </c>
      <c r="P15" s="25">
        <v>-2.00240314785961</v>
      </c>
      <c r="Q15" s="26">
        <v>-7.600610040773134</v>
      </c>
      <c r="R15" s="317"/>
    </row>
    <row r="16" spans="1:18" ht="14.25" customHeight="1">
      <c r="A16" s="493"/>
      <c r="B16" s="13" t="s">
        <v>104</v>
      </c>
      <c r="C16" s="27">
        <v>140747</v>
      </c>
      <c r="D16" s="28">
        <v>-1.3582366751936092</v>
      </c>
      <c r="E16" s="28">
        <v>-9.52411563160905</v>
      </c>
      <c r="F16" s="27">
        <v>22277</v>
      </c>
      <c r="G16" s="28">
        <v>1.9355724352521264</v>
      </c>
      <c r="H16" s="28">
        <v>-34.21239147126572</v>
      </c>
      <c r="I16" s="27">
        <v>409820</v>
      </c>
      <c r="J16" s="28">
        <v>-4.359170033068921</v>
      </c>
      <c r="K16" s="28">
        <v>-16.191029319438115</v>
      </c>
      <c r="L16" s="27">
        <v>2460</v>
      </c>
      <c r="M16" s="28">
        <v>3.2745591939546443</v>
      </c>
      <c r="N16" s="28">
        <v>9.674543022737396</v>
      </c>
      <c r="O16" s="27">
        <v>440522</v>
      </c>
      <c r="P16" s="28">
        <v>-1.0740952830082762</v>
      </c>
      <c r="Q16" s="29">
        <v>-7.1897490350744135</v>
      </c>
      <c r="R16" s="317"/>
    </row>
    <row r="17" spans="1:18" ht="14.25" customHeight="1">
      <c r="A17" s="493"/>
      <c r="B17" s="13" t="s">
        <v>105</v>
      </c>
      <c r="C17" s="27">
        <v>132542</v>
      </c>
      <c r="D17" s="28">
        <v>-5.829609156855923</v>
      </c>
      <c r="E17" s="28">
        <v>-13.811199042794613</v>
      </c>
      <c r="F17" s="27">
        <v>21334</v>
      </c>
      <c r="G17" s="28">
        <v>-4.233065493558371</v>
      </c>
      <c r="H17" s="28">
        <v>-18.94992781703519</v>
      </c>
      <c r="I17" s="27">
        <v>413135</v>
      </c>
      <c r="J17" s="28">
        <v>0.8088917085549809</v>
      </c>
      <c r="K17" s="28">
        <v>-4.400092560453544</v>
      </c>
      <c r="L17" s="27">
        <v>2494</v>
      </c>
      <c r="M17" s="28">
        <v>1.3821138211382191</v>
      </c>
      <c r="N17" s="28">
        <v>27.700972862263185</v>
      </c>
      <c r="O17" s="27">
        <v>445605</v>
      </c>
      <c r="P17" s="28">
        <v>1.1538583771071558</v>
      </c>
      <c r="Q17" s="29">
        <v>-4.0349656825479485</v>
      </c>
      <c r="R17" s="317"/>
    </row>
    <row r="18" spans="1:18" ht="14.25" customHeight="1">
      <c r="A18" s="494"/>
      <c r="B18" s="14" t="s">
        <v>106</v>
      </c>
      <c r="C18" s="30">
        <v>130918</v>
      </c>
      <c r="D18" s="31">
        <v>-1.2252719892562425</v>
      </c>
      <c r="E18" s="31">
        <v>-13.705664058637808</v>
      </c>
      <c r="F18" s="30">
        <v>19641</v>
      </c>
      <c r="G18" s="31">
        <v>-7.935689509702826</v>
      </c>
      <c r="H18" s="31">
        <v>-6.857305448854746</v>
      </c>
      <c r="I18" s="30">
        <v>400283</v>
      </c>
      <c r="J18" s="31">
        <v>-3.110847543781091</v>
      </c>
      <c r="K18" s="31">
        <v>-4.323435419759008</v>
      </c>
      <c r="L18" s="30">
        <v>2615</v>
      </c>
      <c r="M18" s="31">
        <v>4.851643945469135</v>
      </c>
      <c r="N18" s="31">
        <v>28.627643876045255</v>
      </c>
      <c r="O18" s="30">
        <v>440006</v>
      </c>
      <c r="P18" s="31">
        <v>-1.2564939800944757</v>
      </c>
      <c r="Q18" s="32">
        <v>-3.168546051531237</v>
      </c>
      <c r="R18" s="317"/>
    </row>
    <row r="19" spans="1:18" ht="14.25" customHeight="1">
      <c r="A19" s="488">
        <v>2015</v>
      </c>
      <c r="B19" s="9" t="s">
        <v>103</v>
      </c>
      <c r="C19" s="15">
        <v>126180</v>
      </c>
      <c r="D19" s="16">
        <v>-3.619059258467132</v>
      </c>
      <c r="E19" s="16">
        <v>-11.567438763710271</v>
      </c>
      <c r="F19" s="15">
        <v>19939</v>
      </c>
      <c r="G19" s="16">
        <v>1.517234356702815</v>
      </c>
      <c r="H19" s="16">
        <v>-8.762697904273821</v>
      </c>
      <c r="I19" s="15">
        <v>416341</v>
      </c>
      <c r="J19" s="16">
        <v>4.011661749312353</v>
      </c>
      <c r="K19" s="16">
        <v>-2.837346178170776</v>
      </c>
      <c r="L19" s="15">
        <v>2907</v>
      </c>
      <c r="M19" s="16">
        <v>11.166347992351817</v>
      </c>
      <c r="N19" s="16">
        <v>22.040302267002517</v>
      </c>
      <c r="O19" s="15">
        <v>431823</v>
      </c>
      <c r="P19" s="16">
        <v>-1.8597473670813542</v>
      </c>
      <c r="Q19" s="17">
        <v>-3.0275878330582486</v>
      </c>
      <c r="R19" s="317"/>
    </row>
    <row r="20" spans="1:18" ht="14.25" customHeight="1">
      <c r="A20" s="489"/>
      <c r="B20" s="10" t="s">
        <v>104</v>
      </c>
      <c r="C20" s="18">
        <v>134144</v>
      </c>
      <c r="D20" s="19">
        <v>6.311618323030601</v>
      </c>
      <c r="E20" s="19">
        <v>-4.691396619466133</v>
      </c>
      <c r="F20" s="18">
        <v>17968</v>
      </c>
      <c r="G20" s="19">
        <v>-9.885149706605148</v>
      </c>
      <c r="H20" s="19">
        <v>-19.342819948826133</v>
      </c>
      <c r="I20" s="18">
        <v>484120</v>
      </c>
      <c r="J20" s="19">
        <v>16.279684201171634</v>
      </c>
      <c r="K20" s="19">
        <v>18.129910692499138</v>
      </c>
      <c r="L20" s="18">
        <v>2908</v>
      </c>
      <c r="M20" s="19">
        <v>0.034399724802199216</v>
      </c>
      <c r="N20" s="19">
        <v>18.211382113821145</v>
      </c>
      <c r="O20" s="18">
        <v>424279</v>
      </c>
      <c r="P20" s="19">
        <v>-1.747012085970411</v>
      </c>
      <c r="Q20" s="20">
        <v>-3.687216529480935</v>
      </c>
      <c r="R20" s="317"/>
    </row>
    <row r="21" spans="1:18" ht="14.25" customHeight="1">
      <c r="A21" s="489"/>
      <c r="B21" s="10" t="s">
        <v>105</v>
      </c>
      <c r="C21" s="18">
        <v>133225</v>
      </c>
      <c r="D21" s="19">
        <v>-0.6850846851145036</v>
      </c>
      <c r="E21" s="19">
        <v>0.5153083550874413</v>
      </c>
      <c r="F21" s="18">
        <v>17116</v>
      </c>
      <c r="G21" s="19">
        <v>-4.741763134461266</v>
      </c>
      <c r="H21" s="19">
        <v>-19.77125714821412</v>
      </c>
      <c r="I21" s="18">
        <v>466900</v>
      </c>
      <c r="J21" s="19">
        <v>-3.556969346443026</v>
      </c>
      <c r="K21" s="19">
        <v>13.013905866121235</v>
      </c>
      <c r="L21" s="18">
        <v>2572</v>
      </c>
      <c r="M21" s="19">
        <v>-11.554332874828063</v>
      </c>
      <c r="N21" s="19">
        <v>3.12750601443463</v>
      </c>
      <c r="O21" s="18">
        <v>418583</v>
      </c>
      <c r="P21" s="19">
        <v>-1.3425128276440716</v>
      </c>
      <c r="Q21" s="20">
        <v>-6.064115079498649</v>
      </c>
      <c r="R21" s="317"/>
    </row>
    <row r="22" spans="1:18" ht="14.25" customHeight="1">
      <c r="A22" s="490"/>
      <c r="B22" s="11" t="s">
        <v>106</v>
      </c>
      <c r="C22" s="21">
        <v>133394</v>
      </c>
      <c r="D22" s="22">
        <v>0.12685306811783903</v>
      </c>
      <c r="E22" s="22">
        <v>1.891260178126771</v>
      </c>
      <c r="F22" s="21">
        <v>17902</v>
      </c>
      <c r="G22" s="22">
        <v>4.592194437952799</v>
      </c>
      <c r="H22" s="22">
        <v>-8.853928007738915</v>
      </c>
      <c r="I22" s="21">
        <v>436456</v>
      </c>
      <c r="J22" s="22">
        <v>-6.5204540586849475</v>
      </c>
      <c r="K22" s="22">
        <v>9.036856424079957</v>
      </c>
      <c r="L22" s="21">
        <v>2694</v>
      </c>
      <c r="M22" s="22">
        <v>4.7433903576982885</v>
      </c>
      <c r="N22" s="22">
        <v>3.0210325047801234</v>
      </c>
      <c r="O22" s="21">
        <v>391388</v>
      </c>
      <c r="P22" s="22">
        <v>-6.496919368440672</v>
      </c>
      <c r="Q22" s="23">
        <v>-11.049394780980265</v>
      </c>
      <c r="R22" s="317"/>
    </row>
    <row r="23" spans="1:18" ht="14.25" customHeight="1">
      <c r="A23" s="492">
        <v>2016</v>
      </c>
      <c r="B23" s="12" t="s">
        <v>103</v>
      </c>
      <c r="C23" s="24">
        <v>130460</v>
      </c>
      <c r="D23" s="25">
        <v>-2.1994992278513315</v>
      </c>
      <c r="E23" s="25">
        <v>3.3919797115232297</v>
      </c>
      <c r="F23" s="24">
        <v>22172</v>
      </c>
      <c r="G23" s="25">
        <v>24.268768792122252</v>
      </c>
      <c r="H23" s="25">
        <v>11.423784198988486</v>
      </c>
      <c r="I23" s="24">
        <v>525158</v>
      </c>
      <c r="J23" s="25">
        <v>20.306579162530646</v>
      </c>
      <c r="K23" s="25">
        <v>26.1245061133633</v>
      </c>
      <c r="L23" s="24">
        <v>2810</v>
      </c>
      <c r="M23" s="25">
        <v>4.305864884929478</v>
      </c>
      <c r="N23" s="25">
        <v>-3.3367733058135562</v>
      </c>
      <c r="O23" s="24">
        <v>405078</v>
      </c>
      <c r="P23" s="25">
        <v>3.497807801976549</v>
      </c>
      <c r="Q23" s="26">
        <v>-6.193509840837564</v>
      </c>
      <c r="R23" s="317"/>
    </row>
    <row r="24" spans="1:18" s="106" customFormat="1" ht="14.25" customHeight="1">
      <c r="A24" s="493"/>
      <c r="B24" s="13" t="s">
        <v>104</v>
      </c>
      <c r="C24" s="27">
        <v>128205</v>
      </c>
      <c r="D24" s="28">
        <v>-1.728499156829677</v>
      </c>
      <c r="E24" s="28">
        <v>-4.427331822519087</v>
      </c>
      <c r="F24" s="27">
        <v>20775</v>
      </c>
      <c r="G24" s="28">
        <v>-6.298691019416925</v>
      </c>
      <c r="H24" s="28">
        <v>15.896964469817787</v>
      </c>
      <c r="I24" s="27">
        <v>540971</v>
      </c>
      <c r="J24" s="28">
        <v>3.0108961912145293</v>
      </c>
      <c r="K24" s="28">
        <v>11.733519018482541</v>
      </c>
      <c r="L24" s="27">
        <v>2835</v>
      </c>
      <c r="M24" s="28">
        <v>0.8896797153024938</v>
      </c>
      <c r="N24" s="28">
        <v>-2.5103163686382435</v>
      </c>
      <c r="O24" s="27">
        <v>396785</v>
      </c>
      <c r="P24" s="28">
        <v>-2.047260033870024</v>
      </c>
      <c r="Q24" s="29">
        <v>-6.480169888210352</v>
      </c>
      <c r="R24" s="317"/>
    </row>
    <row r="25" spans="1:18" s="106" customFormat="1" ht="14.25" customHeight="1">
      <c r="A25" s="493"/>
      <c r="B25" s="13" t="s">
        <v>105</v>
      </c>
      <c r="C25" s="27">
        <v>131862</v>
      </c>
      <c r="D25" s="28">
        <v>2.852462852462856</v>
      </c>
      <c r="E25" s="28">
        <v>-1.0230812535184874</v>
      </c>
      <c r="F25" s="27">
        <v>21816.85192</v>
      </c>
      <c r="G25" s="28">
        <v>5.014409772278161</v>
      </c>
      <c r="H25" s="28">
        <v>27.923567903247637</v>
      </c>
      <c r="I25" s="27">
        <v>557722.264161</v>
      </c>
      <c r="J25" s="28">
        <v>3.0965772000639546</v>
      </c>
      <c r="K25" s="28">
        <v>19.43643752205977</v>
      </c>
      <c r="L25" s="27">
        <v>2929</v>
      </c>
      <c r="M25" s="28">
        <v>3.3156966490299755</v>
      </c>
      <c r="N25" s="28">
        <v>13.880248833592535</v>
      </c>
      <c r="O25" s="27">
        <v>386528.560687</v>
      </c>
      <c r="P25" s="28">
        <v>-2.5848858482553583</v>
      </c>
      <c r="Q25" s="29">
        <v>-7.657845472224145</v>
      </c>
      <c r="R25" s="317"/>
    </row>
    <row r="26" spans="1:18" s="106" customFormat="1" ht="14.25" customHeight="1">
      <c r="A26" s="494"/>
      <c r="B26" s="7" t="s">
        <v>106</v>
      </c>
      <c r="C26" s="30">
        <v>128059</v>
      </c>
      <c r="D26" s="31">
        <v>-2.8840757761902647</v>
      </c>
      <c r="E26" s="31">
        <v>-3.9994302592320508</v>
      </c>
      <c r="F26" s="30">
        <v>23365</v>
      </c>
      <c r="G26" s="31">
        <v>7.096526183874841</v>
      </c>
      <c r="H26" s="31">
        <v>30.95796969223028</v>
      </c>
      <c r="I26" s="30">
        <v>542470</v>
      </c>
      <c r="J26" s="31">
        <v>-2.7346258114589572</v>
      </c>
      <c r="K26" s="31">
        <v>24.272504962290586</v>
      </c>
      <c r="L26" s="30">
        <v>2472</v>
      </c>
      <c r="M26" s="31">
        <v>-15.602594742232846</v>
      </c>
      <c r="N26" s="31">
        <v>-8.240534521158127</v>
      </c>
      <c r="O26" s="30">
        <v>385860</v>
      </c>
      <c r="P26" s="31">
        <v>-0.17297220102225896</v>
      </c>
      <c r="Q26" s="32">
        <v>-1.4124158819381227</v>
      </c>
      <c r="R26" s="317"/>
    </row>
    <row r="27" spans="1:18" s="106" customFormat="1" ht="16.5">
      <c r="A27" s="488">
        <v>2017</v>
      </c>
      <c r="B27" s="8" t="s">
        <v>103</v>
      </c>
      <c r="C27" s="15">
        <v>125779.257231</v>
      </c>
      <c r="D27" s="16">
        <v>-1.780228464223521</v>
      </c>
      <c r="E27" s="16">
        <v>-3.587875800245288</v>
      </c>
      <c r="F27" s="15">
        <v>24185.225317</v>
      </c>
      <c r="G27" s="16">
        <v>3.510086070422336</v>
      </c>
      <c r="H27" s="16">
        <v>9.081878304646374</v>
      </c>
      <c r="I27" s="15">
        <v>620542.915202</v>
      </c>
      <c r="J27" s="16">
        <v>14.391980181865494</v>
      </c>
      <c r="K27" s="16">
        <v>18.162930271602406</v>
      </c>
      <c r="L27" s="15">
        <v>2669.364776</v>
      </c>
      <c r="M27" s="16">
        <v>7.984011974110028</v>
      </c>
      <c r="N27" s="16">
        <v>-5.004812241992884</v>
      </c>
      <c r="O27" s="15">
        <v>385162.881486</v>
      </c>
      <c r="P27" s="16">
        <v>-0.18065938150179095</v>
      </c>
      <c r="Q27" s="17">
        <v>-4.916366357590385</v>
      </c>
      <c r="R27" s="317"/>
    </row>
    <row r="28" spans="1:18" s="106" customFormat="1" ht="16.5">
      <c r="A28" s="489"/>
      <c r="B28" s="89" t="s">
        <v>104</v>
      </c>
      <c r="C28" s="18">
        <v>129009.752628</v>
      </c>
      <c r="D28" s="19">
        <v>2.568384857820427</v>
      </c>
      <c r="E28" s="19">
        <v>0.6277076775476731</v>
      </c>
      <c r="F28" s="18">
        <v>25272.955716</v>
      </c>
      <c r="G28" s="19">
        <v>4.497499546698136</v>
      </c>
      <c r="H28" s="19">
        <v>21.65020587977955</v>
      </c>
      <c r="I28" s="18">
        <v>584038.628557</v>
      </c>
      <c r="J28" s="19">
        <v>-5.882636921753759</v>
      </c>
      <c r="K28" s="19">
        <v>7.96123344192774</v>
      </c>
      <c r="L28" s="18">
        <v>2629.984561</v>
      </c>
      <c r="M28" s="19">
        <v>-1.4752654022433864</v>
      </c>
      <c r="N28" s="19">
        <v>-7.231585149911812</v>
      </c>
      <c r="O28" s="18">
        <v>384475.615504</v>
      </c>
      <c r="P28" s="19">
        <v>-0.17843515432963697</v>
      </c>
      <c r="Q28" s="20">
        <v>-3.1022807051677925</v>
      </c>
      <c r="R28" s="317"/>
    </row>
    <row r="29" spans="1:18" s="106" customFormat="1" ht="16.5">
      <c r="A29" s="489"/>
      <c r="B29" s="89" t="s">
        <v>105</v>
      </c>
      <c r="C29" s="18">
        <v>138889.726517</v>
      </c>
      <c r="D29" s="19">
        <v>7.658315505409052</v>
      </c>
      <c r="E29" s="19">
        <v>5.329607102121914</v>
      </c>
      <c r="F29" s="18">
        <v>29702.036982</v>
      </c>
      <c r="G29" s="19">
        <v>17.524983289532713</v>
      </c>
      <c r="H29" s="19">
        <v>36.14263456026612</v>
      </c>
      <c r="I29" s="18">
        <v>501040.103624</v>
      </c>
      <c r="J29" s="19">
        <v>-14.211136194547047</v>
      </c>
      <c r="K29" s="19">
        <v>-10.163151837280315</v>
      </c>
      <c r="L29" s="18">
        <v>2303.826023</v>
      </c>
      <c r="M29" s="19">
        <v>-12.401538124466583</v>
      </c>
      <c r="N29" s="19">
        <v>-21.344280539433246</v>
      </c>
      <c r="O29" s="18">
        <v>383939.979617</v>
      </c>
      <c r="P29" s="19">
        <v>-0.13931595799590024</v>
      </c>
      <c r="Q29" s="20">
        <v>-0.6696998186626058</v>
      </c>
      <c r="R29" s="317"/>
    </row>
    <row r="30" spans="1:18" s="106" customFormat="1" ht="16.5">
      <c r="A30" s="490"/>
      <c r="B30" s="88" t="s">
        <v>106</v>
      </c>
      <c r="C30" s="21">
        <v>120523.93905018012</v>
      </c>
      <c r="D30" s="22">
        <v>-13.223287227491165</v>
      </c>
      <c r="E30" s="22">
        <v>-5.8840541858204976</v>
      </c>
      <c r="F30" s="21">
        <v>30281.175894</v>
      </c>
      <c r="G30" s="22">
        <v>1.949828937156628</v>
      </c>
      <c r="H30" s="22">
        <v>29.600079470764197</v>
      </c>
      <c r="I30" s="21">
        <v>498161.7463213801</v>
      </c>
      <c r="J30" s="22">
        <v>-0.5744764304894678</v>
      </c>
      <c r="K30" s="22">
        <v>-8.16798126845304</v>
      </c>
      <c r="L30" s="21">
        <v>2497.479364969999</v>
      </c>
      <c r="M30" s="22">
        <v>8.405727691096532</v>
      </c>
      <c r="N30" s="22">
        <v>1.0307186476536945</v>
      </c>
      <c r="O30" s="21">
        <v>383629.52342717996</v>
      </c>
      <c r="P30" s="22">
        <v>-0.08086060486061086</v>
      </c>
      <c r="Q30" s="23">
        <v>-0.5780465590329298</v>
      </c>
      <c r="R30" s="317"/>
    </row>
    <row r="31" spans="1:18" s="106" customFormat="1" ht="16.5">
      <c r="A31" s="492">
        <v>2018</v>
      </c>
      <c r="B31" s="5" t="s">
        <v>103</v>
      </c>
      <c r="C31" s="24">
        <v>119426.11715836996</v>
      </c>
      <c r="D31" s="25">
        <v>-0.9108745536047236</v>
      </c>
      <c r="E31" s="25">
        <v>-5.051023684264699</v>
      </c>
      <c r="F31" s="24">
        <v>31674.835622</v>
      </c>
      <c r="G31" s="25">
        <v>4.60239632991315</v>
      </c>
      <c r="H31" s="25">
        <v>30.96770944588012</v>
      </c>
      <c r="I31" s="24">
        <v>507334.03417979</v>
      </c>
      <c r="J31" s="25">
        <v>1.8412268557635558</v>
      </c>
      <c r="K31" s="25">
        <v>-18.243521640297523</v>
      </c>
      <c r="L31" s="24">
        <v>2976.545053</v>
      </c>
      <c r="M31" s="25">
        <v>19.1819678172098</v>
      </c>
      <c r="N31" s="25">
        <v>11.507617084102861</v>
      </c>
      <c r="O31" s="24">
        <v>383063.175381</v>
      </c>
      <c r="P31" s="25">
        <v>-0.14762890017443464</v>
      </c>
      <c r="Q31" s="26">
        <v>-0.545147574163729</v>
      </c>
      <c r="R31" s="317"/>
    </row>
    <row r="32" spans="1:18" s="106" customFormat="1" ht="16.5">
      <c r="A32" s="493"/>
      <c r="B32" s="6" t="s">
        <v>104</v>
      </c>
      <c r="C32" s="27">
        <v>128570.81315</v>
      </c>
      <c r="D32" s="28">
        <v>7.657199454540864</v>
      </c>
      <c r="E32" s="28">
        <v>-0.34023743868859535</v>
      </c>
      <c r="F32" s="27">
        <v>28607.64586</v>
      </c>
      <c r="G32" s="28">
        <v>-9.6833644177451</v>
      </c>
      <c r="H32" s="28">
        <v>13.194697848059178</v>
      </c>
      <c r="I32" s="27">
        <v>510859.137712</v>
      </c>
      <c r="J32" s="28">
        <v>0.6948289085137116</v>
      </c>
      <c r="K32" s="28">
        <v>-12.529905945743092</v>
      </c>
      <c r="L32" s="27">
        <v>3091.514815</v>
      </c>
      <c r="M32" s="28">
        <v>3.86252383057748</v>
      </c>
      <c r="N32" s="28">
        <v>17.548781876670482</v>
      </c>
      <c r="O32" s="27">
        <v>382733.082384</v>
      </c>
      <c r="P32" s="28">
        <v>-0.0861719471394351</v>
      </c>
      <c r="Q32" s="29">
        <v>-0.4532233124110441</v>
      </c>
      <c r="R32" s="317"/>
    </row>
    <row r="33" spans="1:18" s="106" customFormat="1" ht="16.5">
      <c r="A33" s="493"/>
      <c r="B33" s="6" t="s">
        <v>105</v>
      </c>
      <c r="C33" s="27">
        <v>130455.923916</v>
      </c>
      <c r="D33" s="28">
        <v>1.466204280594141</v>
      </c>
      <c r="E33" s="28">
        <v>-6.072301251142365</v>
      </c>
      <c r="F33" s="27">
        <v>30181.885997</v>
      </c>
      <c r="G33" s="28">
        <v>5.50286501973638</v>
      </c>
      <c r="H33" s="28">
        <v>1.6155424467715784</v>
      </c>
      <c r="I33" s="27">
        <v>534424.612177</v>
      </c>
      <c r="J33" s="28">
        <v>4.6129104336947835</v>
      </c>
      <c r="K33" s="28">
        <v>6.663041203993747</v>
      </c>
      <c r="L33" s="27">
        <v>3305.271634</v>
      </c>
      <c r="M33" s="28">
        <v>6.914306797523806</v>
      </c>
      <c r="N33" s="28">
        <v>43.46880367710821</v>
      </c>
      <c r="O33" s="27">
        <v>380803.668657</v>
      </c>
      <c r="P33" s="28">
        <v>-0.5041146992002643</v>
      </c>
      <c r="Q33" s="29">
        <v>-0.816875325963351</v>
      </c>
      <c r="R33" s="317"/>
    </row>
    <row r="34" spans="1:18" s="106" customFormat="1" ht="16.5">
      <c r="A34" s="493"/>
      <c r="B34" s="6" t="s">
        <v>106</v>
      </c>
      <c r="C34" s="27">
        <v>134807.900243</v>
      </c>
      <c r="D34" s="28">
        <v>3.3359744780943945</v>
      </c>
      <c r="E34" s="28">
        <v>11.851555222463105</v>
      </c>
      <c r="F34" s="27">
        <v>30845.286555</v>
      </c>
      <c r="G34" s="28">
        <v>2.198008958306774</v>
      </c>
      <c r="H34" s="28">
        <v>1.8629087026695412</v>
      </c>
      <c r="I34" s="27">
        <v>631109.9989907998</v>
      </c>
      <c r="J34" s="28">
        <v>18.09149216012862</v>
      </c>
      <c r="K34" s="28">
        <v>26.68776831042552</v>
      </c>
      <c r="L34" s="27">
        <v>2884.078914</v>
      </c>
      <c r="M34" s="28">
        <v>-12.743059168491932</v>
      </c>
      <c r="N34" s="28">
        <v>15.479589319235277</v>
      </c>
      <c r="O34" s="27">
        <v>393121.240493</v>
      </c>
      <c r="P34" s="28">
        <v>3.2346253069044817</v>
      </c>
      <c r="Q34" s="29">
        <v>2.474188373466446</v>
      </c>
      <c r="R34" s="317"/>
    </row>
    <row r="35" spans="1:18" s="106" customFormat="1" ht="16.5">
      <c r="A35" s="488">
        <v>2019</v>
      </c>
      <c r="B35" s="8" t="s">
        <v>103</v>
      </c>
      <c r="C35" s="15">
        <v>134190.976046</v>
      </c>
      <c r="D35" s="16">
        <v>-0.45763207934250705</v>
      </c>
      <c r="E35" s="16">
        <v>12.363174185802661</v>
      </c>
      <c r="F35" s="15">
        <v>31441</v>
      </c>
      <c r="G35" s="16">
        <v>1.9333522771352918</v>
      </c>
      <c r="H35" s="16">
        <v>-0.7362343400387772</v>
      </c>
      <c r="I35" s="15">
        <v>666882</v>
      </c>
      <c r="J35" s="16">
        <v>5.668159187641342</v>
      </c>
      <c r="K35" s="16">
        <v>31.448369999634007</v>
      </c>
      <c r="L35" s="15">
        <v>2975</v>
      </c>
      <c r="M35" s="16">
        <v>3.141019947833512</v>
      </c>
      <c r="N35" s="16">
        <v>-0.06304776062799888</v>
      </c>
      <c r="O35" s="15">
        <v>392105</v>
      </c>
      <c r="P35" s="16">
        <v>-0.2585553351748038</v>
      </c>
      <c r="Q35" s="17">
        <v>2.3603493502102113</v>
      </c>
      <c r="R35" s="317"/>
    </row>
    <row r="36" spans="1:18" s="106" customFormat="1" ht="16.5">
      <c r="A36" s="489"/>
      <c r="B36" s="89" t="s">
        <v>104</v>
      </c>
      <c r="C36" s="18">
        <v>144887.093709</v>
      </c>
      <c r="D36" s="19">
        <v>7.97081739634522</v>
      </c>
      <c r="E36" s="19">
        <v>12.69050117927173</v>
      </c>
      <c r="F36" s="18">
        <v>31872.237729</v>
      </c>
      <c r="G36" s="19">
        <v>1.3695316080402753</v>
      </c>
      <c r="H36" s="19">
        <v>11.41160613136869</v>
      </c>
      <c r="I36" s="18">
        <v>695689.0366023004</v>
      </c>
      <c r="J36" s="19">
        <v>4.319610435832311</v>
      </c>
      <c r="K36" s="19">
        <v>36.180208054631954</v>
      </c>
      <c r="L36" s="18">
        <v>2989.67548</v>
      </c>
      <c r="M36" s="19">
        <v>0.5044956257860722</v>
      </c>
      <c r="N36" s="19">
        <v>-3.2941564603176654</v>
      </c>
      <c r="O36" s="18">
        <v>391730</v>
      </c>
      <c r="P36" s="19">
        <v>-0.09548016312316276</v>
      </c>
      <c r="Q36" s="20">
        <v>2.350813210333591</v>
      </c>
      <c r="R36" s="317"/>
    </row>
    <row r="37" spans="1:18" s="106" customFormat="1" ht="16.5">
      <c r="A37" s="489"/>
      <c r="B37" s="89" t="s">
        <v>105</v>
      </c>
      <c r="C37" s="18">
        <v>146015</v>
      </c>
      <c r="D37" s="19">
        <v>0.7783666433844205</v>
      </c>
      <c r="E37" s="19">
        <v>11.926574228256825</v>
      </c>
      <c r="F37" s="18">
        <v>32441</v>
      </c>
      <c r="G37" s="19">
        <v>1.7828517213994477</v>
      </c>
      <c r="H37" s="19">
        <v>7.483251613979647</v>
      </c>
      <c r="I37" s="18">
        <v>716978</v>
      </c>
      <c r="J37" s="19">
        <v>3.0599929550132465</v>
      </c>
      <c r="K37" s="19">
        <v>34.15869250304462</v>
      </c>
      <c r="L37" s="18">
        <v>3403</v>
      </c>
      <c r="M37" s="19">
        <v>13.809714190116718</v>
      </c>
      <c r="N37" s="19">
        <v>2.94285903764846</v>
      </c>
      <c r="O37" s="18">
        <v>388701</v>
      </c>
      <c r="P37" s="19">
        <v>-0.7728447937869309</v>
      </c>
      <c r="Q37" s="20">
        <v>2.074372193382179</v>
      </c>
      <c r="R37" s="317"/>
    </row>
    <row r="38" spans="1:18" s="106" customFormat="1" ht="16.5">
      <c r="A38" s="490"/>
      <c r="B38" s="88" t="s">
        <v>106</v>
      </c>
      <c r="C38" s="21">
        <v>150591.027001</v>
      </c>
      <c r="D38" s="22">
        <v>3.1340514976107015</v>
      </c>
      <c r="E38" s="22">
        <v>11.707864842898585</v>
      </c>
      <c r="F38" s="21">
        <v>32482</v>
      </c>
      <c r="G38" s="22">
        <v>0.12859577813224554</v>
      </c>
      <c r="H38" s="22">
        <v>5.306817260657493</v>
      </c>
      <c r="I38" s="21">
        <v>740787</v>
      </c>
      <c r="J38" s="22">
        <v>3.3209011442668857</v>
      </c>
      <c r="K38" s="22">
        <v>17.378455909046544</v>
      </c>
      <c r="L38" s="21">
        <v>3055</v>
      </c>
      <c r="M38" s="22">
        <v>-10.213006863003905</v>
      </c>
      <c r="N38" s="22">
        <v>5.927731247925205</v>
      </c>
      <c r="O38" s="21">
        <v>387239</v>
      </c>
      <c r="P38" s="22">
        <v>-0.3766555058731469</v>
      </c>
      <c r="Q38" s="23">
        <v>-1.496321463735506</v>
      </c>
      <c r="R38" s="317"/>
    </row>
    <row r="39" spans="1:19" s="106" customFormat="1" ht="16.5">
      <c r="A39" s="491">
        <v>2020</v>
      </c>
      <c r="B39" s="67" t="s">
        <v>103</v>
      </c>
      <c r="C39" s="24">
        <v>149266</v>
      </c>
      <c r="D39" s="25">
        <v>-0.8798844309569676</v>
      </c>
      <c r="E39" s="25">
        <v>11.234007232224297</v>
      </c>
      <c r="F39" s="24">
        <v>32057</v>
      </c>
      <c r="G39" s="25">
        <v>-1.3089928725336208</v>
      </c>
      <c r="H39" s="25">
        <v>1.9571673124848976</v>
      </c>
      <c r="I39" s="24">
        <v>775221</v>
      </c>
      <c r="J39" s="25">
        <v>4.648275429573556</v>
      </c>
      <c r="K39" s="25">
        <v>16.245547172403075</v>
      </c>
      <c r="L39" s="24">
        <v>3210</v>
      </c>
      <c r="M39" s="25">
        <v>5.072295989969722</v>
      </c>
      <c r="N39" s="25">
        <v>7.911187390403085</v>
      </c>
      <c r="O39" s="24">
        <v>385049</v>
      </c>
      <c r="P39" s="25">
        <v>-0.5655121655331219</v>
      </c>
      <c r="Q39" s="26">
        <v>-1.7994690373818956</v>
      </c>
      <c r="R39" s="317"/>
      <c r="S39" s="105"/>
    </row>
    <row r="40" spans="1:19" s="106" customFormat="1" ht="16.5">
      <c r="A40" s="491"/>
      <c r="B40" s="56" t="s">
        <v>104</v>
      </c>
      <c r="C40" s="27">
        <v>157122</v>
      </c>
      <c r="D40" s="28">
        <v>5.263087374217834</v>
      </c>
      <c r="E40" s="28">
        <v>8.444441791049595</v>
      </c>
      <c r="F40" s="27">
        <v>29938</v>
      </c>
      <c r="G40" s="28">
        <v>-6.610100758024773</v>
      </c>
      <c r="H40" s="28">
        <v>-6.068722709231267</v>
      </c>
      <c r="I40" s="27">
        <v>843508</v>
      </c>
      <c r="J40" s="28">
        <v>8.80871390222917</v>
      </c>
      <c r="K40" s="28">
        <v>21.247850062383876</v>
      </c>
      <c r="L40" s="27">
        <v>3431</v>
      </c>
      <c r="M40" s="28">
        <v>6.88473520249222</v>
      </c>
      <c r="N40" s="28">
        <v>14.761619545409665</v>
      </c>
      <c r="O40" s="27">
        <v>383835</v>
      </c>
      <c r="P40" s="28">
        <v>-0.31528454820035634</v>
      </c>
      <c r="Q40" s="29">
        <v>-2.0155244006200723</v>
      </c>
      <c r="R40" s="317"/>
      <c r="S40" s="105"/>
    </row>
    <row r="41" spans="1:19" s="106" customFormat="1" ht="16.5">
      <c r="A41" s="491"/>
      <c r="B41" s="56" t="s">
        <v>105</v>
      </c>
      <c r="C41" s="27">
        <v>162034</v>
      </c>
      <c r="D41" s="28">
        <v>3.1262331182138725</v>
      </c>
      <c r="E41" s="28">
        <v>10.970907318753342</v>
      </c>
      <c r="F41" s="27">
        <v>30911</v>
      </c>
      <c r="G41" s="28">
        <v>3.2500501035473306</v>
      </c>
      <c r="H41" s="28">
        <v>-4.714704662543701</v>
      </c>
      <c r="I41" s="27">
        <v>848057</v>
      </c>
      <c r="J41" s="28">
        <v>0.5392954186563825</v>
      </c>
      <c r="K41" s="28">
        <v>18.28230399375346</v>
      </c>
      <c r="L41" s="27">
        <v>3353</v>
      </c>
      <c r="M41" s="28">
        <v>-2.273389682308369</v>
      </c>
      <c r="N41" s="28">
        <v>-1.4560035358091472</v>
      </c>
      <c r="O41" s="27">
        <v>382955</v>
      </c>
      <c r="P41" s="28">
        <v>-0.22926517904828803</v>
      </c>
      <c r="Q41" s="29">
        <v>-1.4787523508118405</v>
      </c>
      <c r="R41" s="317"/>
      <c r="S41" s="105"/>
    </row>
    <row r="42" spans="1:19" s="106" customFormat="1" ht="16.5">
      <c r="A42" s="491"/>
      <c r="B42" s="68" t="s">
        <v>106</v>
      </c>
      <c r="C42" s="30">
        <v>170471</v>
      </c>
      <c r="D42" s="31">
        <v>5.206931878494636</v>
      </c>
      <c r="E42" s="31">
        <v>13.201299834994806</v>
      </c>
      <c r="F42" s="30">
        <v>32022</v>
      </c>
      <c r="G42" s="31">
        <v>3.594189770631817</v>
      </c>
      <c r="H42" s="31">
        <v>-1.4167442294747423</v>
      </c>
      <c r="I42" s="30">
        <v>816029</v>
      </c>
      <c r="J42" s="31">
        <v>-3.776632938587854</v>
      </c>
      <c r="K42" s="31">
        <v>10.15701013068464</v>
      </c>
      <c r="L42" s="30">
        <v>3486</v>
      </c>
      <c r="M42" s="31">
        <v>3.9665970772442494</v>
      </c>
      <c r="N42" s="31">
        <v>14.106549476957774</v>
      </c>
      <c r="O42" s="30">
        <v>382103</v>
      </c>
      <c r="P42" s="31">
        <v>-0.2224804480944198</v>
      </c>
      <c r="Q42" s="32">
        <v>-1.326282875651419</v>
      </c>
      <c r="R42" s="317"/>
      <c r="S42" s="105"/>
    </row>
    <row r="43" spans="1:19" s="106" customFormat="1" ht="16.5">
      <c r="A43" s="527">
        <v>2021</v>
      </c>
      <c r="B43" s="82" t="s">
        <v>103</v>
      </c>
      <c r="C43" s="15">
        <v>166813</v>
      </c>
      <c r="D43" s="16">
        <v>-2.1458195235553257</v>
      </c>
      <c r="E43" s="16">
        <v>11.755523695952185</v>
      </c>
      <c r="F43" s="15">
        <v>32781</v>
      </c>
      <c r="G43" s="16">
        <v>2.3702454562488207</v>
      </c>
      <c r="H43" s="16">
        <v>2.2584770876875604</v>
      </c>
      <c r="I43" s="15">
        <v>794609</v>
      </c>
      <c r="J43" s="16">
        <v>-2.6249067128741754</v>
      </c>
      <c r="K43" s="16">
        <v>2.5009642411647715</v>
      </c>
      <c r="L43" s="15">
        <v>3378</v>
      </c>
      <c r="M43" s="16">
        <v>-3.098106712564541</v>
      </c>
      <c r="N43" s="16">
        <v>5.23364485981308</v>
      </c>
      <c r="O43" s="15">
        <v>381562</v>
      </c>
      <c r="P43" s="16">
        <v>-0.14158486062658682</v>
      </c>
      <c r="Q43" s="17">
        <v>-0.9055990276562231</v>
      </c>
      <c r="R43" s="317"/>
      <c r="S43" s="105"/>
    </row>
    <row r="44" spans="1:19" s="106" customFormat="1" ht="16.5">
      <c r="A44" s="527"/>
      <c r="B44" s="61" t="s">
        <v>104</v>
      </c>
      <c r="C44" s="18">
        <v>178222</v>
      </c>
      <c r="D44" s="19">
        <v>6.839395011180183</v>
      </c>
      <c r="E44" s="19">
        <v>13.429055129135325</v>
      </c>
      <c r="F44" s="18">
        <v>34144</v>
      </c>
      <c r="G44" s="19">
        <v>4.157896342393452</v>
      </c>
      <c r="H44" s="19">
        <v>14.049034671654749</v>
      </c>
      <c r="I44" s="18">
        <v>792957</v>
      </c>
      <c r="J44" s="19">
        <v>-0.20790099281533525</v>
      </c>
      <c r="K44" s="19">
        <v>-5.992948496042716</v>
      </c>
      <c r="L44" s="18">
        <v>3085</v>
      </c>
      <c r="M44" s="19">
        <v>-8.67377146240379</v>
      </c>
      <c r="N44" s="19">
        <v>-10.084523462547356</v>
      </c>
      <c r="O44" s="18">
        <v>380805</v>
      </c>
      <c r="P44" s="19">
        <v>-0.19839501837185525</v>
      </c>
      <c r="Q44" s="20">
        <v>-0.7894016960412698</v>
      </c>
      <c r="R44" s="317"/>
      <c r="S44" s="105"/>
    </row>
    <row r="45" spans="1:19" s="106" customFormat="1" ht="16.5">
      <c r="A45" s="527"/>
      <c r="B45" s="61" t="s">
        <v>105</v>
      </c>
      <c r="C45" s="18">
        <v>177565</v>
      </c>
      <c r="D45" s="19">
        <v>-0.3686413574081726</v>
      </c>
      <c r="E45" s="19">
        <v>9.585025365046839</v>
      </c>
      <c r="F45" s="18">
        <v>35381</v>
      </c>
      <c r="G45" s="19">
        <v>3.6228912839737504</v>
      </c>
      <c r="H45" s="19">
        <v>14.460871534405229</v>
      </c>
      <c r="I45" s="18">
        <v>739041</v>
      </c>
      <c r="J45" s="19">
        <v>-6.799359864406263</v>
      </c>
      <c r="K45" s="19">
        <v>-12.85479631675701</v>
      </c>
      <c r="L45" s="18">
        <v>3330</v>
      </c>
      <c r="M45" s="19">
        <v>7.94165316045381</v>
      </c>
      <c r="N45" s="19">
        <v>-0.68595287801968</v>
      </c>
      <c r="O45" s="18">
        <v>380324</v>
      </c>
      <c r="P45" s="19">
        <v>-0.12631136670999688</v>
      </c>
      <c r="Q45" s="20">
        <v>-0.6870258907704541</v>
      </c>
      <c r="R45" s="317"/>
      <c r="S45" s="105"/>
    </row>
    <row r="46" spans="1:19" s="106" customFormat="1" ht="16.5">
      <c r="A46" s="527"/>
      <c r="B46" s="283" t="s">
        <v>106</v>
      </c>
      <c r="C46" s="21">
        <v>187442</v>
      </c>
      <c r="D46" s="22">
        <v>5.562470081378645</v>
      </c>
      <c r="E46" s="22">
        <v>9.955358976013517</v>
      </c>
      <c r="F46" s="21">
        <v>35456</v>
      </c>
      <c r="G46" s="22">
        <v>0.21197818037930194</v>
      </c>
      <c r="H46" s="22">
        <v>10.723877334332643</v>
      </c>
      <c r="I46" s="21">
        <v>751070</v>
      </c>
      <c r="J46" s="22">
        <v>1.6276498868127653</v>
      </c>
      <c r="K46" s="22">
        <v>-7.96037885908466</v>
      </c>
      <c r="L46" s="21">
        <v>3075</v>
      </c>
      <c r="M46" s="22">
        <v>-7.657657657657657</v>
      </c>
      <c r="N46" s="22">
        <v>-11.790017211703962</v>
      </c>
      <c r="O46" s="21">
        <v>379286</v>
      </c>
      <c r="P46" s="22">
        <v>-0.27292519010106986</v>
      </c>
      <c r="Q46" s="23">
        <v>-0.7372357715066391</v>
      </c>
      <c r="R46" s="317"/>
      <c r="S46" s="105"/>
    </row>
    <row r="47" spans="1:18" s="106" customFormat="1" ht="16.5">
      <c r="A47" s="480">
        <v>2022</v>
      </c>
      <c r="B47" s="49" t="s">
        <v>103</v>
      </c>
      <c r="C47" s="24">
        <v>188406.999463</v>
      </c>
      <c r="D47" s="25">
        <v>0.5148256329958079</v>
      </c>
      <c r="E47" s="25">
        <v>12.945033938002414</v>
      </c>
      <c r="F47" s="24">
        <v>35506.234985</v>
      </c>
      <c r="G47" s="25">
        <v>0.1416826066110266</v>
      </c>
      <c r="H47" s="25">
        <v>8.313458970135157</v>
      </c>
      <c r="I47" s="24">
        <v>775119.344544</v>
      </c>
      <c r="J47" s="25">
        <v>3.202011070073363</v>
      </c>
      <c r="K47" s="25">
        <v>-2.452735302016462</v>
      </c>
      <c r="L47" s="24">
        <v>3352.599761</v>
      </c>
      <c r="M47" s="25">
        <v>9.02763450406503</v>
      </c>
      <c r="N47" s="25">
        <v>-0.7519312907045661</v>
      </c>
      <c r="O47" s="24">
        <v>378645.486495</v>
      </c>
      <c r="P47" s="25">
        <v>-0.16887348992580264</v>
      </c>
      <c r="Q47" s="26">
        <v>-0.7643616253714902</v>
      </c>
      <c r="R47" s="105"/>
    </row>
    <row r="48" spans="1:18" s="106" customFormat="1" ht="16.5">
      <c r="A48" s="481"/>
      <c r="B48" s="48" t="s">
        <v>104</v>
      </c>
      <c r="C48" s="27">
        <v>197603.649582</v>
      </c>
      <c r="D48" s="28">
        <v>4.8812677582109165</v>
      </c>
      <c r="E48" s="28">
        <v>10.87500397369574</v>
      </c>
      <c r="F48" s="27">
        <v>35218.792347</v>
      </c>
      <c r="G48" s="28">
        <v>-0.8095553868818661</v>
      </c>
      <c r="H48" s="28">
        <v>3.147822009723522</v>
      </c>
      <c r="I48" s="27">
        <v>775898.7458</v>
      </c>
      <c r="J48" s="28">
        <v>0.10055241963526917</v>
      </c>
      <c r="K48" s="28">
        <v>-2.1512205832094233</v>
      </c>
      <c r="L48" s="27">
        <v>3229.833476</v>
      </c>
      <c r="M48" s="28">
        <v>-3.6618234728794996</v>
      </c>
      <c r="N48" s="28">
        <v>4.694764213938396</v>
      </c>
      <c r="O48" s="27">
        <v>377516.354352</v>
      </c>
      <c r="P48" s="28">
        <v>-0.29820298492186925</v>
      </c>
      <c r="Q48" s="29">
        <v>-0.8636035892385929</v>
      </c>
      <c r="R48" s="157"/>
    </row>
    <row r="49" spans="1:18" s="106" customFormat="1" ht="16.5">
      <c r="A49" s="481"/>
      <c r="B49" s="48" t="s">
        <v>105</v>
      </c>
      <c r="C49" s="27">
        <v>291122</v>
      </c>
      <c r="D49" s="28">
        <v>47.32638091190331</v>
      </c>
      <c r="E49" s="28">
        <v>63.95252751330498</v>
      </c>
      <c r="F49" s="27">
        <v>35202</v>
      </c>
      <c r="G49" s="28">
        <v>-0.04639573622799986</v>
      </c>
      <c r="H49" s="28">
        <v>-0.5046428054605534</v>
      </c>
      <c r="I49" s="27">
        <v>736158.651582</v>
      </c>
      <c r="J49" s="28">
        <v>-5.121814467817643</v>
      </c>
      <c r="K49" s="28">
        <v>-0.3900119774139732</v>
      </c>
      <c r="L49" s="27">
        <v>4300</v>
      </c>
      <c r="M49" s="28">
        <v>33.14421871110731</v>
      </c>
      <c r="N49" s="28">
        <v>29.139235654354344</v>
      </c>
      <c r="O49" s="27">
        <v>376846</v>
      </c>
      <c r="P49" s="28">
        <v>-0.17751937188267286</v>
      </c>
      <c r="Q49" s="29">
        <v>-0.9144335642767842</v>
      </c>
      <c r="R49" s="157"/>
    </row>
    <row r="50" spans="1:18" s="106" customFormat="1" ht="16.5">
      <c r="A50" s="481"/>
      <c r="B50" s="48" t="s">
        <v>106</v>
      </c>
      <c r="C50" s="27">
        <v>312630</v>
      </c>
      <c r="D50" s="28">
        <v>7.387855247165698</v>
      </c>
      <c r="E50" s="28">
        <v>66.7875929620896</v>
      </c>
      <c r="F50" s="27">
        <v>36178</v>
      </c>
      <c r="G50" s="28">
        <v>2.7712491785588877</v>
      </c>
      <c r="H50" s="28">
        <v>2.0363267148014508</v>
      </c>
      <c r="I50" s="27">
        <v>739587</v>
      </c>
      <c r="J50" s="28">
        <v>0.46570782135515465</v>
      </c>
      <c r="K50" s="28">
        <v>-1.5288854567483745</v>
      </c>
      <c r="L50" s="27">
        <v>4204</v>
      </c>
      <c r="M50" s="28">
        <v>-2.2402094866437627</v>
      </c>
      <c r="N50" s="28">
        <v>36.71544715447155</v>
      </c>
      <c r="O50" s="27">
        <v>375682</v>
      </c>
      <c r="P50" s="28">
        <v>-0.30892967020698103</v>
      </c>
      <c r="Q50" s="29">
        <v>-0.9502064405224608</v>
      </c>
      <c r="R50" s="157"/>
    </row>
    <row r="51" spans="1:18" s="106" customFormat="1" ht="16.5">
      <c r="A51" s="477">
        <v>2023</v>
      </c>
      <c r="B51" s="355" t="s">
        <v>103</v>
      </c>
      <c r="C51" s="15">
        <v>317623</v>
      </c>
      <c r="D51" s="16">
        <v>1.5970956082269838</v>
      </c>
      <c r="E51" s="16">
        <v>68.58343952469552</v>
      </c>
      <c r="F51" s="15">
        <v>34188</v>
      </c>
      <c r="G51" s="16">
        <v>-5.500580463264971</v>
      </c>
      <c r="H51" s="16">
        <v>-3.7126859143384427</v>
      </c>
      <c r="I51" s="15">
        <v>757464</v>
      </c>
      <c r="J51" s="16">
        <v>2.4171598473201827</v>
      </c>
      <c r="K51" s="16">
        <v>-2.277758214689707</v>
      </c>
      <c r="L51" s="15">
        <v>4064</v>
      </c>
      <c r="M51" s="16">
        <v>-3.3301617507136005</v>
      </c>
      <c r="N51" s="16">
        <v>21.219360786084597</v>
      </c>
      <c r="O51" s="15">
        <v>376420</v>
      </c>
      <c r="P51" s="16">
        <v>0.19644273614387586</v>
      </c>
      <c r="Q51" s="17">
        <v>-0.5877493788716825</v>
      </c>
      <c r="R51" s="157"/>
    </row>
    <row r="52" spans="1:18" s="106" customFormat="1" ht="16.5">
      <c r="A52" s="478"/>
      <c r="B52" s="358" t="s">
        <v>104</v>
      </c>
      <c r="C52" s="18">
        <v>337072</v>
      </c>
      <c r="D52" s="19">
        <v>6.123297116392701</v>
      </c>
      <c r="E52" s="19">
        <v>70.57984541936536</v>
      </c>
      <c r="F52" s="18">
        <v>36045</v>
      </c>
      <c r="G52" s="19">
        <v>5.431730431730442</v>
      </c>
      <c r="H52" s="19">
        <v>2.345928403392228</v>
      </c>
      <c r="I52" s="18">
        <v>770272</v>
      </c>
      <c r="J52" s="19">
        <v>1.6909054423708492</v>
      </c>
      <c r="K52" s="19">
        <v>-0.7251907327416207</v>
      </c>
      <c r="L52" s="18">
        <v>4285</v>
      </c>
      <c r="M52" s="19">
        <v>5.437992125984259</v>
      </c>
      <c r="N52" s="19">
        <v>32.66937852495031</v>
      </c>
      <c r="O52" s="18">
        <v>378955</v>
      </c>
      <c r="P52" s="19">
        <v>0.6734498698262481</v>
      </c>
      <c r="Q52" s="20">
        <v>0.3810816753805124</v>
      </c>
      <c r="R52" s="157"/>
    </row>
    <row r="53" spans="1:18" s="106" customFormat="1" ht="16.5">
      <c r="A53" s="478"/>
      <c r="B53" s="358" t="s">
        <v>105</v>
      </c>
      <c r="C53" s="18">
        <v>336175</v>
      </c>
      <c r="D53" s="19">
        <v>-0.26611525134095926</v>
      </c>
      <c r="E53" s="19">
        <v>15.475521343811938</v>
      </c>
      <c r="F53" s="18">
        <v>38964</v>
      </c>
      <c r="G53" s="19">
        <v>8.098210570120678</v>
      </c>
      <c r="H53" s="19">
        <v>10.685470534395725</v>
      </c>
      <c r="I53" s="18">
        <v>790211</v>
      </c>
      <c r="J53" s="19">
        <v>2.5885661169041674</v>
      </c>
      <c r="K53" s="19">
        <v>7.342486337943854</v>
      </c>
      <c r="L53" s="18">
        <v>4602</v>
      </c>
      <c r="M53" s="19">
        <v>7.397899649941664</v>
      </c>
      <c r="N53" s="19">
        <v>7.014880100491294</v>
      </c>
      <c r="O53" s="18">
        <v>376261</v>
      </c>
      <c r="P53" s="19">
        <v>-0.7109023498832356</v>
      </c>
      <c r="Q53" s="20">
        <v>-0.15528608408640343</v>
      </c>
      <c r="R53" s="157"/>
    </row>
    <row r="54" spans="1:18" s="106" customFormat="1" ht="16.5">
      <c r="A54" s="479"/>
      <c r="B54" s="283" t="s">
        <v>106</v>
      </c>
      <c r="C54" s="21">
        <v>331867.836798</v>
      </c>
      <c r="D54" s="22">
        <v>-1.281226504647881</v>
      </c>
      <c r="E54" s="22">
        <v>6.153547899433831</v>
      </c>
      <c r="F54" s="21">
        <v>38024.704118</v>
      </c>
      <c r="G54" s="22">
        <v>-2.410676219074015</v>
      </c>
      <c r="H54" s="22">
        <v>5.104494770302392</v>
      </c>
      <c r="I54" s="21">
        <v>979753</v>
      </c>
      <c r="J54" s="22">
        <v>23.98625177326057</v>
      </c>
      <c r="K54" s="22">
        <v>32.47298830293124</v>
      </c>
      <c r="L54" s="21">
        <v>4492</v>
      </c>
      <c r="M54" s="22">
        <v>-2.3902651021295074</v>
      </c>
      <c r="N54" s="22">
        <v>6.850618458610858</v>
      </c>
      <c r="O54" s="21">
        <v>376165</v>
      </c>
      <c r="P54" s="22">
        <v>-0.025514204235888016</v>
      </c>
      <c r="Q54" s="23">
        <v>0.12856618097221162</v>
      </c>
      <c r="R54" s="157"/>
    </row>
    <row r="55" spans="1:17" s="106" customFormat="1" ht="16.5">
      <c r="A55" s="301"/>
      <c r="B55" s="276"/>
      <c r="C55" s="152"/>
      <c r="D55" s="121"/>
      <c r="E55" s="121"/>
      <c r="F55" s="152"/>
      <c r="G55" s="121"/>
      <c r="H55" s="121"/>
      <c r="I55" s="152"/>
      <c r="J55" s="121"/>
      <c r="K55" s="121"/>
      <c r="L55" s="152"/>
      <c r="M55" s="121"/>
      <c r="N55" s="121"/>
      <c r="O55" s="152"/>
      <c r="P55" s="121"/>
      <c r="Q55" s="121"/>
    </row>
    <row r="56" spans="1:18" ht="16.5" customHeight="1">
      <c r="A56" s="287" t="s">
        <v>209</v>
      </c>
      <c r="B56" s="287"/>
      <c r="C56" s="287"/>
      <c r="D56" s="287"/>
      <c r="E56" s="287"/>
      <c r="F56" s="59"/>
      <c r="G56" s="193"/>
      <c r="H56" s="193"/>
      <c r="I56" s="59"/>
      <c r="L56" s="59"/>
      <c r="O56" s="59"/>
      <c r="R56" s="59"/>
    </row>
    <row r="57" spans="1:18" ht="19.5" customHeight="1">
      <c r="A57" s="294" t="s">
        <v>109</v>
      </c>
      <c r="B57" s="2"/>
      <c r="C57" s="2"/>
      <c r="D57" s="2"/>
      <c r="E57" s="2"/>
      <c r="F57" s="59"/>
      <c r="G57" s="193"/>
      <c r="H57" s="193"/>
      <c r="I57" s="59"/>
      <c r="L57" s="59"/>
      <c r="O57" s="59"/>
      <c r="R57" s="59"/>
    </row>
    <row r="58" spans="1:18" ht="16.5" customHeight="1">
      <c r="A58" s="294" t="s">
        <v>102</v>
      </c>
      <c r="B58" s="2"/>
      <c r="C58" s="2"/>
      <c r="D58" s="2"/>
      <c r="E58" s="2"/>
      <c r="F58" s="59"/>
      <c r="G58" s="193"/>
      <c r="H58" s="193"/>
      <c r="I58" s="59"/>
      <c r="L58" s="59"/>
      <c r="O58" s="59"/>
      <c r="R58" s="59"/>
    </row>
    <row r="59" spans="1:11" ht="16.5" customHeight="1">
      <c r="A59" s="288" t="str">
        <f>'A13'!A60</f>
        <v>Actualizado el 29 de febrero de 2024</v>
      </c>
      <c r="B59" s="288"/>
      <c r="C59" s="288"/>
      <c r="D59" s="288"/>
      <c r="E59" s="288"/>
      <c r="G59" s="150"/>
      <c r="H59" s="150"/>
      <c r="J59" s="150"/>
      <c r="K59" s="150"/>
    </row>
    <row r="60" spans="7:11" ht="16.5">
      <c r="G60" s="150"/>
      <c r="H60" s="150"/>
      <c r="J60" s="150"/>
      <c r="K60" s="150"/>
    </row>
  </sheetData>
  <sheetProtection/>
  <mergeCells count="27">
    <mergeCell ref="A4:Q5"/>
    <mergeCell ref="M9:N9"/>
    <mergeCell ref="A11:A14"/>
    <mergeCell ref="D9:E9"/>
    <mergeCell ref="F9:F10"/>
    <mergeCell ref="A6:Q6"/>
    <mergeCell ref="A7:Q7"/>
    <mergeCell ref="I9:I10"/>
    <mergeCell ref="L9:L10"/>
    <mergeCell ref="G9:H9"/>
    <mergeCell ref="O8:Q8"/>
    <mergeCell ref="J9:K9"/>
    <mergeCell ref="P9:Q9"/>
    <mergeCell ref="O9:O10"/>
    <mergeCell ref="A9:A10"/>
    <mergeCell ref="C9:C10"/>
    <mergeCell ref="B9:B10"/>
    <mergeCell ref="A51:A54"/>
    <mergeCell ref="A15:A18"/>
    <mergeCell ref="A35:A38"/>
    <mergeCell ref="A27:A30"/>
    <mergeCell ref="A19:A22"/>
    <mergeCell ref="A23:A26"/>
    <mergeCell ref="A39:A42"/>
    <mergeCell ref="A31:A34"/>
    <mergeCell ref="A43:A46"/>
    <mergeCell ref="A47:A50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S59"/>
  <sheetViews>
    <sheetView zoomScale="89" zoomScaleNormal="89" zoomScalePageLayoutView="0" workbookViewId="0" topLeftCell="A1">
      <pane xSplit="1" ySplit="10" topLeftCell="B4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57" sqref="A57:B57"/>
    </sheetView>
  </sheetViews>
  <sheetFormatPr defaultColWidth="11.421875" defaultRowHeight="15"/>
  <cols>
    <col min="1" max="1" width="18.8515625" style="192" customWidth="1"/>
    <col min="2" max="2" width="19.28125" style="192" customWidth="1"/>
    <col min="3" max="3" width="12.7109375" style="192" customWidth="1"/>
    <col min="4" max="5" width="12.7109375" style="193" customWidth="1"/>
    <col min="6" max="6" width="12.7109375" style="99" customWidth="1"/>
    <col min="7" max="10" width="11.421875" style="99" customWidth="1"/>
    <col min="11" max="11" width="14.00390625" style="99" bestFit="1" customWidth="1"/>
    <col min="12" max="14" width="11.421875" style="99" customWidth="1"/>
    <col min="15" max="15" width="16.00390625" style="99" customWidth="1"/>
    <col min="16" max="16384" width="11.421875" style="99" customWidth="1"/>
  </cols>
  <sheetData>
    <row r="1" ht="24.75" customHeight="1"/>
    <row r="2" ht="24" customHeight="1"/>
    <row r="3" ht="25.5" customHeight="1"/>
    <row r="4" spans="1:17" ht="15" customHeight="1">
      <c r="A4" s="377" t="s">
        <v>116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9"/>
    </row>
    <row r="5" spans="1:17" ht="15" customHeigh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</row>
    <row r="6" spans="1:17" ht="12.75" customHeight="1">
      <c r="A6" s="430" t="s">
        <v>175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2"/>
    </row>
    <row r="7" spans="1:17" ht="12.7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5"/>
    </row>
    <row r="8" spans="2:17" ht="12.75" customHeight="1">
      <c r="B8" s="194"/>
      <c r="C8" s="194"/>
      <c r="D8" s="194"/>
      <c r="E8" s="194"/>
      <c r="O8" s="495" t="s">
        <v>107</v>
      </c>
      <c r="P8" s="495"/>
      <c r="Q8" s="495"/>
    </row>
    <row r="9" spans="1:17" ht="16.5">
      <c r="A9" s="486" t="s">
        <v>76</v>
      </c>
      <c r="B9" s="483" t="s">
        <v>77</v>
      </c>
      <c r="C9" s="483" t="s">
        <v>67</v>
      </c>
      <c r="D9" s="511" t="s">
        <v>1</v>
      </c>
      <c r="E9" s="511"/>
      <c r="F9" s="483" t="s">
        <v>68</v>
      </c>
      <c r="G9" s="511" t="s">
        <v>1</v>
      </c>
      <c r="H9" s="511"/>
      <c r="I9" s="483" t="s">
        <v>69</v>
      </c>
      <c r="J9" s="511" t="s">
        <v>1</v>
      </c>
      <c r="K9" s="511"/>
      <c r="L9" s="483" t="s">
        <v>70</v>
      </c>
      <c r="M9" s="511" t="s">
        <v>1</v>
      </c>
      <c r="N9" s="511"/>
      <c r="O9" s="483" t="s">
        <v>71</v>
      </c>
      <c r="P9" s="511" t="s">
        <v>1</v>
      </c>
      <c r="Q9" s="512"/>
    </row>
    <row r="10" spans="1:17" ht="16.5">
      <c r="A10" s="487"/>
      <c r="B10" s="484"/>
      <c r="C10" s="484"/>
      <c r="D10" s="93" t="s">
        <v>2</v>
      </c>
      <c r="E10" s="93" t="s">
        <v>3</v>
      </c>
      <c r="F10" s="484"/>
      <c r="G10" s="93" t="s">
        <v>2</v>
      </c>
      <c r="H10" s="93" t="s">
        <v>3</v>
      </c>
      <c r="I10" s="484"/>
      <c r="J10" s="93" t="s">
        <v>2</v>
      </c>
      <c r="K10" s="93" t="s">
        <v>3</v>
      </c>
      <c r="L10" s="484"/>
      <c r="M10" s="93" t="s">
        <v>2</v>
      </c>
      <c r="N10" s="93" t="s">
        <v>3</v>
      </c>
      <c r="O10" s="484"/>
      <c r="P10" s="93" t="s">
        <v>2</v>
      </c>
      <c r="Q10" s="94" t="s">
        <v>3</v>
      </c>
    </row>
    <row r="11" spans="1:18" ht="16.5">
      <c r="A11" s="489">
        <v>2013</v>
      </c>
      <c r="B11" s="10" t="s">
        <v>103</v>
      </c>
      <c r="C11" s="18">
        <v>64361</v>
      </c>
      <c r="D11" s="19">
        <v>49.25</v>
      </c>
      <c r="E11" s="19">
        <v>18.33</v>
      </c>
      <c r="F11" s="18">
        <v>21196</v>
      </c>
      <c r="G11" s="19">
        <v>9.22</v>
      </c>
      <c r="H11" s="19">
        <v>-15.61</v>
      </c>
      <c r="I11" s="18">
        <v>16979</v>
      </c>
      <c r="J11" s="19">
        <v>14.96</v>
      </c>
      <c r="K11" s="19">
        <v>4.66</v>
      </c>
      <c r="L11" s="18">
        <v>39064</v>
      </c>
      <c r="M11" s="19">
        <v>-3.4</v>
      </c>
      <c r="N11" s="19">
        <v>6.92</v>
      </c>
      <c r="O11" s="18">
        <v>968829</v>
      </c>
      <c r="P11" s="19">
        <v>-1.22</v>
      </c>
      <c r="Q11" s="20">
        <v>-10.01</v>
      </c>
      <c r="R11" s="317"/>
    </row>
    <row r="12" spans="1:18" ht="16.5">
      <c r="A12" s="489"/>
      <c r="B12" s="10" t="s">
        <v>104</v>
      </c>
      <c r="C12" s="18">
        <v>54533</v>
      </c>
      <c r="D12" s="19">
        <v>-15.27</v>
      </c>
      <c r="E12" s="19">
        <v>5.74</v>
      </c>
      <c r="F12" s="18">
        <v>26092</v>
      </c>
      <c r="G12" s="19">
        <v>23.1</v>
      </c>
      <c r="H12" s="19">
        <v>7.72</v>
      </c>
      <c r="I12" s="18">
        <v>21538</v>
      </c>
      <c r="J12" s="19">
        <v>26.85</v>
      </c>
      <c r="K12" s="19">
        <v>24.71</v>
      </c>
      <c r="L12" s="18">
        <v>43215</v>
      </c>
      <c r="M12" s="19">
        <v>10.63</v>
      </c>
      <c r="N12" s="19">
        <v>12.73</v>
      </c>
      <c r="O12" s="18">
        <v>1009931</v>
      </c>
      <c r="P12" s="19">
        <v>4.24</v>
      </c>
      <c r="Q12" s="20">
        <v>-5.04</v>
      </c>
      <c r="R12" s="317"/>
    </row>
    <row r="13" spans="1:18" ht="16.5">
      <c r="A13" s="489"/>
      <c r="B13" s="10" t="s">
        <v>105</v>
      </c>
      <c r="C13" s="18">
        <v>50689</v>
      </c>
      <c r="D13" s="19">
        <v>-7.05</v>
      </c>
      <c r="E13" s="19">
        <v>0.47</v>
      </c>
      <c r="F13" s="18">
        <v>22776</v>
      </c>
      <c r="G13" s="19">
        <v>-12.71</v>
      </c>
      <c r="H13" s="19">
        <v>4.58</v>
      </c>
      <c r="I13" s="18">
        <v>14811</v>
      </c>
      <c r="J13" s="19">
        <v>-31.23</v>
      </c>
      <c r="K13" s="19">
        <v>-4.37</v>
      </c>
      <c r="L13" s="18">
        <v>40135</v>
      </c>
      <c r="M13" s="19">
        <v>-7.13</v>
      </c>
      <c r="N13" s="19">
        <v>7.14</v>
      </c>
      <c r="O13" s="18">
        <v>950136</v>
      </c>
      <c r="P13" s="19">
        <v>-5.92</v>
      </c>
      <c r="Q13" s="20">
        <v>-6.34</v>
      </c>
      <c r="R13" s="317"/>
    </row>
    <row r="14" spans="1:18" ht="16.5">
      <c r="A14" s="489"/>
      <c r="B14" s="10" t="s">
        <v>106</v>
      </c>
      <c r="C14" s="18">
        <v>45835</v>
      </c>
      <c r="D14" s="19">
        <v>-9.58</v>
      </c>
      <c r="E14" s="19">
        <v>6.29</v>
      </c>
      <c r="F14" s="18">
        <v>33130</v>
      </c>
      <c r="G14" s="19">
        <v>45.46</v>
      </c>
      <c r="H14" s="19">
        <v>70.71</v>
      </c>
      <c r="I14" s="18">
        <v>14567</v>
      </c>
      <c r="J14" s="19">
        <v>-1.65</v>
      </c>
      <c r="K14" s="19">
        <v>-1.37</v>
      </c>
      <c r="L14" s="18">
        <v>42097</v>
      </c>
      <c r="M14" s="19">
        <v>4.89</v>
      </c>
      <c r="N14" s="19">
        <v>4.1</v>
      </c>
      <c r="O14" s="18">
        <v>911977</v>
      </c>
      <c r="P14" s="19">
        <v>-4.02</v>
      </c>
      <c r="Q14" s="20">
        <v>-7.02</v>
      </c>
      <c r="R14" s="317"/>
    </row>
    <row r="15" spans="1:18" ht="16.5">
      <c r="A15" s="492">
        <v>2014</v>
      </c>
      <c r="B15" s="12" t="s">
        <v>103</v>
      </c>
      <c r="C15" s="24">
        <v>48708</v>
      </c>
      <c r="D15" s="25">
        <v>6.268135704156208</v>
      </c>
      <c r="E15" s="25">
        <v>-24.320628952315843</v>
      </c>
      <c r="F15" s="24">
        <v>20559</v>
      </c>
      <c r="G15" s="25">
        <v>-37.944461213401745</v>
      </c>
      <c r="H15" s="25">
        <v>-3.0052840158520553</v>
      </c>
      <c r="I15" s="24">
        <v>28966</v>
      </c>
      <c r="J15" s="25">
        <v>98.8467083133109</v>
      </c>
      <c r="K15" s="25">
        <v>70.59897520466458</v>
      </c>
      <c r="L15" s="24">
        <v>39051</v>
      </c>
      <c r="M15" s="25">
        <v>-7.235670000237548</v>
      </c>
      <c r="N15" s="25">
        <v>-0.03327872209708005</v>
      </c>
      <c r="O15" s="24">
        <v>903441</v>
      </c>
      <c r="P15" s="25">
        <v>-0.9359885172542732</v>
      </c>
      <c r="Q15" s="26">
        <v>-6.749178647625115</v>
      </c>
      <c r="R15" s="317"/>
    </row>
    <row r="16" spans="1:18" ht="16.5">
      <c r="A16" s="493"/>
      <c r="B16" s="13" t="s">
        <v>104</v>
      </c>
      <c r="C16" s="27">
        <v>64788</v>
      </c>
      <c r="D16" s="28">
        <v>33.0130574033013</v>
      </c>
      <c r="E16" s="28">
        <v>18.80512717070397</v>
      </c>
      <c r="F16" s="27">
        <v>22933</v>
      </c>
      <c r="G16" s="28">
        <v>11.547254243883458</v>
      </c>
      <c r="H16" s="28">
        <v>-12.107159282538703</v>
      </c>
      <c r="I16" s="27">
        <v>16343</v>
      </c>
      <c r="J16" s="28">
        <v>-43.57867845059725</v>
      </c>
      <c r="K16" s="28">
        <v>-24.120159717708233</v>
      </c>
      <c r="L16" s="27">
        <v>39500</v>
      </c>
      <c r="M16" s="28">
        <v>1.1497784947888618</v>
      </c>
      <c r="N16" s="28">
        <v>-8.596552123105411</v>
      </c>
      <c r="O16" s="27">
        <v>872262</v>
      </c>
      <c r="P16" s="28">
        <v>-3.451138480542724</v>
      </c>
      <c r="Q16" s="29">
        <v>-13.631525322026945</v>
      </c>
      <c r="R16" s="317"/>
    </row>
    <row r="17" spans="1:18" ht="16.5">
      <c r="A17" s="493"/>
      <c r="B17" s="13" t="s">
        <v>105</v>
      </c>
      <c r="C17" s="27">
        <v>71588</v>
      </c>
      <c r="D17" s="28">
        <v>10.49577082175712</v>
      </c>
      <c r="E17" s="28">
        <v>41.2298526307483</v>
      </c>
      <c r="F17" s="27">
        <v>22955</v>
      </c>
      <c r="G17" s="28">
        <v>0.0959316269131989</v>
      </c>
      <c r="H17" s="28">
        <v>0.7859149982437685</v>
      </c>
      <c r="I17" s="27">
        <v>17818</v>
      </c>
      <c r="J17" s="28">
        <v>9.025270758122744</v>
      </c>
      <c r="K17" s="28">
        <v>20.302477888056174</v>
      </c>
      <c r="L17" s="27">
        <v>46802</v>
      </c>
      <c r="M17" s="28">
        <v>18.48607594936709</v>
      </c>
      <c r="N17" s="28">
        <v>16.611436402142772</v>
      </c>
      <c r="O17" s="27">
        <v>855947</v>
      </c>
      <c r="P17" s="28">
        <v>-1.8704242532633657</v>
      </c>
      <c r="Q17" s="29">
        <v>-9.913212424326616</v>
      </c>
      <c r="R17" s="317"/>
    </row>
    <row r="18" spans="1:18" ht="16.5">
      <c r="A18" s="494"/>
      <c r="B18" s="14" t="s">
        <v>106</v>
      </c>
      <c r="C18" s="30">
        <v>67000</v>
      </c>
      <c r="D18" s="31">
        <v>-6.408895345588647</v>
      </c>
      <c r="E18" s="31">
        <v>46.17650267263008</v>
      </c>
      <c r="F18" s="30">
        <v>21297</v>
      </c>
      <c r="G18" s="31">
        <v>-7.222827270747118</v>
      </c>
      <c r="H18" s="31">
        <v>-35.71687292484154</v>
      </c>
      <c r="I18" s="30">
        <v>15593</v>
      </c>
      <c r="J18" s="31">
        <v>-12.487372320125715</v>
      </c>
      <c r="K18" s="31">
        <v>7.043317086565509</v>
      </c>
      <c r="L18" s="30">
        <v>45737</v>
      </c>
      <c r="M18" s="31">
        <v>-2.275543780180328</v>
      </c>
      <c r="N18" s="31">
        <v>8.646696914269427</v>
      </c>
      <c r="O18" s="30">
        <v>843836</v>
      </c>
      <c r="P18" s="31">
        <v>-1.4149240548772326</v>
      </c>
      <c r="Q18" s="32">
        <v>-7.4717893104760265</v>
      </c>
      <c r="R18" s="317"/>
    </row>
    <row r="19" spans="1:18" ht="16.5">
      <c r="A19" s="488">
        <v>2015</v>
      </c>
      <c r="B19" s="9" t="s">
        <v>103</v>
      </c>
      <c r="C19" s="15">
        <v>70782</v>
      </c>
      <c r="D19" s="16">
        <v>5.644776119402991</v>
      </c>
      <c r="E19" s="16">
        <v>45.31904409953191</v>
      </c>
      <c r="F19" s="15">
        <v>21770</v>
      </c>
      <c r="G19" s="16">
        <v>2.2209700896839877</v>
      </c>
      <c r="H19" s="16">
        <v>5.890364317330608</v>
      </c>
      <c r="I19" s="15">
        <v>15918</v>
      </c>
      <c r="J19" s="16">
        <v>2.0842685820560547</v>
      </c>
      <c r="K19" s="16">
        <v>-45.04591590140164</v>
      </c>
      <c r="L19" s="15">
        <v>47059</v>
      </c>
      <c r="M19" s="16">
        <v>2.8904388132146863</v>
      </c>
      <c r="N19" s="16">
        <v>20.506517118639735</v>
      </c>
      <c r="O19" s="15">
        <v>841661</v>
      </c>
      <c r="P19" s="16">
        <v>-0.2577515062168487</v>
      </c>
      <c r="Q19" s="17">
        <v>-6.838299346609247</v>
      </c>
      <c r="R19" s="317"/>
    </row>
    <row r="20" spans="1:18" ht="16.5">
      <c r="A20" s="489"/>
      <c r="B20" s="10" t="s">
        <v>104</v>
      </c>
      <c r="C20" s="18">
        <v>86960</v>
      </c>
      <c r="D20" s="19">
        <v>22.856093357068175</v>
      </c>
      <c r="E20" s="19">
        <v>34.222386861764534</v>
      </c>
      <c r="F20" s="18">
        <v>29182</v>
      </c>
      <c r="G20" s="19">
        <v>34.04685346807531</v>
      </c>
      <c r="H20" s="19">
        <v>27.24894257183969</v>
      </c>
      <c r="I20" s="18">
        <v>19964</v>
      </c>
      <c r="J20" s="19">
        <v>25.417766051011426</v>
      </c>
      <c r="K20" s="19">
        <v>22.15627485773726</v>
      </c>
      <c r="L20" s="18">
        <v>51767</v>
      </c>
      <c r="M20" s="19">
        <v>10.004462483265698</v>
      </c>
      <c r="N20" s="19">
        <v>31.055696202531635</v>
      </c>
      <c r="O20" s="18">
        <v>875546</v>
      </c>
      <c r="P20" s="19">
        <v>4.025967699584527</v>
      </c>
      <c r="Q20" s="20">
        <v>0.37649238416896935</v>
      </c>
      <c r="R20" s="317"/>
    </row>
    <row r="21" spans="1:18" ht="16.5">
      <c r="A21" s="489"/>
      <c r="B21" s="10" t="s">
        <v>105</v>
      </c>
      <c r="C21" s="18">
        <v>80283</v>
      </c>
      <c r="D21" s="19">
        <v>-7.678242870285189</v>
      </c>
      <c r="E21" s="19">
        <v>12.145890372688157</v>
      </c>
      <c r="F21" s="18">
        <v>26641</v>
      </c>
      <c r="G21" s="19">
        <v>-8.707422383661154</v>
      </c>
      <c r="H21" s="19">
        <v>16.057503811805702</v>
      </c>
      <c r="I21" s="18">
        <v>21920</v>
      </c>
      <c r="J21" s="19">
        <v>9.7976357443398</v>
      </c>
      <c r="K21" s="19">
        <v>23.0216634863621</v>
      </c>
      <c r="L21" s="18">
        <v>51462</v>
      </c>
      <c r="M21" s="19">
        <v>-0.5891784341375796</v>
      </c>
      <c r="N21" s="19">
        <v>9.956839451305498</v>
      </c>
      <c r="O21" s="18">
        <v>858090</v>
      </c>
      <c r="P21" s="19">
        <v>-1.993727342709576</v>
      </c>
      <c r="Q21" s="20">
        <v>0.25036596892095986</v>
      </c>
      <c r="R21" s="317"/>
    </row>
    <row r="22" spans="1:18" ht="16.5">
      <c r="A22" s="490"/>
      <c r="B22" s="11" t="s">
        <v>106</v>
      </c>
      <c r="C22" s="21">
        <v>58712</v>
      </c>
      <c r="D22" s="22">
        <v>-26.86870196679247</v>
      </c>
      <c r="E22" s="22">
        <v>-12.370149253731341</v>
      </c>
      <c r="F22" s="21">
        <v>20969</v>
      </c>
      <c r="G22" s="22">
        <v>-21.290492098644947</v>
      </c>
      <c r="H22" s="22">
        <v>-1.5401230220218736</v>
      </c>
      <c r="I22" s="21">
        <v>18405</v>
      </c>
      <c r="J22" s="22">
        <v>-16.035583941605836</v>
      </c>
      <c r="K22" s="22">
        <v>18.033733085358804</v>
      </c>
      <c r="L22" s="21">
        <v>55489</v>
      </c>
      <c r="M22" s="22">
        <v>7.825191403365594</v>
      </c>
      <c r="N22" s="22">
        <v>21.32190567811618</v>
      </c>
      <c r="O22" s="21">
        <v>828259</v>
      </c>
      <c r="P22" s="22">
        <v>-3.476441865072431</v>
      </c>
      <c r="Q22" s="23">
        <v>-1.845974810271187</v>
      </c>
      <c r="R22" s="317"/>
    </row>
    <row r="23" spans="1:19" ht="16.5">
      <c r="A23" s="492">
        <v>2016</v>
      </c>
      <c r="B23" s="12" t="s">
        <v>103</v>
      </c>
      <c r="C23" s="24">
        <v>77381</v>
      </c>
      <c r="D23" s="25">
        <v>31.797588227278915</v>
      </c>
      <c r="E23" s="25">
        <v>9.322991721059037</v>
      </c>
      <c r="F23" s="24">
        <v>27880</v>
      </c>
      <c r="G23" s="25">
        <v>32.95817635557252</v>
      </c>
      <c r="H23" s="25">
        <v>28.066146072576935</v>
      </c>
      <c r="I23" s="24">
        <v>20195</v>
      </c>
      <c r="J23" s="25">
        <v>9.725618038576478</v>
      </c>
      <c r="K23" s="25">
        <v>26.868953386103776</v>
      </c>
      <c r="L23" s="24">
        <v>61333</v>
      </c>
      <c r="M23" s="25">
        <v>10.531817116906051</v>
      </c>
      <c r="N23" s="25">
        <v>30.33213625448905</v>
      </c>
      <c r="O23" s="24">
        <v>898889</v>
      </c>
      <c r="P23" s="25">
        <v>8.527510658567472</v>
      </c>
      <c r="Q23" s="26">
        <v>6.799652561002922</v>
      </c>
      <c r="R23" s="317"/>
      <c r="S23" s="105"/>
    </row>
    <row r="24" spans="1:19" s="106" customFormat="1" ht="16.5">
      <c r="A24" s="493"/>
      <c r="B24" s="13" t="s">
        <v>104</v>
      </c>
      <c r="C24" s="27">
        <v>72269</v>
      </c>
      <c r="D24" s="28">
        <v>-6.606272857678242</v>
      </c>
      <c r="E24" s="28">
        <v>-16.893974241030364</v>
      </c>
      <c r="F24" s="27">
        <v>29373</v>
      </c>
      <c r="G24" s="28">
        <v>5.355093256814913</v>
      </c>
      <c r="H24" s="28">
        <v>0.654513055993422</v>
      </c>
      <c r="I24" s="27">
        <v>24378</v>
      </c>
      <c r="J24" s="28">
        <v>20.713047784104965</v>
      </c>
      <c r="K24" s="28">
        <v>22.109797635744343</v>
      </c>
      <c r="L24" s="27">
        <v>57686</v>
      </c>
      <c r="M24" s="28">
        <v>-5.946227968630269</v>
      </c>
      <c r="N24" s="28">
        <v>11.433925087410902</v>
      </c>
      <c r="O24" s="27">
        <v>905865</v>
      </c>
      <c r="P24" s="28">
        <v>0.7759258366834221</v>
      </c>
      <c r="Q24" s="29">
        <v>3.4628690094060666</v>
      </c>
      <c r="R24" s="317"/>
      <c r="S24" s="105"/>
    </row>
    <row r="25" spans="1:19" s="106" customFormat="1" ht="16.5">
      <c r="A25" s="493"/>
      <c r="B25" s="13" t="s">
        <v>105</v>
      </c>
      <c r="C25" s="27">
        <v>73118</v>
      </c>
      <c r="D25" s="28">
        <v>1.1745734007665876</v>
      </c>
      <c r="E25" s="28">
        <v>-8.924862734327322</v>
      </c>
      <c r="F25" s="27">
        <v>31296</v>
      </c>
      <c r="G25" s="28">
        <v>6.546828720253295</v>
      </c>
      <c r="H25" s="28">
        <v>17.473067827784238</v>
      </c>
      <c r="I25" s="27">
        <v>25846</v>
      </c>
      <c r="J25" s="28">
        <v>6.021822955123479</v>
      </c>
      <c r="K25" s="28">
        <v>17.91058394160583</v>
      </c>
      <c r="L25" s="27">
        <v>60869</v>
      </c>
      <c r="M25" s="28">
        <v>5.517803279825251</v>
      </c>
      <c r="N25" s="28">
        <v>18.279507209202905</v>
      </c>
      <c r="O25" s="27">
        <v>909730</v>
      </c>
      <c r="P25" s="28">
        <v>0.4266882999641508</v>
      </c>
      <c r="Q25" s="29">
        <v>6.018124103267208</v>
      </c>
      <c r="R25" s="317"/>
      <c r="S25" s="105"/>
    </row>
    <row r="26" spans="1:19" s="106" customFormat="1" ht="16.5">
      <c r="A26" s="494"/>
      <c r="B26" s="7" t="s">
        <v>106</v>
      </c>
      <c r="C26" s="30">
        <v>75196</v>
      </c>
      <c r="D26" s="31">
        <v>2.8424087611063076</v>
      </c>
      <c r="E26" s="31">
        <v>28.076305857405636</v>
      </c>
      <c r="F26" s="30">
        <v>28508</v>
      </c>
      <c r="G26" s="31">
        <v>-8.908486707566466</v>
      </c>
      <c r="H26" s="31">
        <v>35.95307358481568</v>
      </c>
      <c r="I26" s="30">
        <v>26425</v>
      </c>
      <c r="J26" s="31">
        <v>2.2401919059042097</v>
      </c>
      <c r="K26" s="31">
        <v>43.575115457756056</v>
      </c>
      <c r="L26" s="30">
        <v>67574</v>
      </c>
      <c r="M26" s="31">
        <v>11.015459429266139</v>
      </c>
      <c r="N26" s="31">
        <v>21.77909135143903</v>
      </c>
      <c r="O26" s="30">
        <v>884523</v>
      </c>
      <c r="P26" s="31">
        <v>-2.770697387121157</v>
      </c>
      <c r="Q26" s="32">
        <v>6.793040266689765</v>
      </c>
      <c r="R26" s="317"/>
      <c r="S26" s="105"/>
    </row>
    <row r="27" spans="1:18" s="106" customFormat="1" ht="16.5">
      <c r="A27" s="488">
        <v>2017</v>
      </c>
      <c r="B27" s="9" t="s">
        <v>103</v>
      </c>
      <c r="C27" s="15">
        <v>92002.088617</v>
      </c>
      <c r="D27" s="16">
        <v>22.349449448843295</v>
      </c>
      <c r="E27" s="16">
        <v>18.89493366201005</v>
      </c>
      <c r="F27" s="15">
        <v>30608.952465</v>
      </c>
      <c r="G27" s="16">
        <v>7.36969434895467</v>
      </c>
      <c r="H27" s="16">
        <v>9.788208267575316</v>
      </c>
      <c r="I27" s="15">
        <v>26267.620099</v>
      </c>
      <c r="J27" s="16">
        <v>-0.5955719999999998</v>
      </c>
      <c r="K27" s="16">
        <v>30.06991878682843</v>
      </c>
      <c r="L27" s="15">
        <v>76074.203296</v>
      </c>
      <c r="M27" s="16">
        <v>12.579103347441345</v>
      </c>
      <c r="N27" s="16">
        <v>24.03470121468052</v>
      </c>
      <c r="O27" s="15">
        <v>933386.779535</v>
      </c>
      <c r="P27" s="16">
        <v>5.524168846999489</v>
      </c>
      <c r="Q27" s="17">
        <v>3.8376974133328634</v>
      </c>
      <c r="R27" s="317"/>
    </row>
    <row r="28" spans="1:18" s="106" customFormat="1" ht="16.5">
      <c r="A28" s="489"/>
      <c r="B28" s="10" t="s">
        <v>104</v>
      </c>
      <c r="C28" s="18">
        <v>94760.992212</v>
      </c>
      <c r="D28" s="19">
        <v>2.9987401769596467</v>
      </c>
      <c r="E28" s="19">
        <v>31.1226005783946</v>
      </c>
      <c r="F28" s="18">
        <v>37339.843532</v>
      </c>
      <c r="G28" s="19">
        <v>21.989942565648015</v>
      </c>
      <c r="H28" s="19">
        <v>27.123016144077884</v>
      </c>
      <c r="I28" s="18">
        <v>28130.973878</v>
      </c>
      <c r="J28" s="19">
        <v>7.09372897878533</v>
      </c>
      <c r="K28" s="19">
        <v>15.39492115021741</v>
      </c>
      <c r="L28" s="18">
        <v>76366.299587</v>
      </c>
      <c r="M28" s="19">
        <v>0.3839623398531833</v>
      </c>
      <c r="N28" s="19">
        <v>32.38272646222653</v>
      </c>
      <c r="O28" s="18">
        <v>888828.827757</v>
      </c>
      <c r="P28" s="19">
        <v>-4.773792896466578</v>
      </c>
      <c r="Q28" s="20">
        <v>-1.8806327310692317</v>
      </c>
      <c r="R28" s="317"/>
    </row>
    <row r="29" spans="1:18" s="106" customFormat="1" ht="16.5">
      <c r="A29" s="489"/>
      <c r="B29" s="10" t="s">
        <v>105</v>
      </c>
      <c r="C29" s="18">
        <v>67024.060677</v>
      </c>
      <c r="D29" s="19">
        <v>-29.270410627346244</v>
      </c>
      <c r="E29" s="19">
        <v>-8.334205080877833</v>
      </c>
      <c r="F29" s="18">
        <v>24626.765153</v>
      </c>
      <c r="G29" s="19">
        <v>-34.046951396850325</v>
      </c>
      <c r="H29" s="19">
        <v>-21.310182921140086</v>
      </c>
      <c r="I29" s="18">
        <v>23891.57287</v>
      </c>
      <c r="J29" s="19">
        <v>-15.070224821883793</v>
      </c>
      <c r="K29" s="19">
        <v>-7.561816644741937</v>
      </c>
      <c r="L29" s="18">
        <v>69946.753457</v>
      </c>
      <c r="M29" s="19">
        <v>-8.40625533084337</v>
      </c>
      <c r="N29" s="19">
        <v>14.913590591269777</v>
      </c>
      <c r="O29" s="18">
        <v>870386.520606</v>
      </c>
      <c r="P29" s="19">
        <v>-2.0748997529186797</v>
      </c>
      <c r="Q29" s="20">
        <v>-4.324746353368846</v>
      </c>
      <c r="R29" s="317"/>
    </row>
    <row r="30" spans="1:18" s="106" customFormat="1" ht="16.5">
      <c r="A30" s="490"/>
      <c r="B30" s="11" t="s">
        <v>106</v>
      </c>
      <c r="C30" s="21">
        <v>62053.35593233999</v>
      </c>
      <c r="D30" s="22">
        <v>-7.416299004345106</v>
      </c>
      <c r="E30" s="22">
        <v>-17.478026326328</v>
      </c>
      <c r="F30" s="21">
        <v>23657.27399604999</v>
      </c>
      <c r="G30" s="22">
        <v>-3.936737736064</v>
      </c>
      <c r="H30" s="22">
        <v>-17.015315013154243</v>
      </c>
      <c r="I30" s="21">
        <v>20113.166772170007</v>
      </c>
      <c r="J30" s="22">
        <v>-15.814806829124405</v>
      </c>
      <c r="K30" s="22">
        <v>-23.885840029631</v>
      </c>
      <c r="L30" s="21">
        <v>71818.29113587008</v>
      </c>
      <c r="M30" s="22">
        <v>2.675660536583191</v>
      </c>
      <c r="N30" s="22">
        <v>6.280952934368367</v>
      </c>
      <c r="O30" s="21">
        <v>857451.7762212805</v>
      </c>
      <c r="P30" s="22">
        <v>-1.4860919922925486</v>
      </c>
      <c r="Q30" s="23">
        <v>-3.0606732428642203</v>
      </c>
      <c r="R30" s="317"/>
    </row>
    <row r="31" spans="1:18" s="106" customFormat="1" ht="16.5">
      <c r="A31" s="492">
        <v>2018</v>
      </c>
      <c r="B31" s="5" t="s">
        <v>103</v>
      </c>
      <c r="C31" s="49">
        <v>65634.75574625</v>
      </c>
      <c r="D31" s="25">
        <v>5.771484491209455</v>
      </c>
      <c r="E31" s="25">
        <v>-28.65949378662028</v>
      </c>
      <c r="F31" s="49">
        <v>22830.70219481</v>
      </c>
      <c r="G31" s="25">
        <v>-3.493943559930024</v>
      </c>
      <c r="H31" s="25">
        <v>-25.41168398063961</v>
      </c>
      <c r="I31" s="49">
        <v>17945.475592420004</v>
      </c>
      <c r="J31" s="25">
        <v>-10.777473305443742</v>
      </c>
      <c r="K31" s="25">
        <v>-31.68214126447191</v>
      </c>
      <c r="L31" s="49">
        <v>65812.93942358</v>
      </c>
      <c r="M31" s="25">
        <v>-8.361869403058897</v>
      </c>
      <c r="N31" s="25">
        <v>-13.488493375992473</v>
      </c>
      <c r="O31" s="49">
        <v>872250.8344371004</v>
      </c>
      <c r="P31" s="25">
        <v>1.7259347553092885</v>
      </c>
      <c r="Q31" s="26">
        <v>-6.549904759563507</v>
      </c>
      <c r="R31" s="317"/>
    </row>
    <row r="32" spans="1:18" s="106" customFormat="1" ht="16.5">
      <c r="A32" s="493"/>
      <c r="B32" s="13" t="s">
        <v>104</v>
      </c>
      <c r="C32" s="48">
        <v>61064.45743</v>
      </c>
      <c r="D32" s="28">
        <v>-6.963228954365563</v>
      </c>
      <c r="E32" s="28">
        <v>-35.55949974290461</v>
      </c>
      <c r="F32" s="48">
        <v>23806.597466</v>
      </c>
      <c r="G32" s="28">
        <v>4.274486447516468</v>
      </c>
      <c r="H32" s="28">
        <v>-36.24344610443292</v>
      </c>
      <c r="I32" s="48">
        <v>15971.20596</v>
      </c>
      <c r="J32" s="28">
        <v>-11.001489608076575</v>
      </c>
      <c r="K32" s="28">
        <v>-43.22554907176399</v>
      </c>
      <c r="L32" s="48">
        <v>59868.796478</v>
      </c>
      <c r="M32" s="28">
        <v>-9.031875794701683</v>
      </c>
      <c r="N32" s="28">
        <v>-21.603119698375973</v>
      </c>
      <c r="O32" s="48">
        <v>893151.136587</v>
      </c>
      <c r="P32" s="28">
        <v>2.3961343829940196</v>
      </c>
      <c r="Q32" s="29">
        <v>0.4862926015695823</v>
      </c>
      <c r="R32" s="317"/>
    </row>
    <row r="33" spans="1:18" ht="16.5">
      <c r="A33" s="493"/>
      <c r="B33" s="33" t="s">
        <v>105</v>
      </c>
      <c r="C33" s="48">
        <v>66828.790382</v>
      </c>
      <c r="D33" s="28">
        <v>9.439751362087879</v>
      </c>
      <c r="E33" s="28">
        <v>-0.2913435757660787</v>
      </c>
      <c r="F33" s="48">
        <v>24419.457052</v>
      </c>
      <c r="G33" s="28">
        <v>2.574326662494597</v>
      </c>
      <c r="H33" s="28">
        <v>-0.8417999672796883</v>
      </c>
      <c r="I33" s="48">
        <v>17440.239233</v>
      </c>
      <c r="J33" s="28">
        <v>9.198010949700386</v>
      </c>
      <c r="K33" s="28">
        <v>-27.00254885730342</v>
      </c>
      <c r="L33" s="48">
        <v>61289.412474</v>
      </c>
      <c r="M33" s="28">
        <v>2.3728821682961865</v>
      </c>
      <c r="N33" s="28">
        <v>-12.377044759228362</v>
      </c>
      <c r="O33" s="48">
        <v>909193.46324</v>
      </c>
      <c r="P33" s="28">
        <v>1.7961491617535685</v>
      </c>
      <c r="Q33" s="29">
        <v>4.458587273040604</v>
      </c>
      <c r="R33" s="317"/>
    </row>
    <row r="34" spans="1:18" ht="16.5">
      <c r="A34" s="493"/>
      <c r="B34" s="6" t="s">
        <v>106</v>
      </c>
      <c r="C34" s="48">
        <v>55092.95832528</v>
      </c>
      <c r="D34" s="28">
        <v>-17.561042164068542</v>
      </c>
      <c r="E34" s="28">
        <v>-11.216794809049935</v>
      </c>
      <c r="F34" s="48">
        <v>21399.305663839998</v>
      </c>
      <c r="G34" s="28">
        <v>-12.367807284694099</v>
      </c>
      <c r="H34" s="28">
        <v>-9.54449922077667</v>
      </c>
      <c r="I34" s="48">
        <v>14633.386095369999</v>
      </c>
      <c r="J34" s="28">
        <v>-16.094120614578166</v>
      </c>
      <c r="K34" s="28">
        <v>-27.244743400538095</v>
      </c>
      <c r="L34" s="48">
        <v>99546.39082234002</v>
      </c>
      <c r="M34" s="28">
        <v>62.42020734750766</v>
      </c>
      <c r="N34" s="28">
        <v>38.60868763086034</v>
      </c>
      <c r="O34" s="48">
        <v>1002096.4642889699</v>
      </c>
      <c r="P34" s="28">
        <v>10.218177407248508</v>
      </c>
      <c r="Q34" s="29">
        <v>16.869133877723907</v>
      </c>
      <c r="R34" s="317"/>
    </row>
    <row r="35" spans="1:19" ht="16.5">
      <c r="A35" s="488">
        <v>2019</v>
      </c>
      <c r="B35" s="9" t="s">
        <v>103</v>
      </c>
      <c r="C35" s="15">
        <v>62478</v>
      </c>
      <c r="D35" s="16">
        <v>13.40469254004697</v>
      </c>
      <c r="E35" s="16">
        <v>-4.809579483245596</v>
      </c>
      <c r="F35" s="15">
        <v>20216</v>
      </c>
      <c r="G35" s="16">
        <v>-5.528700953270538</v>
      </c>
      <c r="H35" s="16">
        <v>-11.451685212705998</v>
      </c>
      <c r="I35" s="15">
        <v>13920</v>
      </c>
      <c r="J35" s="16">
        <v>-4.874358843068338</v>
      </c>
      <c r="K35" s="16">
        <v>-22.431131599155187</v>
      </c>
      <c r="L35" s="15">
        <v>112997</v>
      </c>
      <c r="M35" s="16">
        <v>13.511809230417082</v>
      </c>
      <c r="N35" s="16">
        <v>71.69406234655212</v>
      </c>
      <c r="O35" s="15">
        <v>1017983</v>
      </c>
      <c r="P35" s="16">
        <v>1.5853299834065693</v>
      </c>
      <c r="Q35" s="17">
        <v>16.70759829733457</v>
      </c>
      <c r="R35" s="317"/>
      <c r="S35" s="105"/>
    </row>
    <row r="36" spans="1:19" ht="16.5">
      <c r="A36" s="489"/>
      <c r="B36" s="10" t="s">
        <v>104</v>
      </c>
      <c r="C36" s="18">
        <v>65254</v>
      </c>
      <c r="D36" s="19">
        <v>4.443163993725796</v>
      </c>
      <c r="E36" s="19">
        <v>6.860852853401012</v>
      </c>
      <c r="F36" s="18">
        <v>21658.836925590003</v>
      </c>
      <c r="G36" s="19">
        <v>7.136033141054576</v>
      </c>
      <c r="H36" s="19">
        <v>-9.02170309502387</v>
      </c>
      <c r="I36" s="18">
        <v>15331.59254477</v>
      </c>
      <c r="J36" s="19">
        <v>10.139941240922944</v>
      </c>
      <c r="K36" s="19">
        <v>-4.004790977161754</v>
      </c>
      <c r="L36" s="18">
        <v>118739.52533780996</v>
      </c>
      <c r="M36" s="19">
        <v>5.0821001477898475</v>
      </c>
      <c r="N36" s="19">
        <v>98.33290849840819</v>
      </c>
      <c r="O36" s="18">
        <v>1046184</v>
      </c>
      <c r="P36" s="19">
        <v>2.770183784994451</v>
      </c>
      <c r="Q36" s="20">
        <v>17.133926963109623</v>
      </c>
      <c r="R36" s="317"/>
      <c r="S36" s="105"/>
    </row>
    <row r="37" spans="1:19" ht="16.5">
      <c r="A37" s="489"/>
      <c r="B37" s="10" t="s">
        <v>105</v>
      </c>
      <c r="C37" s="18">
        <v>63802</v>
      </c>
      <c r="D37" s="19">
        <v>-2.2251509486008514</v>
      </c>
      <c r="E37" s="19">
        <v>-4.529171281866051</v>
      </c>
      <c r="F37" s="18">
        <v>22589</v>
      </c>
      <c r="G37" s="19">
        <v>4.293813196548868</v>
      </c>
      <c r="H37" s="19">
        <v>-7.496604549322217</v>
      </c>
      <c r="I37" s="18">
        <v>14777</v>
      </c>
      <c r="J37" s="19">
        <v>-3.6174653033627657</v>
      </c>
      <c r="K37" s="19">
        <v>-15.270786675624548</v>
      </c>
      <c r="L37" s="18">
        <v>114012</v>
      </c>
      <c r="M37" s="19">
        <v>-3.981522651568592</v>
      </c>
      <c r="N37" s="19">
        <v>86.02215233909412</v>
      </c>
      <c r="O37" s="18">
        <v>1072358</v>
      </c>
      <c r="P37" s="19">
        <v>2.501952335298885</v>
      </c>
      <c r="Q37" s="20">
        <v>17.946074554753967</v>
      </c>
      <c r="R37" s="317"/>
      <c r="S37" s="105"/>
    </row>
    <row r="38" spans="1:19" ht="16.5">
      <c r="A38" s="490"/>
      <c r="B38" s="11" t="s">
        <v>106</v>
      </c>
      <c r="C38" s="21">
        <v>63208</v>
      </c>
      <c r="D38" s="22">
        <v>-0.9310052976395755</v>
      </c>
      <c r="E38" s="22">
        <v>14.729725760608359</v>
      </c>
      <c r="F38" s="21">
        <v>22944.867891</v>
      </c>
      <c r="G38" s="22">
        <v>1.5761817489785113</v>
      </c>
      <c r="H38" s="22">
        <v>7.222487736000027</v>
      </c>
      <c r="I38" s="21">
        <v>14996.475959</v>
      </c>
      <c r="J38" s="22">
        <v>1.4854083315105626</v>
      </c>
      <c r="K38" s="22">
        <v>2.481242969082076</v>
      </c>
      <c r="L38" s="21">
        <v>116306</v>
      </c>
      <c r="M38" s="22">
        <v>2.012289841687087</v>
      </c>
      <c r="N38" s="22">
        <v>16.836113137010678</v>
      </c>
      <c r="O38" s="21">
        <v>1096699</v>
      </c>
      <c r="P38" s="22">
        <v>2.269857640825168</v>
      </c>
      <c r="Q38" s="23">
        <v>9.440461979691218</v>
      </c>
      <c r="R38" s="317"/>
      <c r="S38" s="105"/>
    </row>
    <row r="39" spans="1:19" ht="16.5">
      <c r="A39" s="491">
        <v>2020</v>
      </c>
      <c r="B39" s="63" t="s">
        <v>103</v>
      </c>
      <c r="C39" s="24">
        <v>71649</v>
      </c>
      <c r="D39" s="25">
        <v>13.354322237691441</v>
      </c>
      <c r="E39" s="25">
        <v>14.67876692595793</v>
      </c>
      <c r="F39" s="24">
        <v>23547</v>
      </c>
      <c r="G39" s="25">
        <v>2.624256159854288</v>
      </c>
      <c r="H39" s="25">
        <v>16.4758837715701</v>
      </c>
      <c r="I39" s="24">
        <v>16884</v>
      </c>
      <c r="J39" s="25">
        <v>12.586450617868117</v>
      </c>
      <c r="K39" s="25">
        <v>21.292211652604955</v>
      </c>
      <c r="L39" s="24">
        <v>113724</v>
      </c>
      <c r="M39" s="25">
        <v>-2.2201183381516554</v>
      </c>
      <c r="N39" s="25">
        <v>0.6434607449279373</v>
      </c>
      <c r="O39" s="24">
        <v>1118999</v>
      </c>
      <c r="P39" s="25">
        <v>2.033374699894863</v>
      </c>
      <c r="Q39" s="26">
        <v>9.923151958333287</v>
      </c>
      <c r="R39" s="317"/>
      <c r="S39" s="105"/>
    </row>
    <row r="40" spans="1:19" ht="16.5">
      <c r="A40" s="491"/>
      <c r="B40" s="64" t="s">
        <v>104</v>
      </c>
      <c r="C40" s="27">
        <v>49866</v>
      </c>
      <c r="D40" s="28">
        <v>-30.402378260687524</v>
      </c>
      <c r="E40" s="28">
        <v>-23.581696141232722</v>
      </c>
      <c r="F40" s="27">
        <v>15908</v>
      </c>
      <c r="G40" s="28">
        <v>-32.441499978765876</v>
      </c>
      <c r="H40" s="28">
        <v>-26.5519194098339</v>
      </c>
      <c r="I40" s="27">
        <v>17740</v>
      </c>
      <c r="J40" s="28">
        <v>5.069888651978194</v>
      </c>
      <c r="K40" s="28">
        <v>15.708788556682386</v>
      </c>
      <c r="L40" s="27">
        <v>154869</v>
      </c>
      <c r="M40" s="28">
        <v>36.179698216735254</v>
      </c>
      <c r="N40" s="28">
        <v>30.427504707807195</v>
      </c>
      <c r="O40" s="27">
        <v>1179451</v>
      </c>
      <c r="P40" s="28">
        <v>5.402328330945783</v>
      </c>
      <c r="Q40" s="29">
        <v>12.738497949211558</v>
      </c>
      <c r="R40" s="317"/>
      <c r="S40" s="105"/>
    </row>
    <row r="41" spans="1:19" ht="16.5">
      <c r="A41" s="491"/>
      <c r="B41" s="66" t="s">
        <v>105</v>
      </c>
      <c r="C41" s="27">
        <v>56130</v>
      </c>
      <c r="D41" s="28">
        <v>12.561665262904587</v>
      </c>
      <c r="E41" s="28">
        <v>-12.02470142001818</v>
      </c>
      <c r="F41" s="27">
        <v>15971</v>
      </c>
      <c r="G41" s="28">
        <v>0.3960271561478601</v>
      </c>
      <c r="H41" s="28">
        <v>-29.29690393426656</v>
      </c>
      <c r="I41" s="27">
        <v>14305</v>
      </c>
      <c r="J41" s="28">
        <v>-19.3630214205186</v>
      </c>
      <c r="K41" s="28">
        <v>-3.194005701652536</v>
      </c>
      <c r="L41" s="27">
        <v>135431</v>
      </c>
      <c r="M41" s="28">
        <v>-12.551252994466289</v>
      </c>
      <c r="N41" s="28">
        <v>18.786739560210464</v>
      </c>
      <c r="O41" s="27">
        <v>1205473</v>
      </c>
      <c r="P41" s="28">
        <v>2.2062807187411826</v>
      </c>
      <c r="Q41" s="29">
        <v>12.413298543956408</v>
      </c>
      <c r="R41" s="317"/>
      <c r="S41" s="105"/>
    </row>
    <row r="42" spans="1:19" ht="16.5">
      <c r="A42" s="491"/>
      <c r="B42" s="65" t="s">
        <v>106</v>
      </c>
      <c r="C42" s="30">
        <v>60180</v>
      </c>
      <c r="D42" s="31">
        <v>7.215392838054524</v>
      </c>
      <c r="E42" s="31">
        <v>-4.790532843943806</v>
      </c>
      <c r="F42" s="30">
        <v>21716</v>
      </c>
      <c r="G42" s="31">
        <v>35.97144824995304</v>
      </c>
      <c r="H42" s="31">
        <v>-5.355741845356265</v>
      </c>
      <c r="I42" s="30">
        <v>17958</v>
      </c>
      <c r="J42" s="31">
        <v>25.53652569031808</v>
      </c>
      <c r="K42" s="31">
        <v>19.74813315539421</v>
      </c>
      <c r="L42" s="30">
        <v>76496</v>
      </c>
      <c r="M42" s="31">
        <v>-43.5166247018777</v>
      </c>
      <c r="N42" s="31">
        <v>-34.228748306384304</v>
      </c>
      <c r="O42" s="30">
        <v>1227761</v>
      </c>
      <c r="P42" s="31">
        <v>1.848900804912268</v>
      </c>
      <c r="Q42" s="32">
        <v>11.950589906619768</v>
      </c>
      <c r="R42" s="317"/>
      <c r="S42" s="105"/>
    </row>
    <row r="43" spans="1:19" ht="16.5">
      <c r="A43" s="477">
        <v>2021</v>
      </c>
      <c r="B43" s="60" t="s">
        <v>103</v>
      </c>
      <c r="C43" s="15">
        <v>63841</v>
      </c>
      <c r="D43" s="16">
        <v>6.083416417414433</v>
      </c>
      <c r="E43" s="16">
        <v>-10.89757009867549</v>
      </c>
      <c r="F43" s="15">
        <v>17989</v>
      </c>
      <c r="G43" s="16">
        <v>-17.162460858353292</v>
      </c>
      <c r="H43" s="16">
        <v>-23.603856117552123</v>
      </c>
      <c r="I43" s="15">
        <v>16589</v>
      </c>
      <c r="J43" s="16">
        <v>-7.623343356721235</v>
      </c>
      <c r="K43" s="16">
        <v>-1.747216299455101</v>
      </c>
      <c r="L43" s="15">
        <v>56787</v>
      </c>
      <c r="M43" s="16">
        <v>-25.764745869065052</v>
      </c>
      <c r="N43" s="16">
        <v>-50.065949140023214</v>
      </c>
      <c r="O43" s="15">
        <v>1223937</v>
      </c>
      <c r="P43" s="16">
        <v>-0.3114612697422414</v>
      </c>
      <c r="Q43" s="17">
        <v>9.377845735340241</v>
      </c>
      <c r="R43" s="317"/>
      <c r="S43" s="105"/>
    </row>
    <row r="44" spans="1:19" ht="16.5">
      <c r="A44" s="478"/>
      <c r="B44" s="61" t="s">
        <v>104</v>
      </c>
      <c r="C44" s="18">
        <v>65620</v>
      </c>
      <c r="D44" s="19">
        <v>2.786610485424723</v>
      </c>
      <c r="E44" s="19">
        <v>31.592668351181175</v>
      </c>
      <c r="F44" s="18">
        <v>19023</v>
      </c>
      <c r="G44" s="19">
        <v>5.747957084885202</v>
      </c>
      <c r="H44" s="19">
        <v>19.58134272064369</v>
      </c>
      <c r="I44" s="18">
        <v>14571</v>
      </c>
      <c r="J44" s="19">
        <v>-12.164687443486644</v>
      </c>
      <c r="K44" s="19">
        <v>-17.863585118376545</v>
      </c>
      <c r="L44" s="18">
        <v>70748</v>
      </c>
      <c r="M44" s="19">
        <v>24.584852166869187</v>
      </c>
      <c r="N44" s="19">
        <v>-54.317519968489506</v>
      </c>
      <c r="O44" s="18">
        <v>1219251</v>
      </c>
      <c r="P44" s="19">
        <v>-0.3828628434306647</v>
      </c>
      <c r="Q44" s="20">
        <v>3.374451333713746</v>
      </c>
      <c r="R44" s="317"/>
      <c r="S44" s="105"/>
    </row>
    <row r="45" spans="1:19" s="106" customFormat="1" ht="16.5">
      <c r="A45" s="478"/>
      <c r="B45" s="61" t="s">
        <v>105</v>
      </c>
      <c r="C45" s="18">
        <v>64059</v>
      </c>
      <c r="D45" s="19">
        <v>-2.378847912221882</v>
      </c>
      <c r="E45" s="19">
        <v>14.126135756280057</v>
      </c>
      <c r="F45" s="18">
        <v>18204</v>
      </c>
      <c r="G45" s="19">
        <v>-4.305314619145251</v>
      </c>
      <c r="H45" s="19">
        <v>13.981591634838143</v>
      </c>
      <c r="I45" s="18">
        <v>13942</v>
      </c>
      <c r="J45" s="19">
        <v>-4.316793631185234</v>
      </c>
      <c r="K45" s="19">
        <v>-2.5375742747291152</v>
      </c>
      <c r="L45" s="18">
        <v>73173</v>
      </c>
      <c r="M45" s="19">
        <v>3.427658732402339</v>
      </c>
      <c r="N45" s="19">
        <v>-45.97027268498349</v>
      </c>
      <c r="O45" s="18">
        <v>1166263</v>
      </c>
      <c r="P45" s="19">
        <v>-4.345946814888812</v>
      </c>
      <c r="Q45" s="20">
        <v>-3.252665136423627</v>
      </c>
      <c r="R45" s="317"/>
      <c r="S45" s="105"/>
    </row>
    <row r="46" spans="1:19" s="106" customFormat="1" ht="16.5">
      <c r="A46" s="479"/>
      <c r="B46" s="267" t="s">
        <v>106</v>
      </c>
      <c r="C46" s="21">
        <v>61748</v>
      </c>
      <c r="D46" s="22">
        <v>-3.607611732933702</v>
      </c>
      <c r="E46" s="22">
        <v>2.605516782984374</v>
      </c>
      <c r="F46" s="21">
        <v>16839</v>
      </c>
      <c r="G46" s="22">
        <v>-7.498352010547138</v>
      </c>
      <c r="H46" s="22">
        <v>-22.458095413519985</v>
      </c>
      <c r="I46" s="21">
        <v>13181</v>
      </c>
      <c r="J46" s="22">
        <v>-5.45832735618993</v>
      </c>
      <c r="K46" s="22">
        <v>-26.600957790399825</v>
      </c>
      <c r="L46" s="21">
        <v>97678</v>
      </c>
      <c r="M46" s="22">
        <v>33.48912850368306</v>
      </c>
      <c r="N46" s="22">
        <v>27.69033674963397</v>
      </c>
      <c r="O46" s="21">
        <v>1166883</v>
      </c>
      <c r="P46" s="22">
        <v>0.05316125093568491</v>
      </c>
      <c r="Q46" s="23">
        <v>-4.958456898370289</v>
      </c>
      <c r="R46" s="317"/>
      <c r="S46" s="105"/>
    </row>
    <row r="47" spans="1:18" s="106" customFormat="1" ht="16.5">
      <c r="A47" s="480">
        <v>2022</v>
      </c>
      <c r="B47" s="333" t="s">
        <v>103</v>
      </c>
      <c r="C47" s="24">
        <v>65987.321011</v>
      </c>
      <c r="D47" s="25">
        <v>6.865519548811316</v>
      </c>
      <c r="E47" s="25">
        <v>3.361978996256343</v>
      </c>
      <c r="F47" s="24">
        <v>16401.962611</v>
      </c>
      <c r="G47" s="25">
        <v>-2.5953880218540393</v>
      </c>
      <c r="H47" s="25">
        <v>-8.822265767969316</v>
      </c>
      <c r="I47" s="24">
        <v>12138.709366</v>
      </c>
      <c r="J47" s="25">
        <v>-7.907523207647382</v>
      </c>
      <c r="K47" s="25">
        <v>-26.826756489239866</v>
      </c>
      <c r="L47" s="24">
        <v>100038.76468</v>
      </c>
      <c r="M47" s="25">
        <v>2.4168847437498586</v>
      </c>
      <c r="N47" s="25">
        <v>76.16490513673904</v>
      </c>
      <c r="O47" s="24">
        <v>1186463.90758</v>
      </c>
      <c r="P47" s="25">
        <v>1.678052348007486</v>
      </c>
      <c r="Q47" s="26">
        <v>-3.061684745211546</v>
      </c>
      <c r="R47" s="317"/>
    </row>
    <row r="48" spans="1:18" s="106" customFormat="1" ht="16.5">
      <c r="A48" s="481"/>
      <c r="B48" s="66" t="s">
        <v>104</v>
      </c>
      <c r="C48" s="27">
        <v>67120.323098</v>
      </c>
      <c r="D48" s="28">
        <v>1.7169996745452387</v>
      </c>
      <c r="E48" s="28">
        <v>2.286380825967682</v>
      </c>
      <c r="F48" s="27">
        <v>18090.859183</v>
      </c>
      <c r="G48" s="28">
        <v>10.29691758270037</v>
      </c>
      <c r="H48" s="28">
        <v>-4.900072633128316</v>
      </c>
      <c r="I48" s="27">
        <v>12580.736041</v>
      </c>
      <c r="J48" s="28">
        <v>3.641463533496392</v>
      </c>
      <c r="K48" s="28">
        <v>-13.659075965959778</v>
      </c>
      <c r="L48" s="27">
        <v>77052.172361</v>
      </c>
      <c r="M48" s="28">
        <v>-22.977685092902323</v>
      </c>
      <c r="N48" s="28">
        <v>8.910742863402499</v>
      </c>
      <c r="O48" s="27">
        <v>1214623.284874</v>
      </c>
      <c r="P48" s="28">
        <v>2.373386759942475</v>
      </c>
      <c r="Q48" s="29">
        <v>-0.3795539331934217</v>
      </c>
      <c r="R48" s="178"/>
    </row>
    <row r="49" spans="1:18" s="106" customFormat="1" ht="16.5">
      <c r="A49" s="481"/>
      <c r="B49" s="66" t="s">
        <v>105</v>
      </c>
      <c r="C49" s="27">
        <v>67733</v>
      </c>
      <c r="D49" s="28">
        <v>0.9130029015135488</v>
      </c>
      <c r="E49" s="28">
        <v>5.735546286064408</v>
      </c>
      <c r="F49" s="27">
        <v>17774</v>
      </c>
      <c r="G49" s="28">
        <v>-1.7506801097518787</v>
      </c>
      <c r="H49" s="28">
        <v>-2.3613155921775486</v>
      </c>
      <c r="I49" s="27">
        <v>11997</v>
      </c>
      <c r="J49" s="28">
        <v>-4.640900405009951</v>
      </c>
      <c r="K49" s="28">
        <v>-13.951537719695894</v>
      </c>
      <c r="L49" s="27">
        <v>70596</v>
      </c>
      <c r="M49" s="28">
        <v>-8.379402896261457</v>
      </c>
      <c r="N49" s="28">
        <v>-3.522254932078772</v>
      </c>
      <c r="O49" s="27">
        <v>1275530.1189136298</v>
      </c>
      <c r="P49" s="28">
        <v>5.014462903693473</v>
      </c>
      <c r="Q49" s="29">
        <v>9.36899472191348</v>
      </c>
      <c r="R49" s="178"/>
    </row>
    <row r="50" spans="1:18" s="106" customFormat="1" ht="16.5">
      <c r="A50" s="481"/>
      <c r="B50" s="66" t="s">
        <v>106</v>
      </c>
      <c r="C50" s="27">
        <v>68532</v>
      </c>
      <c r="D50" s="28">
        <v>1.179432224975896</v>
      </c>
      <c r="E50" s="28">
        <v>10.986590658806762</v>
      </c>
      <c r="F50" s="27">
        <v>18336</v>
      </c>
      <c r="G50" s="28">
        <v>3.16107388189264</v>
      </c>
      <c r="H50" s="28">
        <v>8.890076607874576</v>
      </c>
      <c r="I50" s="27">
        <v>13201</v>
      </c>
      <c r="J50" s="28">
        <v>10.036974021754052</v>
      </c>
      <c r="K50" s="28">
        <v>0.151733555875877</v>
      </c>
      <c r="L50" s="27">
        <v>69434</v>
      </c>
      <c r="M50" s="28">
        <v>-1.6455124748345873</v>
      </c>
      <c r="N50" s="28">
        <v>-28.91541595855771</v>
      </c>
      <c r="O50" s="27">
        <v>1298778</v>
      </c>
      <c r="P50" s="28">
        <v>1.8226054204169229</v>
      </c>
      <c r="Q50" s="29">
        <v>11.303189779952238</v>
      </c>
      <c r="R50" s="178"/>
    </row>
    <row r="51" spans="1:18" s="106" customFormat="1" ht="16.5">
      <c r="A51" s="477">
        <v>2023</v>
      </c>
      <c r="B51" s="354" t="s">
        <v>103</v>
      </c>
      <c r="C51" s="15">
        <v>72686</v>
      </c>
      <c r="D51" s="16">
        <v>6.061401972801028</v>
      </c>
      <c r="E51" s="16">
        <v>10.151463775720382</v>
      </c>
      <c r="F51" s="15">
        <v>18801</v>
      </c>
      <c r="G51" s="16">
        <v>2.5359947643978975</v>
      </c>
      <c r="H51" s="16">
        <v>14.6265263852698</v>
      </c>
      <c r="I51" s="15">
        <v>13540</v>
      </c>
      <c r="J51" s="16">
        <v>2.5679872736913856</v>
      </c>
      <c r="K51" s="16">
        <v>11.543983727997942</v>
      </c>
      <c r="L51" s="15">
        <v>70292</v>
      </c>
      <c r="M51" s="16">
        <v>1.2357058501598628</v>
      </c>
      <c r="N51" s="16">
        <v>-29.73523791017688</v>
      </c>
      <c r="O51" s="15">
        <v>1314440</v>
      </c>
      <c r="P51" s="16">
        <v>1.20590277938184</v>
      </c>
      <c r="Q51" s="17">
        <v>10.786345172608701</v>
      </c>
      <c r="R51" s="178"/>
    </row>
    <row r="52" spans="1:18" s="106" customFormat="1" ht="16.5">
      <c r="A52" s="478"/>
      <c r="B52" s="285" t="s">
        <v>104</v>
      </c>
      <c r="C52" s="18">
        <v>75250</v>
      </c>
      <c r="D52" s="19">
        <v>3.527501857304016</v>
      </c>
      <c r="E52" s="19">
        <v>12.112094410109076</v>
      </c>
      <c r="F52" s="18">
        <v>22589</v>
      </c>
      <c r="G52" s="19">
        <v>20.147864475293865</v>
      </c>
      <c r="H52" s="19">
        <v>24.864163561821904</v>
      </c>
      <c r="I52" s="18">
        <v>15762</v>
      </c>
      <c r="J52" s="19">
        <v>16.41063515509602</v>
      </c>
      <c r="K52" s="19">
        <v>25.286787264532194</v>
      </c>
      <c r="L52" s="18">
        <v>74010</v>
      </c>
      <c r="M52" s="19">
        <v>5.289364365788418</v>
      </c>
      <c r="N52" s="19">
        <v>-3.9481980426807506</v>
      </c>
      <c r="O52" s="18">
        <v>1339018</v>
      </c>
      <c r="P52" s="19">
        <v>1.869845713764029</v>
      </c>
      <c r="Q52" s="20">
        <v>10.241423548775819</v>
      </c>
      <c r="R52" s="178"/>
    </row>
    <row r="53" spans="1:18" s="106" customFormat="1" ht="16.5">
      <c r="A53" s="478"/>
      <c r="B53" s="285" t="s">
        <v>105</v>
      </c>
      <c r="C53" s="18">
        <v>84271</v>
      </c>
      <c r="D53" s="19">
        <v>11.988039867109634</v>
      </c>
      <c r="E53" s="19">
        <v>24.416213346041893</v>
      </c>
      <c r="F53" s="18">
        <v>22878</v>
      </c>
      <c r="G53" s="19">
        <v>1.2793837708619193</v>
      </c>
      <c r="H53" s="19">
        <v>28.715044081039466</v>
      </c>
      <c r="I53" s="18">
        <v>16597</v>
      </c>
      <c r="J53" s="19">
        <v>5.297551072198958</v>
      </c>
      <c r="K53" s="19">
        <v>38.344341931600034</v>
      </c>
      <c r="L53" s="18">
        <v>88062.789798</v>
      </c>
      <c r="M53" s="19">
        <v>18.987690579651396</v>
      </c>
      <c r="N53" s="19">
        <v>24.74249734450924</v>
      </c>
      <c r="O53" s="18">
        <v>1334404</v>
      </c>
      <c r="P53" s="19">
        <v>-0.34458087942058624</v>
      </c>
      <c r="Q53" s="20">
        <v>4.615640212127103</v>
      </c>
      <c r="R53" s="178"/>
    </row>
    <row r="54" spans="1:18" s="106" customFormat="1" ht="16.5">
      <c r="A54" s="479"/>
      <c r="B54" s="267" t="s">
        <v>106</v>
      </c>
      <c r="C54" s="21">
        <v>191714.235505</v>
      </c>
      <c r="D54" s="22">
        <v>127.49728317570694</v>
      </c>
      <c r="E54" s="22">
        <v>179.74411297641976</v>
      </c>
      <c r="F54" s="21">
        <v>59553.307718</v>
      </c>
      <c r="G54" s="22">
        <v>160.3081900428359</v>
      </c>
      <c r="H54" s="22">
        <v>224.78898188263523</v>
      </c>
      <c r="I54" s="21">
        <v>29228</v>
      </c>
      <c r="J54" s="22">
        <v>76.10411520154246</v>
      </c>
      <c r="K54" s="22">
        <v>121.40746913112643</v>
      </c>
      <c r="L54" s="21">
        <v>112182</v>
      </c>
      <c r="M54" s="22">
        <v>27.388651049240064</v>
      </c>
      <c r="N54" s="22">
        <v>61.566379583489365</v>
      </c>
      <c r="O54" s="21">
        <v>1337625</v>
      </c>
      <c r="P54" s="22">
        <v>0.2413811709197411</v>
      </c>
      <c r="Q54" s="23">
        <v>2.991042349038864</v>
      </c>
      <c r="R54" s="178"/>
    </row>
    <row r="55" spans="1:17" s="106" customFormat="1" ht="16.5">
      <c r="A55" s="301"/>
      <c r="B55" s="304"/>
      <c r="C55" s="305"/>
      <c r="D55" s="121"/>
      <c r="E55" s="121"/>
      <c r="F55" s="305"/>
      <c r="G55" s="121"/>
      <c r="H55" s="121"/>
      <c r="I55" s="305"/>
      <c r="J55" s="121"/>
      <c r="K55" s="121"/>
      <c r="L55" s="305"/>
      <c r="M55" s="121"/>
      <c r="N55" s="121"/>
      <c r="O55" s="59"/>
      <c r="P55" s="121"/>
      <c r="Q55" s="121"/>
    </row>
    <row r="56" spans="1:15" ht="16.5" customHeight="1">
      <c r="A56" s="287" t="s">
        <v>209</v>
      </c>
      <c r="B56" s="287"/>
      <c r="C56" s="287"/>
      <c r="D56" s="287"/>
      <c r="E56" s="287"/>
      <c r="O56" s="59"/>
    </row>
    <row r="57" spans="1:15" ht="16.5" customHeight="1">
      <c r="A57" s="407" t="s">
        <v>109</v>
      </c>
      <c r="B57" s="407"/>
      <c r="C57" s="2"/>
      <c r="D57" s="2"/>
      <c r="E57" s="2"/>
      <c r="O57" s="59"/>
    </row>
    <row r="58" spans="1:15" ht="16.5" customHeight="1">
      <c r="A58" s="294" t="s">
        <v>102</v>
      </c>
      <c r="B58" s="2"/>
      <c r="C58" s="2"/>
      <c r="D58" s="2"/>
      <c r="E58" s="2"/>
      <c r="O58" s="59"/>
    </row>
    <row r="59" spans="1:5" ht="16.5" customHeight="1">
      <c r="A59" s="288" t="str">
        <f>'A13'!A60</f>
        <v>Actualizado el 29 de febrero de 2024</v>
      </c>
      <c r="B59" s="289"/>
      <c r="C59" s="289"/>
      <c r="D59" s="289"/>
      <c r="E59" s="289"/>
    </row>
  </sheetData>
  <sheetProtection/>
  <mergeCells count="28">
    <mergeCell ref="A57:B57"/>
    <mergeCell ref="A4:Q5"/>
    <mergeCell ref="J9:K9"/>
    <mergeCell ref="L9:L10"/>
    <mergeCell ref="B9:B10"/>
    <mergeCell ref="O9:O10"/>
    <mergeCell ref="A6:Q6"/>
    <mergeCell ref="P9:Q9"/>
    <mergeCell ref="D9:E9"/>
    <mergeCell ref="A23:A26"/>
    <mergeCell ref="A9:A10"/>
    <mergeCell ref="F9:F10"/>
    <mergeCell ref="A27:A30"/>
    <mergeCell ref="A11:A14"/>
    <mergeCell ref="A39:A42"/>
    <mergeCell ref="A35:A38"/>
    <mergeCell ref="A31:A34"/>
    <mergeCell ref="A19:A22"/>
    <mergeCell ref="A51:A54"/>
    <mergeCell ref="A47:A50"/>
    <mergeCell ref="A43:A46"/>
    <mergeCell ref="A7:Q7"/>
    <mergeCell ref="I9:I10"/>
    <mergeCell ref="M9:N9"/>
    <mergeCell ref="O8:Q8"/>
    <mergeCell ref="A15:A18"/>
    <mergeCell ref="G9:H9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X60"/>
  <sheetViews>
    <sheetView zoomScale="84" zoomScaleNormal="84" zoomScalePageLayoutView="0" workbookViewId="0" topLeftCell="A1">
      <pane xSplit="1" ySplit="11" topLeftCell="B57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Q68" sqref="Q68"/>
    </sheetView>
  </sheetViews>
  <sheetFormatPr defaultColWidth="11.421875" defaultRowHeight="15"/>
  <cols>
    <col min="1" max="1" width="20.57421875" style="191" customWidth="1"/>
    <col min="2" max="2" width="17.28125" style="192" customWidth="1"/>
    <col min="3" max="3" width="11.57421875" style="192" customWidth="1"/>
    <col min="4" max="4" width="10.57421875" style="193" customWidth="1"/>
    <col min="5" max="5" width="10.00390625" style="193" customWidth="1"/>
    <col min="6" max="6" width="12.140625" style="99" customWidth="1"/>
    <col min="7" max="7" width="10.421875" style="99" customWidth="1"/>
    <col min="8" max="8" width="9.140625" style="99" customWidth="1"/>
    <col min="9" max="9" width="9.57421875" style="99" customWidth="1"/>
    <col min="10" max="10" width="10.57421875" style="99" customWidth="1"/>
    <col min="11" max="11" width="9.8515625" style="99" customWidth="1"/>
    <col min="12" max="12" width="13.8515625" style="99" customWidth="1"/>
    <col min="13" max="13" width="10.57421875" style="99" customWidth="1"/>
    <col min="14" max="14" width="9.28125" style="99" customWidth="1"/>
    <col min="15" max="15" width="13.7109375" style="99" customWidth="1"/>
    <col min="16" max="16" width="10.57421875" style="99" customWidth="1"/>
    <col min="17" max="17" width="9.57421875" style="99" customWidth="1"/>
    <col min="18" max="18" width="14.57421875" style="99" customWidth="1"/>
    <col min="19" max="19" width="10.57421875" style="99" customWidth="1"/>
    <col min="20" max="20" width="9.00390625" style="99" customWidth="1"/>
    <col min="21" max="21" width="15.140625" style="99" customWidth="1"/>
    <col min="22" max="16384" width="11.421875" style="99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471" t="s">
        <v>116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</row>
    <row r="6" spans="1:23" ht="15" customHeight="1">
      <c r="A6" s="471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</row>
    <row r="7" spans="1:23" ht="15" customHeight="1">
      <c r="A7" s="430" t="s">
        <v>176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</row>
    <row r="8" spans="1:23" ht="12.75" customHeight="1">
      <c r="A8" s="433" t="str">
        <f>Hoja2!D1</f>
        <v>2013 (I trimestre) -2023 (IV trimestre)pr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</row>
    <row r="9" spans="2:23" ht="12.75" customHeight="1">
      <c r="B9" s="194"/>
      <c r="C9" s="194"/>
      <c r="D9" s="194"/>
      <c r="E9" s="194"/>
      <c r="U9" s="495" t="s">
        <v>107</v>
      </c>
      <c r="V9" s="495"/>
      <c r="W9" s="495"/>
    </row>
    <row r="10" spans="1:23" ht="18" customHeight="1">
      <c r="A10" s="486" t="s">
        <v>76</v>
      </c>
      <c r="B10" s="483" t="s">
        <v>77</v>
      </c>
      <c r="C10" s="483" t="s">
        <v>10</v>
      </c>
      <c r="D10" s="500" t="s">
        <v>1</v>
      </c>
      <c r="E10" s="500"/>
      <c r="F10" s="483" t="s">
        <v>11</v>
      </c>
      <c r="G10" s="500" t="s">
        <v>1</v>
      </c>
      <c r="H10" s="500"/>
      <c r="I10" s="483" t="s">
        <v>72</v>
      </c>
      <c r="J10" s="500" t="s">
        <v>1</v>
      </c>
      <c r="K10" s="500"/>
      <c r="L10" s="483" t="s">
        <v>51</v>
      </c>
      <c r="M10" s="500" t="s">
        <v>1</v>
      </c>
      <c r="N10" s="500"/>
      <c r="O10" s="483" t="s">
        <v>52</v>
      </c>
      <c r="P10" s="500" t="s">
        <v>1</v>
      </c>
      <c r="Q10" s="500"/>
      <c r="R10" s="483" t="s">
        <v>73</v>
      </c>
      <c r="S10" s="500" t="s">
        <v>1</v>
      </c>
      <c r="T10" s="500"/>
      <c r="U10" s="483" t="s">
        <v>54</v>
      </c>
      <c r="V10" s="500" t="s">
        <v>1</v>
      </c>
      <c r="W10" s="504"/>
    </row>
    <row r="11" spans="1:23" ht="18" customHeight="1">
      <c r="A11" s="487"/>
      <c r="B11" s="484"/>
      <c r="C11" s="484"/>
      <c r="D11" s="36" t="s">
        <v>2</v>
      </c>
      <c r="E11" s="36" t="s">
        <v>3</v>
      </c>
      <c r="F11" s="484"/>
      <c r="G11" s="36" t="s">
        <v>2</v>
      </c>
      <c r="H11" s="36" t="s">
        <v>3</v>
      </c>
      <c r="I11" s="484"/>
      <c r="J11" s="36" t="s">
        <v>2</v>
      </c>
      <c r="K11" s="36" t="s">
        <v>3</v>
      </c>
      <c r="L11" s="484"/>
      <c r="M11" s="36" t="s">
        <v>2</v>
      </c>
      <c r="N11" s="36" t="s">
        <v>3</v>
      </c>
      <c r="O11" s="484"/>
      <c r="P11" s="36" t="s">
        <v>2</v>
      </c>
      <c r="Q11" s="36" t="s">
        <v>3</v>
      </c>
      <c r="R11" s="484"/>
      <c r="S11" s="36" t="s">
        <v>2</v>
      </c>
      <c r="T11" s="36" t="s">
        <v>3</v>
      </c>
      <c r="U11" s="484"/>
      <c r="V11" s="36" t="s">
        <v>2</v>
      </c>
      <c r="W11" s="37" t="s">
        <v>3</v>
      </c>
    </row>
    <row r="12" spans="1:24" ht="16.5">
      <c r="A12" s="489">
        <v>2013</v>
      </c>
      <c r="B12" s="10" t="s">
        <v>103</v>
      </c>
      <c r="C12" s="18">
        <v>227507</v>
      </c>
      <c r="D12" s="19">
        <v>5</v>
      </c>
      <c r="E12" s="19">
        <v>6.55</v>
      </c>
      <c r="F12" s="18">
        <v>295771</v>
      </c>
      <c r="G12" s="19">
        <v>-3.03</v>
      </c>
      <c r="H12" s="19">
        <v>-18.48</v>
      </c>
      <c r="I12" s="18">
        <v>30183</v>
      </c>
      <c r="J12" s="19">
        <v>92.47</v>
      </c>
      <c r="K12" s="19">
        <v>-12.59</v>
      </c>
      <c r="L12" s="18">
        <v>61955</v>
      </c>
      <c r="M12" s="19">
        <v>0.22</v>
      </c>
      <c r="N12" s="19">
        <v>-13.92</v>
      </c>
      <c r="O12" s="18">
        <v>28</v>
      </c>
      <c r="P12" s="19">
        <v>0</v>
      </c>
      <c r="Q12" s="19">
        <v>-6.67</v>
      </c>
      <c r="R12" s="18">
        <v>29226</v>
      </c>
      <c r="S12" s="19" t="s">
        <v>4</v>
      </c>
      <c r="T12" s="19" t="s">
        <v>4</v>
      </c>
      <c r="U12" s="18">
        <v>465759</v>
      </c>
      <c r="V12" s="19">
        <v>-6.72</v>
      </c>
      <c r="W12" s="20">
        <v>-11.45</v>
      </c>
      <c r="X12" s="105"/>
    </row>
    <row r="13" spans="1:24" ht="16.5">
      <c r="A13" s="489"/>
      <c r="B13" s="10" t="s">
        <v>104</v>
      </c>
      <c r="C13" s="18">
        <v>267885</v>
      </c>
      <c r="D13" s="19">
        <v>17.75</v>
      </c>
      <c r="E13" s="19">
        <v>23.62</v>
      </c>
      <c r="F13" s="18">
        <v>288568</v>
      </c>
      <c r="G13" s="19">
        <v>-2.44</v>
      </c>
      <c r="H13" s="19">
        <v>-18.35</v>
      </c>
      <c r="I13" s="18">
        <v>29721</v>
      </c>
      <c r="J13" s="19">
        <v>-1.53</v>
      </c>
      <c r="K13" s="19">
        <v>-13.84</v>
      </c>
      <c r="L13" s="18">
        <v>81391</v>
      </c>
      <c r="M13" s="19">
        <v>31.37</v>
      </c>
      <c r="N13" s="19">
        <v>17.79</v>
      </c>
      <c r="O13" s="18">
        <v>28</v>
      </c>
      <c r="P13" s="19">
        <v>0</v>
      </c>
      <c r="Q13" s="19">
        <v>0</v>
      </c>
      <c r="R13" s="18">
        <v>28649</v>
      </c>
      <c r="S13" s="19">
        <v>-1.9742694860740428</v>
      </c>
      <c r="T13" s="19" t="s">
        <v>4</v>
      </c>
      <c r="U13" s="18">
        <v>459067</v>
      </c>
      <c r="V13" s="19">
        <v>-1.44</v>
      </c>
      <c r="W13" s="20">
        <v>-11.92</v>
      </c>
      <c r="X13" s="105"/>
    </row>
    <row r="14" spans="1:24" ht="16.5">
      <c r="A14" s="489"/>
      <c r="B14" s="10" t="s">
        <v>105</v>
      </c>
      <c r="C14" s="18">
        <v>230199</v>
      </c>
      <c r="D14" s="19">
        <v>-14.07</v>
      </c>
      <c r="E14" s="19">
        <v>4.95</v>
      </c>
      <c r="F14" s="18">
        <v>281312</v>
      </c>
      <c r="G14" s="19">
        <v>-2.51</v>
      </c>
      <c r="H14" s="19">
        <v>-15.26</v>
      </c>
      <c r="I14" s="18">
        <v>30153</v>
      </c>
      <c r="J14" s="19">
        <v>1.45</v>
      </c>
      <c r="K14" s="19">
        <v>105.33</v>
      </c>
      <c r="L14" s="18">
        <v>60558</v>
      </c>
      <c r="M14" s="19">
        <v>-25.6</v>
      </c>
      <c r="N14" s="19">
        <v>-6.72</v>
      </c>
      <c r="O14" s="18">
        <v>27</v>
      </c>
      <c r="P14" s="19">
        <v>-3.57</v>
      </c>
      <c r="Q14" s="19">
        <v>-3.57</v>
      </c>
      <c r="R14" s="18">
        <v>28642</v>
      </c>
      <c r="S14" s="19">
        <v>-0.024433662606027085</v>
      </c>
      <c r="T14" s="19" t="s">
        <v>4</v>
      </c>
      <c r="U14" s="18">
        <v>447656</v>
      </c>
      <c r="V14" s="19">
        <v>-2.49</v>
      </c>
      <c r="W14" s="20">
        <v>-12.01</v>
      </c>
      <c r="X14" s="105"/>
    </row>
    <row r="15" spans="1:24" ht="16.5">
      <c r="A15" s="489"/>
      <c r="B15" s="10" t="s">
        <v>106</v>
      </c>
      <c r="C15" s="18">
        <v>224982</v>
      </c>
      <c r="D15" s="19">
        <v>-2.27</v>
      </c>
      <c r="E15" s="19">
        <v>3.83</v>
      </c>
      <c r="F15" s="18">
        <v>272120</v>
      </c>
      <c r="G15" s="19">
        <v>-3.27</v>
      </c>
      <c r="H15" s="19">
        <v>-10.79</v>
      </c>
      <c r="I15" s="18">
        <v>33539</v>
      </c>
      <c r="J15" s="19">
        <v>11.23</v>
      </c>
      <c r="K15" s="19">
        <v>113.87</v>
      </c>
      <c r="L15" s="18">
        <v>54873</v>
      </c>
      <c r="M15" s="19">
        <v>-9.39</v>
      </c>
      <c r="N15" s="19">
        <v>-11.24</v>
      </c>
      <c r="O15" s="18">
        <v>22</v>
      </c>
      <c r="P15" s="19">
        <v>-18.52</v>
      </c>
      <c r="Q15" s="19">
        <v>-21.43</v>
      </c>
      <c r="R15" s="18">
        <v>28322</v>
      </c>
      <c r="S15" s="19">
        <v>-1.1172404161720495</v>
      </c>
      <c r="T15" s="19" t="s">
        <v>4</v>
      </c>
      <c r="U15" s="18">
        <v>433748</v>
      </c>
      <c r="V15" s="19">
        <v>-3.11</v>
      </c>
      <c r="W15" s="20">
        <v>-13.13</v>
      </c>
      <c r="X15" s="105"/>
    </row>
    <row r="16" spans="1:24" ht="16.5">
      <c r="A16" s="492">
        <v>2014</v>
      </c>
      <c r="B16" s="12" t="s">
        <v>103</v>
      </c>
      <c r="C16" s="24">
        <v>231182</v>
      </c>
      <c r="D16" s="25">
        <v>2.7557760176369754</v>
      </c>
      <c r="E16" s="25">
        <v>1.6153349127718997</v>
      </c>
      <c r="F16" s="24">
        <v>266677</v>
      </c>
      <c r="G16" s="25">
        <v>-2.000220490959876</v>
      </c>
      <c r="H16" s="25">
        <v>-9.836664176001037</v>
      </c>
      <c r="I16" s="24">
        <v>33209</v>
      </c>
      <c r="J16" s="25">
        <v>-0.9839291571006896</v>
      </c>
      <c r="K16" s="25">
        <v>10.025511049266143</v>
      </c>
      <c r="L16" s="24">
        <v>56338</v>
      </c>
      <c r="M16" s="25">
        <v>2.6698011772638495</v>
      </c>
      <c r="N16" s="25">
        <v>-9.06625776773464</v>
      </c>
      <c r="O16" s="24">
        <v>22</v>
      </c>
      <c r="P16" s="25">
        <v>0</v>
      </c>
      <c r="Q16" s="25">
        <v>-21.42857142857143</v>
      </c>
      <c r="R16" s="24">
        <v>28091</v>
      </c>
      <c r="S16" s="25">
        <v>-0.8156203657933787</v>
      </c>
      <c r="T16" s="25">
        <v>-3.883528365154305</v>
      </c>
      <c r="U16" s="24">
        <v>425206</v>
      </c>
      <c r="V16" s="25">
        <v>-1.9693462563516135</v>
      </c>
      <c r="W16" s="26">
        <v>-8.706863420782</v>
      </c>
      <c r="X16" s="105"/>
    </row>
    <row r="17" spans="1:24" ht="16.5">
      <c r="A17" s="493"/>
      <c r="B17" s="13" t="s">
        <v>104</v>
      </c>
      <c r="C17" s="27">
        <v>241631</v>
      </c>
      <c r="D17" s="28">
        <v>4.5198155565744855</v>
      </c>
      <c r="E17" s="28">
        <v>-9.800474084028593</v>
      </c>
      <c r="F17" s="27">
        <v>237405</v>
      </c>
      <c r="G17" s="28">
        <v>-10.976574657732002</v>
      </c>
      <c r="H17" s="28">
        <v>-17.72996312827479</v>
      </c>
      <c r="I17" s="27">
        <v>34582</v>
      </c>
      <c r="J17" s="28">
        <v>4.134421391791392</v>
      </c>
      <c r="K17" s="28">
        <v>16.355438915245117</v>
      </c>
      <c r="L17" s="27">
        <v>55205</v>
      </c>
      <c r="M17" s="28">
        <v>-2.0110760055380013</v>
      </c>
      <c r="N17" s="28">
        <v>-32.17309039082946</v>
      </c>
      <c r="O17" s="27">
        <v>20</v>
      </c>
      <c r="P17" s="28">
        <v>-9.090909090909093</v>
      </c>
      <c r="Q17" s="28">
        <v>-28.57142857142857</v>
      </c>
      <c r="R17" s="27">
        <v>27393</v>
      </c>
      <c r="S17" s="28">
        <v>-2.484781602648539</v>
      </c>
      <c r="T17" s="28">
        <v>-4.384097176166719</v>
      </c>
      <c r="U17" s="27">
        <v>419590</v>
      </c>
      <c r="V17" s="28">
        <v>-1.3207715789523178</v>
      </c>
      <c r="W17" s="29">
        <v>-8.599398344903904</v>
      </c>
      <c r="X17" s="105"/>
    </row>
    <row r="18" spans="1:24" ht="16.5">
      <c r="A18" s="493"/>
      <c r="B18" s="13" t="s">
        <v>105</v>
      </c>
      <c r="C18" s="27">
        <v>247443</v>
      </c>
      <c r="D18" s="28">
        <v>2.4053205093717196</v>
      </c>
      <c r="E18" s="28">
        <v>7.4909100387056355</v>
      </c>
      <c r="F18" s="27">
        <v>226178</v>
      </c>
      <c r="G18" s="28">
        <v>-4.729049514542666</v>
      </c>
      <c r="H18" s="28">
        <v>-19.598879535888983</v>
      </c>
      <c r="I18" s="27">
        <v>48158</v>
      </c>
      <c r="J18" s="28">
        <v>39.257417153432414</v>
      </c>
      <c r="K18" s="28">
        <v>59.712134779292256</v>
      </c>
      <c r="L18" s="27">
        <v>55492</v>
      </c>
      <c r="M18" s="28">
        <v>0.5198804456118182</v>
      </c>
      <c r="N18" s="28">
        <v>-8.365533868357616</v>
      </c>
      <c r="O18" s="27">
        <v>20</v>
      </c>
      <c r="P18" s="28">
        <v>0</v>
      </c>
      <c r="Q18" s="28">
        <v>-25.925925925925924</v>
      </c>
      <c r="R18" s="27">
        <v>27253</v>
      </c>
      <c r="S18" s="28">
        <v>-0.5110794728580288</v>
      </c>
      <c r="T18" s="28">
        <v>-4.8495216814468165</v>
      </c>
      <c r="U18" s="27">
        <v>410566</v>
      </c>
      <c r="V18" s="28">
        <v>-2.150670893014606</v>
      </c>
      <c r="W18" s="29">
        <v>-8.28537984523831</v>
      </c>
      <c r="X18" s="105"/>
    </row>
    <row r="19" spans="1:24" ht="16.5">
      <c r="A19" s="494"/>
      <c r="B19" s="14" t="s">
        <v>106</v>
      </c>
      <c r="C19" s="30">
        <v>253200</v>
      </c>
      <c r="D19" s="31">
        <v>2.3265964282683314</v>
      </c>
      <c r="E19" s="31">
        <v>12.542336720270967</v>
      </c>
      <c r="F19" s="30">
        <v>215939</v>
      </c>
      <c r="G19" s="31">
        <v>-4.526965487359519</v>
      </c>
      <c r="H19" s="31">
        <v>-20.64567102748788</v>
      </c>
      <c r="I19" s="30">
        <v>47980</v>
      </c>
      <c r="J19" s="31">
        <v>-0.3696166784334878</v>
      </c>
      <c r="K19" s="31">
        <v>43.057336235427414</v>
      </c>
      <c r="L19" s="30">
        <v>54207</v>
      </c>
      <c r="M19" s="31">
        <v>-2.315649102573346</v>
      </c>
      <c r="N19" s="31">
        <v>-1.213711661472857</v>
      </c>
      <c r="O19" s="30">
        <v>20</v>
      </c>
      <c r="P19" s="31">
        <v>0</v>
      </c>
      <c r="Q19" s="31">
        <v>-9.090909090909093</v>
      </c>
      <c r="R19" s="30">
        <v>27212</v>
      </c>
      <c r="S19" s="31">
        <v>-0.15044215315744225</v>
      </c>
      <c r="T19" s="31">
        <v>-3.9192147447214154</v>
      </c>
      <c r="U19" s="30">
        <v>394905</v>
      </c>
      <c r="V19" s="31">
        <v>-3.814490240302419</v>
      </c>
      <c r="W19" s="32">
        <v>-8.955199793428449</v>
      </c>
      <c r="X19" s="105"/>
    </row>
    <row r="20" spans="1:24" ht="16.5">
      <c r="A20" s="488">
        <v>2015</v>
      </c>
      <c r="B20" s="9" t="s">
        <v>103</v>
      </c>
      <c r="C20" s="15">
        <v>263045</v>
      </c>
      <c r="D20" s="16">
        <v>3.8882306477093067</v>
      </c>
      <c r="E20" s="16">
        <v>13.782647437949322</v>
      </c>
      <c r="F20" s="15">
        <v>217420</v>
      </c>
      <c r="G20" s="16">
        <v>0.6858418349626589</v>
      </c>
      <c r="H20" s="16">
        <v>-18.4706592619536</v>
      </c>
      <c r="I20" s="15">
        <v>46857</v>
      </c>
      <c r="J20" s="16">
        <v>-2.340558566069191</v>
      </c>
      <c r="K20" s="16">
        <v>41.09729290252642</v>
      </c>
      <c r="L20" s="15">
        <v>54363</v>
      </c>
      <c r="M20" s="16">
        <v>0.2877857103326136</v>
      </c>
      <c r="N20" s="16">
        <v>-3.50562675281337</v>
      </c>
      <c r="O20" s="15">
        <v>20</v>
      </c>
      <c r="P20" s="16">
        <v>0</v>
      </c>
      <c r="Q20" s="16">
        <v>-9.090909090909093</v>
      </c>
      <c r="R20" s="15">
        <v>27227</v>
      </c>
      <c r="S20" s="16">
        <v>0.05512273996765771</v>
      </c>
      <c r="T20" s="16">
        <v>-3.075718201559212</v>
      </c>
      <c r="U20" s="15">
        <v>388258</v>
      </c>
      <c r="V20" s="16">
        <v>-1.6831896278851843</v>
      </c>
      <c r="W20" s="17">
        <v>-8.689435238449121</v>
      </c>
      <c r="X20" s="105"/>
    </row>
    <row r="21" spans="1:24" ht="16.5">
      <c r="A21" s="489"/>
      <c r="B21" s="10" t="s">
        <v>104</v>
      </c>
      <c r="C21" s="18">
        <v>315844</v>
      </c>
      <c r="D21" s="19">
        <v>20.072230987093448</v>
      </c>
      <c r="E21" s="19">
        <v>30.71336045457744</v>
      </c>
      <c r="F21" s="18">
        <v>221343</v>
      </c>
      <c r="G21" s="19">
        <v>1.8043418268788542</v>
      </c>
      <c r="H21" s="19">
        <v>-6.765653629873</v>
      </c>
      <c r="I21" s="18">
        <v>46151</v>
      </c>
      <c r="J21" s="19">
        <v>-1.506711910707054</v>
      </c>
      <c r="K21" s="19">
        <v>33.45381990630963</v>
      </c>
      <c r="L21" s="18">
        <v>71074</v>
      </c>
      <c r="M21" s="19">
        <v>30.739657487629444</v>
      </c>
      <c r="N21" s="19">
        <v>28.745584639072547</v>
      </c>
      <c r="O21" s="18">
        <v>20</v>
      </c>
      <c r="P21" s="19">
        <v>0</v>
      </c>
      <c r="Q21" s="19">
        <v>0</v>
      </c>
      <c r="R21" s="18">
        <v>27294</v>
      </c>
      <c r="S21" s="19">
        <v>0.2460792595585275</v>
      </c>
      <c r="T21" s="19">
        <v>-0.3614061986639001</v>
      </c>
      <c r="U21" s="18">
        <v>381693</v>
      </c>
      <c r="V21" s="19">
        <v>-1.6908859572758388</v>
      </c>
      <c r="W21" s="20">
        <v>-9.031912104673609</v>
      </c>
      <c r="X21" s="105"/>
    </row>
    <row r="22" spans="1:24" ht="16.5">
      <c r="A22" s="489"/>
      <c r="B22" s="10" t="s">
        <v>105</v>
      </c>
      <c r="C22" s="18">
        <v>313116</v>
      </c>
      <c r="D22" s="19">
        <v>-0.863717531439562</v>
      </c>
      <c r="E22" s="19">
        <v>26.540657848474197</v>
      </c>
      <c r="F22" s="18">
        <v>218579</v>
      </c>
      <c r="G22" s="19">
        <v>-1.2487406423514642</v>
      </c>
      <c r="H22" s="19">
        <v>-3.3597432110992145</v>
      </c>
      <c r="I22" s="18">
        <v>46495</v>
      </c>
      <c r="J22" s="19">
        <v>0.7453792983900769</v>
      </c>
      <c r="K22" s="19">
        <v>-3.4532164957016533</v>
      </c>
      <c r="L22" s="18">
        <v>57359</v>
      </c>
      <c r="M22" s="19">
        <v>-19.296789261896052</v>
      </c>
      <c r="N22" s="19">
        <v>3.364448929575431</v>
      </c>
      <c r="O22" s="18">
        <v>19</v>
      </c>
      <c r="P22" s="19">
        <v>-5</v>
      </c>
      <c r="Q22" s="19">
        <v>-5</v>
      </c>
      <c r="R22" s="18">
        <v>27115</v>
      </c>
      <c r="S22" s="19">
        <v>-0.6558217923353027</v>
      </c>
      <c r="T22" s="19">
        <v>-0.5063662716031274</v>
      </c>
      <c r="U22" s="18">
        <v>375713</v>
      </c>
      <c r="V22" s="19">
        <v>-1.566704131330681</v>
      </c>
      <c r="W22" s="20">
        <v>-8.489012728769552</v>
      </c>
      <c r="X22" s="105"/>
    </row>
    <row r="23" spans="1:24" ht="16.5">
      <c r="A23" s="490"/>
      <c r="B23" s="11" t="s">
        <v>106</v>
      </c>
      <c r="C23" s="21">
        <v>286229</v>
      </c>
      <c r="D23" s="22">
        <v>-8.5869134761558</v>
      </c>
      <c r="E23" s="22">
        <v>13.044628751974713</v>
      </c>
      <c r="F23" s="21">
        <v>220663</v>
      </c>
      <c r="G23" s="22">
        <v>0.9534310249383395</v>
      </c>
      <c r="H23" s="22">
        <v>2.1876548469706734</v>
      </c>
      <c r="I23" s="21">
        <v>26669</v>
      </c>
      <c r="J23" s="22">
        <v>-42.64114420905474</v>
      </c>
      <c r="K23" s="22">
        <v>-44.41642350979574</v>
      </c>
      <c r="L23" s="21">
        <v>52178</v>
      </c>
      <c r="M23" s="22">
        <v>-9.032584250074095</v>
      </c>
      <c r="N23" s="22">
        <v>-3.7430590145184226</v>
      </c>
      <c r="O23" s="21">
        <v>19</v>
      </c>
      <c r="P23" s="22">
        <v>0</v>
      </c>
      <c r="Q23" s="22">
        <v>-5</v>
      </c>
      <c r="R23" s="21">
        <v>27116</v>
      </c>
      <c r="S23" s="22">
        <v>0.003687995574395586</v>
      </c>
      <c r="T23" s="22">
        <v>-0.35278553579303207</v>
      </c>
      <c r="U23" s="21">
        <v>368960</v>
      </c>
      <c r="V23" s="22">
        <v>-1.7973825765943587</v>
      </c>
      <c r="W23" s="23">
        <v>-6.569934541218771</v>
      </c>
      <c r="X23" s="105"/>
    </row>
    <row r="24" spans="1:24" ht="16.5">
      <c r="A24" s="492">
        <v>2016</v>
      </c>
      <c r="B24" s="12" t="s">
        <v>103</v>
      </c>
      <c r="C24" s="24">
        <v>356449</v>
      </c>
      <c r="D24" s="25">
        <v>24.532804153317798</v>
      </c>
      <c r="E24" s="25">
        <v>35.508753255146466</v>
      </c>
      <c r="F24" s="24">
        <v>222959</v>
      </c>
      <c r="G24" s="25">
        <v>1.0405006729719002</v>
      </c>
      <c r="H24" s="25">
        <v>2.5476037163094434</v>
      </c>
      <c r="I24" s="24">
        <v>45743</v>
      </c>
      <c r="J24" s="25">
        <v>71.52124189133451</v>
      </c>
      <c r="K24" s="25">
        <v>-2.377446272702055</v>
      </c>
      <c r="L24" s="24">
        <v>66831</v>
      </c>
      <c r="M24" s="25">
        <v>28.082716853846446</v>
      </c>
      <c r="N24" s="25">
        <v>22.9347166271177</v>
      </c>
      <c r="O24" s="24">
        <v>19</v>
      </c>
      <c r="P24" s="25">
        <v>0</v>
      </c>
      <c r="Q24" s="25">
        <v>-5.000000000000004</v>
      </c>
      <c r="R24" s="24">
        <v>27378</v>
      </c>
      <c r="S24" s="25">
        <v>0.9662192063726316</v>
      </c>
      <c r="T24" s="25">
        <v>0.5545965401990705</v>
      </c>
      <c r="U24" s="24">
        <v>366299</v>
      </c>
      <c r="V24" s="25">
        <v>-0.7212163920208181</v>
      </c>
      <c r="W24" s="26">
        <v>-5.655775283445541</v>
      </c>
      <c r="X24" s="317"/>
    </row>
    <row r="25" spans="1:24" s="106" customFormat="1" ht="16.5">
      <c r="A25" s="493"/>
      <c r="B25" s="13" t="s">
        <v>104</v>
      </c>
      <c r="C25" s="27">
        <v>371633</v>
      </c>
      <c r="D25" s="28">
        <v>4.259795931535781</v>
      </c>
      <c r="E25" s="28">
        <v>17.66346677473689</v>
      </c>
      <c r="F25" s="27">
        <v>222546</v>
      </c>
      <c r="G25" s="28">
        <v>-0.1852358505375462</v>
      </c>
      <c r="H25" s="28">
        <v>0.5435003591710563</v>
      </c>
      <c r="I25" s="27">
        <v>44981</v>
      </c>
      <c r="J25" s="28">
        <v>-1.6658286513783538</v>
      </c>
      <c r="K25" s="28">
        <v>-2.5351563346406314</v>
      </c>
      <c r="L25" s="27">
        <v>65886</v>
      </c>
      <c r="M25" s="28">
        <v>-1.4140144543699829</v>
      </c>
      <c r="N25" s="28">
        <v>-7.299434392323489</v>
      </c>
      <c r="O25" s="27">
        <v>19</v>
      </c>
      <c r="P25" s="28">
        <v>0</v>
      </c>
      <c r="Q25" s="28">
        <v>-5.000000000000004</v>
      </c>
      <c r="R25" s="27">
        <v>27586</v>
      </c>
      <c r="S25" s="28">
        <v>0.7597340930674212</v>
      </c>
      <c r="T25" s="28">
        <v>1.069832197552567</v>
      </c>
      <c r="U25" s="27">
        <v>356920</v>
      </c>
      <c r="V25" s="28">
        <v>-2.5604765505775284</v>
      </c>
      <c r="W25" s="29">
        <v>-6.490294556096132</v>
      </c>
      <c r="X25" s="317"/>
    </row>
    <row r="26" spans="1:24" s="106" customFormat="1" ht="16.5">
      <c r="A26" s="493"/>
      <c r="B26" s="13" t="s">
        <v>105</v>
      </c>
      <c r="C26" s="27">
        <v>384946</v>
      </c>
      <c r="D26" s="28">
        <v>3.5822975892883635</v>
      </c>
      <c r="E26" s="28">
        <v>22.940379923095588</v>
      </c>
      <c r="F26" s="27">
        <v>545413</v>
      </c>
      <c r="G26" s="28">
        <v>145.07890100788154</v>
      </c>
      <c r="H26" s="28">
        <v>149.52684889079006</v>
      </c>
      <c r="I26" s="27">
        <v>44403</v>
      </c>
      <c r="J26" s="28">
        <v>-1.2849869945087966</v>
      </c>
      <c r="K26" s="28">
        <v>-4.4994085385525295</v>
      </c>
      <c r="L26" s="27">
        <v>66166</v>
      </c>
      <c r="M26" s="28">
        <v>0.4249764745165807</v>
      </c>
      <c r="N26" s="28">
        <v>15.354172841228063</v>
      </c>
      <c r="O26" s="27">
        <v>19</v>
      </c>
      <c r="P26" s="28">
        <v>0</v>
      </c>
      <c r="Q26" s="28">
        <v>0</v>
      </c>
      <c r="R26" s="27">
        <v>27528</v>
      </c>
      <c r="S26" s="28">
        <v>-0.21025157688682183</v>
      </c>
      <c r="T26" s="28">
        <v>1.523142172229397</v>
      </c>
      <c r="U26" s="27">
        <v>32384</v>
      </c>
      <c r="V26" s="28">
        <v>-90.92695577720498</v>
      </c>
      <c r="W26" s="29">
        <v>-91.38078548253587</v>
      </c>
      <c r="X26" s="317"/>
    </row>
    <row r="27" spans="1:24" s="106" customFormat="1" ht="16.5">
      <c r="A27" s="494"/>
      <c r="B27" s="7" t="s">
        <v>106</v>
      </c>
      <c r="C27" s="30">
        <v>386123</v>
      </c>
      <c r="D27" s="31">
        <v>0.305757171135701</v>
      </c>
      <c r="E27" s="31">
        <v>34.90002760027811</v>
      </c>
      <c r="F27" s="30">
        <v>537377</v>
      </c>
      <c r="G27" s="31">
        <v>-1.4734214213446672</v>
      </c>
      <c r="H27" s="31">
        <v>143.52839160711127</v>
      </c>
      <c r="I27" s="30">
        <v>44212</v>
      </c>
      <c r="J27" s="31">
        <v>-0.4301511159155891</v>
      </c>
      <c r="K27" s="31">
        <v>65.78049420675691</v>
      </c>
      <c r="L27" s="30">
        <v>55510</v>
      </c>
      <c r="M27" s="31">
        <v>-16.10494816068676</v>
      </c>
      <c r="N27" s="31">
        <v>6.385833109739747</v>
      </c>
      <c r="O27" s="30">
        <v>13</v>
      </c>
      <c r="P27" s="31">
        <v>-31.57894736842105</v>
      </c>
      <c r="Q27" s="31">
        <v>-31.57894736842105</v>
      </c>
      <c r="R27" s="30">
        <v>27051</v>
      </c>
      <c r="S27" s="31">
        <v>-1.7327811682650407</v>
      </c>
      <c r="T27" s="31">
        <v>-0.23971087181000605</v>
      </c>
      <c r="U27" s="30">
        <v>31940</v>
      </c>
      <c r="V27" s="31">
        <v>-1.3700682713899237</v>
      </c>
      <c r="W27" s="32">
        <v>-91.3432802330876</v>
      </c>
      <c r="X27" s="317"/>
    </row>
    <row r="28" spans="1:24" s="106" customFormat="1" ht="16.5">
      <c r="A28" s="488">
        <v>2017</v>
      </c>
      <c r="B28" s="9" t="s">
        <v>103</v>
      </c>
      <c r="C28" s="15">
        <v>447159.062122</v>
      </c>
      <c r="D28" s="16">
        <v>15.80741424934542</v>
      </c>
      <c r="E28" s="16">
        <v>25.448258270327596</v>
      </c>
      <c r="F28" s="15">
        <v>538839.396457</v>
      </c>
      <c r="G28" s="16">
        <v>0.2721258140842231</v>
      </c>
      <c r="H28" s="16">
        <v>141.6764501352267</v>
      </c>
      <c r="I28" s="15">
        <v>43806.89937</v>
      </c>
      <c r="J28" s="16">
        <v>-0.916268501764228</v>
      </c>
      <c r="K28" s="16">
        <v>-4.23256155040116</v>
      </c>
      <c r="L28" s="15">
        <v>66804.111623</v>
      </c>
      <c r="M28" s="16">
        <v>20.34608471086292</v>
      </c>
      <c r="N28" s="16">
        <v>-0.040233390193167295</v>
      </c>
      <c r="O28" s="15">
        <v>12.81324</v>
      </c>
      <c r="P28" s="16">
        <v>-1.4366153846153806</v>
      </c>
      <c r="Q28" s="16">
        <v>-32.5618947368421</v>
      </c>
      <c r="R28" s="15">
        <v>28723.830545</v>
      </c>
      <c r="S28" s="16">
        <v>6.183987819304271</v>
      </c>
      <c r="T28" s="16">
        <v>4.915737252538532</v>
      </c>
      <c r="U28" s="15">
        <v>32993.530655</v>
      </c>
      <c r="V28" s="16">
        <v>3.2990072136147575</v>
      </c>
      <c r="W28" s="17">
        <v>-90.99273253407735</v>
      </c>
      <c r="X28" s="317"/>
    </row>
    <row r="29" spans="1:24" s="106" customFormat="1" ht="16.5">
      <c r="A29" s="489"/>
      <c r="B29" s="10" t="s">
        <v>104</v>
      </c>
      <c r="C29" s="18">
        <v>458490.421683</v>
      </c>
      <c r="D29" s="19">
        <v>2.5340780319260237</v>
      </c>
      <c r="E29" s="19">
        <v>23.371826959123652</v>
      </c>
      <c r="F29" s="18">
        <v>501686.379289</v>
      </c>
      <c r="G29" s="19">
        <v>-6.895007568542722</v>
      </c>
      <c r="H29" s="19">
        <v>125.43041856020776</v>
      </c>
      <c r="I29" s="18">
        <v>43372.781785</v>
      </c>
      <c r="J29" s="19">
        <v>-0.9909799397884167</v>
      </c>
      <c r="K29" s="19">
        <v>-3.575327838420672</v>
      </c>
      <c r="L29" s="18">
        <v>60083.691869</v>
      </c>
      <c r="M29" s="19">
        <v>-10.059889415079393</v>
      </c>
      <c r="N29" s="19">
        <v>-8.80658733418328</v>
      </c>
      <c r="O29" s="18">
        <v>12.81324</v>
      </c>
      <c r="P29" s="19">
        <v>0</v>
      </c>
      <c r="Q29" s="19">
        <v>-32.5618947368421</v>
      </c>
      <c r="R29" s="18">
        <v>28500.731039</v>
      </c>
      <c r="S29" s="19">
        <v>-0.7767052714312772</v>
      </c>
      <c r="T29" s="19">
        <v>3.3159248858116275</v>
      </c>
      <c r="U29" s="18">
        <v>33280.118061</v>
      </c>
      <c r="V29" s="19">
        <v>0.8686169691771717</v>
      </c>
      <c r="W29" s="20">
        <v>-90.67574861005268</v>
      </c>
      <c r="X29" s="317"/>
    </row>
    <row r="30" spans="1:24" s="106" customFormat="1" ht="16.5">
      <c r="A30" s="489"/>
      <c r="B30" s="10" t="s">
        <v>105</v>
      </c>
      <c r="C30" s="18">
        <v>357143.258001</v>
      </c>
      <c r="D30" s="19">
        <v>-22.104532371686357</v>
      </c>
      <c r="E30" s="19">
        <v>-7.2225044549105615</v>
      </c>
      <c r="F30" s="18">
        <v>515351.99534</v>
      </c>
      <c r="G30" s="19">
        <v>2.7239360315835626</v>
      </c>
      <c r="H30" s="19">
        <v>-5.511654407952571</v>
      </c>
      <c r="I30" s="18">
        <v>42939.383514</v>
      </c>
      <c r="J30" s="19">
        <v>-0.9992401989532662</v>
      </c>
      <c r="K30" s="19">
        <v>-3.296210810080402</v>
      </c>
      <c r="L30" s="18">
        <v>78652.630764</v>
      </c>
      <c r="M30" s="19">
        <v>30.905123033194613</v>
      </c>
      <c r="N30" s="19">
        <v>18.871672405767303</v>
      </c>
      <c r="O30" s="18">
        <v>12.81324</v>
      </c>
      <c r="P30" s="19">
        <v>0</v>
      </c>
      <c r="Q30" s="19">
        <v>-32.5618947368421</v>
      </c>
      <c r="R30" s="18">
        <v>28403.222214</v>
      </c>
      <c r="S30" s="19">
        <v>-0.34212745233295205</v>
      </c>
      <c r="T30" s="19">
        <v>3.179389036617275</v>
      </c>
      <c r="U30" s="18">
        <v>33372.36969</v>
      </c>
      <c r="V30" s="19">
        <v>0.2771974210875827</v>
      </c>
      <c r="W30" s="20">
        <v>3.0535919889478125</v>
      </c>
      <c r="X30" s="317"/>
    </row>
    <row r="31" spans="1:24" s="106" customFormat="1" ht="16.5">
      <c r="A31" s="490"/>
      <c r="B31" s="11" t="s">
        <v>106</v>
      </c>
      <c r="C31" s="21">
        <v>349163.52898867975</v>
      </c>
      <c r="D31" s="22">
        <v>-2.234321615640822</v>
      </c>
      <c r="E31" s="22">
        <v>-9.571942363267727</v>
      </c>
      <c r="F31" s="21">
        <v>502531.6510806</v>
      </c>
      <c r="G31" s="22">
        <v>-2.4876869354007014</v>
      </c>
      <c r="H31" s="22">
        <v>-6.48434900261684</v>
      </c>
      <c r="I31" s="21">
        <v>42479.61563918</v>
      </c>
      <c r="J31" s="22">
        <v>-1.070737018546375</v>
      </c>
      <c r="K31" s="22">
        <v>-3.918357823260643</v>
      </c>
      <c r="L31" s="21">
        <v>79073.02180455998</v>
      </c>
      <c r="M31" s="22">
        <v>0.5344907557146783</v>
      </c>
      <c r="N31" s="22">
        <v>42.44824681059265</v>
      </c>
      <c r="O31" s="21">
        <v>12.81324</v>
      </c>
      <c r="P31" s="22">
        <v>0</v>
      </c>
      <c r="Q31" s="22">
        <v>-1.4366153846153806</v>
      </c>
      <c r="R31" s="21">
        <v>28556.79583469</v>
      </c>
      <c r="S31" s="22">
        <v>0.5406908396974108</v>
      </c>
      <c r="T31" s="22">
        <v>5.5665070965583485</v>
      </c>
      <c r="U31" s="21">
        <v>33276.43747</v>
      </c>
      <c r="V31" s="22">
        <v>-0.28746001824602185</v>
      </c>
      <c r="W31" s="23">
        <v>4.184756405753309</v>
      </c>
      <c r="X31" s="317"/>
    </row>
    <row r="32" spans="1:24" s="106" customFormat="1" ht="16.5">
      <c r="A32" s="492">
        <v>2018</v>
      </c>
      <c r="B32" s="5" t="s">
        <v>103</v>
      </c>
      <c r="C32" s="49">
        <v>358186.2584317</v>
      </c>
      <c r="D32" s="25">
        <v>2.584098479343977</v>
      </c>
      <c r="E32" s="25">
        <v>-19.89735000965388</v>
      </c>
      <c r="F32" s="49">
        <v>502554.31423345977</v>
      </c>
      <c r="G32" s="25">
        <v>0.004509796111551445</v>
      </c>
      <c r="H32" s="25">
        <v>-6.733932682376887</v>
      </c>
      <c r="I32" s="49">
        <v>41896.76583</v>
      </c>
      <c r="J32" s="25">
        <v>-1.3720694041365777</v>
      </c>
      <c r="K32" s="25">
        <v>-4.360348637931921</v>
      </c>
      <c r="L32" s="49">
        <v>79708.038941</v>
      </c>
      <c r="M32" s="25">
        <v>0.8030768547198974</v>
      </c>
      <c r="N32" s="25">
        <v>19.316067536114502</v>
      </c>
      <c r="O32" s="49">
        <v>12.81324</v>
      </c>
      <c r="P32" s="25">
        <v>0</v>
      </c>
      <c r="Q32" s="25">
        <v>0</v>
      </c>
      <c r="R32" s="24">
        <v>28601.217425</v>
      </c>
      <c r="S32" s="25">
        <v>0.15555523304207064</v>
      </c>
      <c r="T32" s="25">
        <v>-0.42686897142047986</v>
      </c>
      <c r="U32" s="24">
        <v>33515.299293</v>
      </c>
      <c r="V32" s="25">
        <v>0.71781068275516</v>
      </c>
      <c r="W32" s="26">
        <v>1.581427109016964</v>
      </c>
      <c r="X32" s="317"/>
    </row>
    <row r="33" spans="1:24" s="106" customFormat="1" ht="16.5">
      <c r="A33" s="493"/>
      <c r="B33" s="13" t="s">
        <v>104</v>
      </c>
      <c r="C33" s="48">
        <v>356221.787473</v>
      </c>
      <c r="D33" s="28">
        <v>-0.5484495600979633</v>
      </c>
      <c r="E33" s="28">
        <v>-22.30551160362265</v>
      </c>
      <c r="F33" s="48">
        <v>512864.313626</v>
      </c>
      <c r="G33" s="28">
        <v>2.0515194279579374</v>
      </c>
      <c r="H33" s="28">
        <v>2.2280721180514496</v>
      </c>
      <c r="I33" s="48">
        <v>41418.682492</v>
      </c>
      <c r="J33" s="28">
        <v>-1.1410984321316486</v>
      </c>
      <c r="K33" s="28">
        <v>-4.505358458875241</v>
      </c>
      <c r="L33" s="48">
        <v>81353.140983</v>
      </c>
      <c r="M33" s="28">
        <v>2.063909818704368</v>
      </c>
      <c r="N33" s="28">
        <v>35.39970406674347</v>
      </c>
      <c r="O33" s="48">
        <v>12.81324</v>
      </c>
      <c r="P33" s="28">
        <v>0</v>
      </c>
      <c r="Q33" s="28">
        <v>0</v>
      </c>
      <c r="R33" s="27">
        <v>28773.934955</v>
      </c>
      <c r="S33" s="28">
        <v>0.6038817419325326</v>
      </c>
      <c r="T33" s="28">
        <v>0.9585856433863116</v>
      </c>
      <c r="U33" s="27">
        <v>33217.521152</v>
      </c>
      <c r="V33" s="28">
        <v>-0.8884842065611132</v>
      </c>
      <c r="W33" s="29">
        <v>-0.1880910064239072</v>
      </c>
      <c r="X33" s="317"/>
    </row>
    <row r="34" spans="1:24" s="106" customFormat="1" ht="16.5">
      <c r="A34" s="493"/>
      <c r="B34" s="33" t="s">
        <v>105</v>
      </c>
      <c r="C34" s="48">
        <v>373939.382674</v>
      </c>
      <c r="D34" s="28">
        <v>4.973753943206782</v>
      </c>
      <c r="E34" s="28">
        <v>4.702909629881069</v>
      </c>
      <c r="F34" s="48">
        <v>520127.254877</v>
      </c>
      <c r="G34" s="28">
        <v>1.4161525881280834</v>
      </c>
      <c r="H34" s="28">
        <v>0.926601542281702</v>
      </c>
      <c r="I34" s="48">
        <v>40923.191726</v>
      </c>
      <c r="J34" s="28">
        <v>-1.1962977482340431</v>
      </c>
      <c r="K34" s="28">
        <v>-4.695437202405673</v>
      </c>
      <c r="L34" s="48">
        <v>82970.646387</v>
      </c>
      <c r="M34" s="28">
        <v>1.988251940189989</v>
      </c>
      <c r="N34" s="28">
        <v>5.489982446939834</v>
      </c>
      <c r="O34" s="48">
        <v>12.81324</v>
      </c>
      <c r="P34" s="28">
        <v>0</v>
      </c>
      <c r="Q34" s="28">
        <v>0</v>
      </c>
      <c r="R34" s="27">
        <v>28358.740641</v>
      </c>
      <c r="S34" s="28">
        <v>-1.4429528482959642</v>
      </c>
      <c r="T34" s="28">
        <v>-0.1566074886323099</v>
      </c>
      <c r="U34" s="27">
        <v>32839.332836</v>
      </c>
      <c r="V34" s="28">
        <v>-1.1385205845717672</v>
      </c>
      <c r="W34" s="29">
        <v>-1.5972400490328997</v>
      </c>
      <c r="X34" s="317"/>
    </row>
    <row r="35" spans="1:24" s="106" customFormat="1" ht="16.5">
      <c r="A35" s="493"/>
      <c r="B35" s="6" t="s">
        <v>106</v>
      </c>
      <c r="C35" s="48">
        <v>472710.8330288999</v>
      </c>
      <c r="D35" s="28">
        <v>26.413759804756577</v>
      </c>
      <c r="E35" s="28">
        <v>35.38379406293195</v>
      </c>
      <c r="F35" s="48">
        <v>558292.0532131</v>
      </c>
      <c r="G35" s="28">
        <v>7.337588633982506</v>
      </c>
      <c r="H35" s="28">
        <v>11.095898539444772</v>
      </c>
      <c r="I35" s="48">
        <v>40390.664095</v>
      </c>
      <c r="J35" s="28">
        <v>-1.3012856733304656</v>
      </c>
      <c r="K35" s="28">
        <v>-4.91753871297581</v>
      </c>
      <c r="L35" s="48">
        <v>86448.8341398</v>
      </c>
      <c r="M35" s="28">
        <v>4.1920702130928245</v>
      </c>
      <c r="N35" s="28">
        <v>9.327849330800063</v>
      </c>
      <c r="O35" s="48">
        <v>12.81324</v>
      </c>
      <c r="P35" s="28">
        <v>0</v>
      </c>
      <c r="Q35" s="28">
        <v>0</v>
      </c>
      <c r="R35" s="27">
        <v>2072.454458</v>
      </c>
      <c r="S35" s="28">
        <v>-92.69200813874039</v>
      </c>
      <c r="T35" s="28">
        <v>-92.74269259759724</v>
      </c>
      <c r="U35" s="27">
        <v>32840.853021</v>
      </c>
      <c r="V35" s="28">
        <v>0.0046291592085356825</v>
      </c>
      <c r="W35" s="29">
        <v>-1.3089876264329448</v>
      </c>
      <c r="X35" s="317"/>
    </row>
    <row r="36" spans="1:24" s="106" customFormat="1" ht="16.5">
      <c r="A36" s="488">
        <v>2019</v>
      </c>
      <c r="B36" s="9" t="s">
        <v>103</v>
      </c>
      <c r="C36" s="15">
        <v>505475</v>
      </c>
      <c r="D36" s="16">
        <v>6.9311553574946005</v>
      </c>
      <c r="E36" s="16">
        <v>41.12075585228665</v>
      </c>
      <c r="F36" s="15">
        <v>556468</v>
      </c>
      <c r="G36" s="16">
        <v>-0.3267202537815317</v>
      </c>
      <c r="H36" s="16">
        <v>10.72793213381804</v>
      </c>
      <c r="I36" s="15">
        <v>40048</v>
      </c>
      <c r="J36" s="16">
        <v>-0.848044293588146</v>
      </c>
      <c r="K36" s="16">
        <v>-4.412351217039035</v>
      </c>
      <c r="L36" s="15">
        <v>89583</v>
      </c>
      <c r="M36" s="16">
        <v>3.6249879363696946</v>
      </c>
      <c r="N36" s="16">
        <v>12.388405408906312</v>
      </c>
      <c r="O36" s="15">
        <v>9</v>
      </c>
      <c r="P36" s="16">
        <v>-29.760154340354195</v>
      </c>
      <c r="Q36" s="16">
        <v>-29.760154340354195</v>
      </c>
      <c r="R36" s="15">
        <v>2097</v>
      </c>
      <c r="S36" s="16">
        <v>1.20182370733668</v>
      </c>
      <c r="T36" s="16">
        <v>-92.66687960923397</v>
      </c>
      <c r="U36" s="15">
        <v>33914</v>
      </c>
      <c r="V36" s="16">
        <v>3.267719563538063</v>
      </c>
      <c r="W36" s="17">
        <v>1.189608075746107</v>
      </c>
      <c r="X36" s="317"/>
    </row>
    <row r="37" spans="1:24" s="106" customFormat="1" ht="16.5">
      <c r="A37" s="489"/>
      <c r="B37" s="10" t="s">
        <v>104</v>
      </c>
      <c r="C37" s="18">
        <v>534738.7102296298</v>
      </c>
      <c r="D37" s="19">
        <v>5.789316184464632</v>
      </c>
      <c r="E37" s="19">
        <v>50.11398208487192</v>
      </c>
      <c r="F37" s="18">
        <v>565739</v>
      </c>
      <c r="G37" s="19">
        <v>1.6660436898437991</v>
      </c>
      <c r="H37" s="19">
        <v>10.30968327668791</v>
      </c>
      <c r="I37" s="18">
        <v>39743.261916</v>
      </c>
      <c r="J37" s="19">
        <v>-0.7612625890961899</v>
      </c>
      <c r="K37" s="19">
        <v>-4.045084187126435</v>
      </c>
      <c r="L37" s="18">
        <v>91607</v>
      </c>
      <c r="M37" s="19">
        <v>2.259381780442271</v>
      </c>
      <c r="N37" s="19">
        <v>12.603650759793773</v>
      </c>
      <c r="O37" s="18">
        <v>8</v>
      </c>
      <c r="P37" s="19">
        <v>-11.111111111111116</v>
      </c>
      <c r="Q37" s="19">
        <v>-37.5645816358704</v>
      </c>
      <c r="R37" s="18">
        <v>2126</v>
      </c>
      <c r="S37" s="19">
        <v>1.3628979162057409</v>
      </c>
      <c r="T37" s="19">
        <v>-92.6115541397977</v>
      </c>
      <c r="U37" s="18">
        <v>33206</v>
      </c>
      <c r="V37" s="19">
        <v>-2.0876334257238893</v>
      </c>
      <c r="W37" s="20">
        <v>-0.03468396075456681</v>
      </c>
      <c r="X37" s="317"/>
    </row>
    <row r="38" spans="1:24" s="106" customFormat="1" ht="16.5">
      <c r="A38" s="489"/>
      <c r="B38" s="10" t="s">
        <v>105</v>
      </c>
      <c r="C38" s="18">
        <v>551600</v>
      </c>
      <c r="D38" s="19">
        <v>3.153140931386811</v>
      </c>
      <c r="E38" s="19">
        <v>47.5104792208352</v>
      </c>
      <c r="F38" s="18">
        <v>567835</v>
      </c>
      <c r="G38" s="19">
        <v>0.37048886500665734</v>
      </c>
      <c r="H38" s="19">
        <v>9.172321710824782</v>
      </c>
      <c r="I38" s="18">
        <v>39540</v>
      </c>
      <c r="J38" s="19">
        <v>-0.5111153342907238</v>
      </c>
      <c r="K38" s="19">
        <v>-3.3796574941179047</v>
      </c>
      <c r="L38" s="18">
        <v>92976</v>
      </c>
      <c r="M38" s="19">
        <v>1.4944082156291616</v>
      </c>
      <c r="N38" s="19">
        <v>12.058405545443263</v>
      </c>
      <c r="O38" s="18">
        <v>8</v>
      </c>
      <c r="P38" s="19">
        <v>0</v>
      </c>
      <c r="Q38" s="19">
        <v>-37.5645816358704</v>
      </c>
      <c r="R38" s="18">
        <v>2141</v>
      </c>
      <c r="S38" s="19">
        <v>0.7020035666879032</v>
      </c>
      <c r="T38" s="19">
        <v>-92.45075493971405</v>
      </c>
      <c r="U38" s="18">
        <v>33438</v>
      </c>
      <c r="V38" s="19">
        <v>0.6986689152562731</v>
      </c>
      <c r="W38" s="20">
        <v>1.823018655676556</v>
      </c>
      <c r="X38" s="317"/>
    </row>
    <row r="39" spans="1:24" s="106" customFormat="1" ht="16.5">
      <c r="A39" s="490"/>
      <c r="B39" s="11" t="s">
        <v>106</v>
      </c>
      <c r="C39" s="21">
        <v>560475.962063</v>
      </c>
      <c r="D39" s="22">
        <v>1.6091715554215957</v>
      </c>
      <c r="E39" s="22">
        <v>18.56634604113978</v>
      </c>
      <c r="F39" s="21">
        <v>584825</v>
      </c>
      <c r="G39" s="22">
        <v>2.9920663573044903</v>
      </c>
      <c r="H39" s="22">
        <v>4.752520949240968</v>
      </c>
      <c r="I39" s="21">
        <v>39214</v>
      </c>
      <c r="J39" s="22">
        <v>-0.8259249487442388</v>
      </c>
      <c r="K39" s="22">
        <v>-2.9143067918650845</v>
      </c>
      <c r="L39" s="21">
        <v>94106</v>
      </c>
      <c r="M39" s="22">
        <v>1.2156459841409895</v>
      </c>
      <c r="N39" s="22">
        <v>8.857266028385702</v>
      </c>
      <c r="O39" s="21">
        <v>8</v>
      </c>
      <c r="P39" s="22">
        <v>0</v>
      </c>
      <c r="Q39" s="22">
        <v>-37.5645816358704</v>
      </c>
      <c r="R39" s="21">
        <v>2151</v>
      </c>
      <c r="S39" s="22">
        <v>0.4804003525243905</v>
      </c>
      <c r="T39" s="22">
        <v>3.797483688782699</v>
      </c>
      <c r="U39" s="21">
        <v>33374</v>
      </c>
      <c r="V39" s="22">
        <v>-0.19139900711765412</v>
      </c>
      <c r="W39" s="23">
        <v>1.6234260987650906</v>
      </c>
      <c r="X39" s="317"/>
    </row>
    <row r="40" spans="1:24" s="106" customFormat="1" ht="16.5">
      <c r="A40" s="491">
        <v>2020</v>
      </c>
      <c r="B40" s="63" t="s">
        <v>103</v>
      </c>
      <c r="C40" s="24">
        <v>581377</v>
      </c>
      <c r="D40" s="25">
        <v>3.729217616053737</v>
      </c>
      <c r="E40" s="25">
        <v>15.01600510463128</v>
      </c>
      <c r="F40" s="24">
        <v>591919</v>
      </c>
      <c r="G40" s="25">
        <v>1.212937810456105</v>
      </c>
      <c r="H40" s="25">
        <v>6.370638302651721</v>
      </c>
      <c r="I40" s="24">
        <v>38998</v>
      </c>
      <c r="J40" s="25">
        <v>-0.5485225026502838</v>
      </c>
      <c r="K40" s="25">
        <v>-2.6210268409355586</v>
      </c>
      <c r="L40" s="24">
        <v>96632</v>
      </c>
      <c r="M40" s="25">
        <v>2.684267172917587</v>
      </c>
      <c r="N40" s="25">
        <v>7.869045981803757</v>
      </c>
      <c r="O40" s="24">
        <v>8</v>
      </c>
      <c r="P40" s="25">
        <v>0</v>
      </c>
      <c r="Q40" s="25">
        <v>-11.111111111111116</v>
      </c>
      <c r="R40" s="24">
        <v>2174</v>
      </c>
      <c r="S40" s="25">
        <v>1.0692701069270116</v>
      </c>
      <c r="T40" s="25">
        <v>3.671912255603238</v>
      </c>
      <c r="U40" s="24">
        <v>33695</v>
      </c>
      <c r="V40" s="25">
        <v>0.9623542727872136</v>
      </c>
      <c r="W40" s="26">
        <v>-0.6452317184643452</v>
      </c>
      <c r="X40" s="317"/>
    </row>
    <row r="41" spans="1:24" s="106" customFormat="1" ht="16.5">
      <c r="A41" s="491"/>
      <c r="B41" s="64" t="s">
        <v>104</v>
      </c>
      <c r="C41" s="27">
        <v>641315.797737</v>
      </c>
      <c r="D41" s="28">
        <v>10.309735903262961</v>
      </c>
      <c r="E41" s="28">
        <v>19.93068492490537</v>
      </c>
      <c r="F41" s="27">
        <v>601894.173188</v>
      </c>
      <c r="G41" s="28">
        <v>1.6853010282650738</v>
      </c>
      <c r="H41" s="28">
        <v>6.390786774113155</v>
      </c>
      <c r="I41" s="27">
        <v>38382.37888</v>
      </c>
      <c r="J41" s="28">
        <v>-1.5797602044904213</v>
      </c>
      <c r="K41" s="28">
        <v>-3.4241855610048333</v>
      </c>
      <c r="L41" s="27">
        <v>100114.682626</v>
      </c>
      <c r="M41" s="28">
        <v>3.6041861413811604</v>
      </c>
      <c r="N41" s="28">
        <v>9.28762255561979</v>
      </c>
      <c r="O41" s="27">
        <v>8</v>
      </c>
      <c r="P41" s="28">
        <v>0</v>
      </c>
      <c r="Q41" s="28">
        <v>0</v>
      </c>
      <c r="R41" s="27">
        <v>2193</v>
      </c>
      <c r="S41" s="28">
        <v>0.8739650413983391</v>
      </c>
      <c r="T41" s="28">
        <v>3.1514581373471406</v>
      </c>
      <c r="U41" s="27">
        <v>33926</v>
      </c>
      <c r="V41" s="28">
        <v>0.6844101963228377</v>
      </c>
      <c r="W41" s="29">
        <v>2.1676484249834482</v>
      </c>
      <c r="X41" s="317"/>
    </row>
    <row r="42" spans="1:24" s="106" customFormat="1" ht="16.5">
      <c r="A42" s="491"/>
      <c r="B42" s="66" t="s">
        <v>105</v>
      </c>
      <c r="C42" s="27">
        <v>647079</v>
      </c>
      <c r="D42" s="28">
        <v>0.8987255415098261</v>
      </c>
      <c r="E42" s="28">
        <v>17.30959574262798</v>
      </c>
      <c r="F42" s="27">
        <v>602854</v>
      </c>
      <c r="G42" s="28">
        <v>0.15946770292130097</v>
      </c>
      <c r="H42" s="28">
        <v>6.167108402969168</v>
      </c>
      <c r="I42" s="27">
        <v>38301</v>
      </c>
      <c r="J42" s="28">
        <v>-0.21252999001190043</v>
      </c>
      <c r="K42" s="28">
        <v>-3.1343429027001712</v>
      </c>
      <c r="L42" s="27">
        <v>103753</v>
      </c>
      <c r="M42" s="28">
        <v>3.633465514333367</v>
      </c>
      <c r="N42" s="28">
        <v>11.590926656757738</v>
      </c>
      <c r="O42" s="27">
        <v>8</v>
      </c>
      <c r="P42" s="28">
        <v>0</v>
      </c>
      <c r="Q42" s="28">
        <v>0</v>
      </c>
      <c r="R42" s="27">
        <v>2181</v>
      </c>
      <c r="S42" s="28">
        <v>-0.5471956224350261</v>
      </c>
      <c r="T42" s="28">
        <v>1.8682858477347075</v>
      </c>
      <c r="U42" s="27">
        <v>33134</v>
      </c>
      <c r="V42" s="28">
        <v>-2.3349231469742993</v>
      </c>
      <c r="W42" s="29">
        <v>-0.9101972964890348</v>
      </c>
      <c r="X42" s="317"/>
    </row>
    <row r="43" spans="1:24" s="106" customFormat="1" ht="16.5">
      <c r="A43" s="491"/>
      <c r="B43" s="65" t="s">
        <v>106</v>
      </c>
      <c r="C43" s="30">
        <v>622963.990026</v>
      </c>
      <c r="D43" s="31">
        <v>-3.726818394227127</v>
      </c>
      <c r="E43" s="31">
        <v>11.14910044188051</v>
      </c>
      <c r="F43" s="30">
        <v>602502.06379</v>
      </c>
      <c r="G43" s="31">
        <v>-0.058378348654886114</v>
      </c>
      <c r="H43" s="31">
        <v>3.0226245098961213</v>
      </c>
      <c r="I43" s="30">
        <v>38071.367099</v>
      </c>
      <c r="J43" s="31">
        <v>-0.5990414982510628</v>
      </c>
      <c r="K43" s="31">
        <v>-2.9127404879041086</v>
      </c>
      <c r="L43" s="30">
        <v>105039.619996</v>
      </c>
      <c r="M43" s="31">
        <v>1.2407481229056883</v>
      </c>
      <c r="N43" s="31">
        <v>11.618601932636107</v>
      </c>
      <c r="O43" s="30">
        <v>8</v>
      </c>
      <c r="P43" s="31">
        <v>0</v>
      </c>
      <c r="Q43" s="31">
        <v>0</v>
      </c>
      <c r="R43" s="30">
        <v>2012</v>
      </c>
      <c r="S43" s="31">
        <v>-7.74873911049977</v>
      </c>
      <c r="T43" s="31">
        <v>-6.462110646211061</v>
      </c>
      <c r="U43" s="30">
        <v>33514</v>
      </c>
      <c r="V43" s="31">
        <v>1.1484332765941518</v>
      </c>
      <c r="W43" s="32">
        <v>0.4199858272907031</v>
      </c>
      <c r="X43" s="317"/>
    </row>
    <row r="44" spans="1:24" s="106" customFormat="1" ht="16.5">
      <c r="A44" s="477">
        <v>2021</v>
      </c>
      <c r="B44" s="60" t="s">
        <v>103</v>
      </c>
      <c r="C44" s="15">
        <v>599460.417989</v>
      </c>
      <c r="D44" s="16">
        <v>-3.7728620615806396</v>
      </c>
      <c r="E44" s="16">
        <v>3.110387466151643</v>
      </c>
      <c r="F44" s="15">
        <v>600107.721496</v>
      </c>
      <c r="G44" s="16">
        <v>-0.3973998493778774</v>
      </c>
      <c r="H44" s="16">
        <v>1.3834940227057446</v>
      </c>
      <c r="I44" s="15">
        <v>37714.812739</v>
      </c>
      <c r="J44" s="16">
        <v>-0.9365420450303863</v>
      </c>
      <c r="K44" s="16">
        <v>-3.2915358055284782</v>
      </c>
      <c r="L44" s="15">
        <v>105249</v>
      </c>
      <c r="M44" s="16">
        <v>0.19968370507053024</v>
      </c>
      <c r="N44" s="16">
        <v>8.917840260947706</v>
      </c>
      <c r="O44" s="15">
        <v>8</v>
      </c>
      <c r="P44" s="16">
        <v>0</v>
      </c>
      <c r="Q44" s="16">
        <v>0</v>
      </c>
      <c r="R44" s="15">
        <v>2032</v>
      </c>
      <c r="S44" s="16">
        <v>0.994035785288272</v>
      </c>
      <c r="T44" s="16">
        <v>-6.531738730450787</v>
      </c>
      <c r="U44" s="15">
        <v>34571</v>
      </c>
      <c r="V44" s="16">
        <v>3.1530574259041932</v>
      </c>
      <c r="W44" s="17">
        <v>2.598920551746753</v>
      </c>
      <c r="X44" s="317"/>
    </row>
    <row r="45" spans="1:24" s="106" customFormat="1" ht="16.5">
      <c r="A45" s="478"/>
      <c r="B45" s="61" t="s">
        <v>104</v>
      </c>
      <c r="C45" s="18">
        <v>596880.845606</v>
      </c>
      <c r="D45" s="19">
        <v>-0.4303157148646375</v>
      </c>
      <c r="E45" s="19">
        <v>-6.928716287326287</v>
      </c>
      <c r="F45" s="18">
        <v>610811.324297</v>
      </c>
      <c r="G45" s="19">
        <v>1.783613577628551</v>
      </c>
      <c r="H45" s="19">
        <v>1.481514775557513</v>
      </c>
      <c r="I45" s="18">
        <v>37348.352519</v>
      </c>
      <c r="J45" s="19">
        <v>-0.9716612476271203</v>
      </c>
      <c r="K45" s="19">
        <v>-2.6940132195370503</v>
      </c>
      <c r="L45" s="18">
        <v>106927.591608</v>
      </c>
      <c r="M45" s="19">
        <v>1.5945222805796577</v>
      </c>
      <c r="N45" s="19">
        <v>6.805104709217424</v>
      </c>
      <c r="O45" s="18">
        <v>7.902122</v>
      </c>
      <c r="P45" s="19">
        <v>-1.223474999999996</v>
      </c>
      <c r="Q45" s="19">
        <v>-1.223474999999996</v>
      </c>
      <c r="R45" s="18">
        <v>2071</v>
      </c>
      <c r="S45" s="19">
        <v>1.9192913385826849</v>
      </c>
      <c r="T45" s="19">
        <v>-5.563155494756044</v>
      </c>
      <c r="U45" s="18">
        <v>35166</v>
      </c>
      <c r="V45" s="19">
        <v>1.720987759098791</v>
      </c>
      <c r="W45" s="20">
        <v>3.6552085987403116</v>
      </c>
      <c r="X45" s="317"/>
    </row>
    <row r="46" spans="1:24" s="106" customFormat="1" ht="16.5">
      <c r="A46" s="478"/>
      <c r="B46" s="61" t="s">
        <v>105</v>
      </c>
      <c r="C46" s="18">
        <v>565102</v>
      </c>
      <c r="D46" s="19">
        <v>-5.324128093727342</v>
      </c>
      <c r="E46" s="19">
        <v>-12.668818286427664</v>
      </c>
      <c r="F46" s="18">
        <v>602216</v>
      </c>
      <c r="G46" s="19">
        <v>-1.4072245007724304</v>
      </c>
      <c r="H46" s="19">
        <v>-0.10585685953812263</v>
      </c>
      <c r="I46" s="18">
        <v>37126</v>
      </c>
      <c r="J46" s="19">
        <v>-0.595110241896013</v>
      </c>
      <c r="K46" s="19">
        <v>-3.0670795867730916</v>
      </c>
      <c r="L46" s="18">
        <v>106149</v>
      </c>
      <c r="M46" s="19">
        <v>-0.7281426770129884</v>
      </c>
      <c r="N46" s="19">
        <v>2.310012151370877</v>
      </c>
      <c r="O46" s="18">
        <v>8</v>
      </c>
      <c r="P46" s="19">
        <v>1.2386293200737697</v>
      </c>
      <c r="Q46" s="19">
        <v>0</v>
      </c>
      <c r="R46" s="18">
        <v>2091</v>
      </c>
      <c r="S46" s="19">
        <v>0.965717044905845</v>
      </c>
      <c r="T46" s="19">
        <v>-4.1265474552957375</v>
      </c>
      <c r="U46" s="18">
        <v>22949</v>
      </c>
      <c r="V46" s="19">
        <v>-34.740101024958356</v>
      </c>
      <c r="W46" s="20">
        <v>-30.737489188991574</v>
      </c>
      <c r="X46" s="317"/>
    </row>
    <row r="47" spans="1:24" s="106" customFormat="1" ht="16.5">
      <c r="A47" s="479"/>
      <c r="B47" s="267" t="s">
        <v>106</v>
      </c>
      <c r="C47" s="21">
        <v>582011</v>
      </c>
      <c r="D47" s="22">
        <v>2.992263468651646</v>
      </c>
      <c r="E47" s="22">
        <v>-6.5738149913433634</v>
      </c>
      <c r="F47" s="21">
        <v>628823</v>
      </c>
      <c r="G47" s="22">
        <v>4.418139131834731</v>
      </c>
      <c r="H47" s="22">
        <v>4.3685339956236025</v>
      </c>
      <c r="I47" s="21">
        <v>36859</v>
      </c>
      <c r="J47" s="22">
        <v>-0.7189280602941328</v>
      </c>
      <c r="K47" s="22">
        <v>-3.183989471268134</v>
      </c>
      <c r="L47" s="21">
        <v>83499</v>
      </c>
      <c r="M47" s="22">
        <v>-21.337678879058153</v>
      </c>
      <c r="N47" s="22">
        <v>-20.506879107921627</v>
      </c>
      <c r="O47" s="21">
        <v>8</v>
      </c>
      <c r="P47" s="22">
        <v>0</v>
      </c>
      <c r="Q47" s="22">
        <v>0</v>
      </c>
      <c r="R47" s="21">
        <v>2109</v>
      </c>
      <c r="S47" s="22">
        <v>0.8608321377331363</v>
      </c>
      <c r="T47" s="22">
        <v>4.821073558648115</v>
      </c>
      <c r="U47" s="21">
        <v>23020</v>
      </c>
      <c r="V47" s="22">
        <v>0.30666729194461784</v>
      </c>
      <c r="W47" s="23">
        <v>-31.313897777078115</v>
      </c>
      <c r="X47" s="317"/>
    </row>
    <row r="48" spans="1:24" s="106" customFormat="1" ht="16.5">
      <c r="A48" s="480">
        <v>2022</v>
      </c>
      <c r="B48" s="333" t="s">
        <v>103</v>
      </c>
      <c r="C48" s="24">
        <v>590429.169847</v>
      </c>
      <c r="D48" s="25">
        <v>1.4463082146435546</v>
      </c>
      <c r="E48" s="25">
        <v>-1.506562880714779</v>
      </c>
      <c r="F48" s="24">
        <v>645248.109972</v>
      </c>
      <c r="G48" s="25">
        <v>2.6121102281363884</v>
      </c>
      <c r="H48" s="25">
        <v>7.5220476022988425</v>
      </c>
      <c r="I48" s="24">
        <v>36271.488318</v>
      </c>
      <c r="J48" s="25">
        <v>-1.5944209297870326</v>
      </c>
      <c r="K48" s="25">
        <v>-3.826943092594204</v>
      </c>
      <c r="L48" s="24">
        <v>83285.042811</v>
      </c>
      <c r="M48" s="25">
        <v>-0.25656426887519235</v>
      </c>
      <c r="N48" s="25">
        <v>-20.86884208034364</v>
      </c>
      <c r="O48" s="24">
        <v>0</v>
      </c>
      <c r="P48" s="25">
        <v>-100</v>
      </c>
      <c r="Q48" s="25">
        <v>-100</v>
      </c>
      <c r="R48" s="24">
        <v>2182.373297</v>
      </c>
      <c r="S48" s="25">
        <v>3.4790562825983917</v>
      </c>
      <c r="T48" s="25">
        <v>7.400260679133863</v>
      </c>
      <c r="U48" s="24">
        <v>23614.481003</v>
      </c>
      <c r="V48" s="25">
        <v>2.5843511593276025</v>
      </c>
      <c r="W48" s="26">
        <v>-31.692579880504436</v>
      </c>
      <c r="X48" s="317"/>
    </row>
    <row r="49" spans="1:24" s="106" customFormat="1" ht="16.5">
      <c r="A49" s="481"/>
      <c r="B49" s="66" t="s">
        <v>104</v>
      </c>
      <c r="C49" s="27">
        <v>590791.309256</v>
      </c>
      <c r="D49" s="28">
        <v>0.061334945408231256</v>
      </c>
      <c r="E49" s="28">
        <v>-1.0202264647674375</v>
      </c>
      <c r="F49" s="27">
        <v>642326.650479</v>
      </c>
      <c r="G49" s="28">
        <v>-0.45276529258285736</v>
      </c>
      <c r="H49" s="28">
        <v>5.159584462235034</v>
      </c>
      <c r="I49" s="27">
        <v>35992.240819</v>
      </c>
      <c r="J49" s="28">
        <v>-0.7698815569732953</v>
      </c>
      <c r="K49" s="28">
        <v>-3.6309813111839784</v>
      </c>
      <c r="L49" s="27">
        <v>83321.118002</v>
      </c>
      <c r="M49" s="28">
        <v>0.04331532983883335</v>
      </c>
      <c r="N49" s="28">
        <v>-22.077064722959527</v>
      </c>
      <c r="O49" s="27">
        <v>0</v>
      </c>
      <c r="P49" s="28" t="s">
        <v>239</v>
      </c>
      <c r="Q49" s="28">
        <v>-100</v>
      </c>
      <c r="R49" s="27">
        <v>2239.658032</v>
      </c>
      <c r="S49" s="28">
        <v>2.624882511105975</v>
      </c>
      <c r="T49" s="28">
        <v>8.143796813133752</v>
      </c>
      <c r="U49" s="27">
        <v>34796.398969</v>
      </c>
      <c r="V49" s="28">
        <v>47.35195308581817</v>
      </c>
      <c r="W49" s="29">
        <v>-1.051018116931124</v>
      </c>
      <c r="X49" s="178"/>
    </row>
    <row r="50" spans="1:24" s="106" customFormat="1" ht="16.5">
      <c r="A50" s="481"/>
      <c r="B50" s="66" t="s">
        <v>105</v>
      </c>
      <c r="C50" s="27">
        <v>669997</v>
      </c>
      <c r="D50" s="28">
        <v>13.406821292282856</v>
      </c>
      <c r="E50" s="28">
        <v>18.562249699751554</v>
      </c>
      <c r="F50" s="27">
        <v>616881</v>
      </c>
      <c r="G50" s="28">
        <v>-3.9614638911564026</v>
      </c>
      <c r="H50" s="28">
        <v>2.435191385981117</v>
      </c>
      <c r="I50" s="27">
        <v>35599</v>
      </c>
      <c r="J50" s="28">
        <v>-1.0931098343627155</v>
      </c>
      <c r="K50" s="28">
        <v>-4.113542813661586</v>
      </c>
      <c r="L50" s="27">
        <v>83382</v>
      </c>
      <c r="M50" s="28">
        <v>0.07259026817012515</v>
      </c>
      <c r="N50" s="28">
        <v>-21.448528931030907</v>
      </c>
      <c r="O50" s="27">
        <v>0</v>
      </c>
      <c r="P50" s="28" t="s">
        <v>239</v>
      </c>
      <c r="Q50" s="28">
        <v>-100</v>
      </c>
      <c r="R50" s="27">
        <v>2290.131067</v>
      </c>
      <c r="S50" s="28">
        <v>2.253604535998188</v>
      </c>
      <c r="T50" s="28">
        <v>9.523245671927306</v>
      </c>
      <c r="U50" s="27">
        <v>35481</v>
      </c>
      <c r="V50" s="28">
        <v>1.9664161731493657</v>
      </c>
      <c r="W50" s="29">
        <v>54.60647952416227</v>
      </c>
      <c r="X50" s="178"/>
    </row>
    <row r="51" spans="1:24" s="106" customFormat="1" ht="16.5">
      <c r="A51" s="481"/>
      <c r="B51" s="66" t="s">
        <v>106</v>
      </c>
      <c r="C51" s="27">
        <v>524809</v>
      </c>
      <c r="D51" s="28">
        <v>-21.6700231014022</v>
      </c>
      <c r="E51" s="28">
        <v>-9.828336577831</v>
      </c>
      <c r="F51" s="27">
        <v>784364</v>
      </c>
      <c r="G51" s="28">
        <v>27.149945839219434</v>
      </c>
      <c r="H51" s="28">
        <v>24.73525936551304</v>
      </c>
      <c r="I51" s="27">
        <v>35436</v>
      </c>
      <c r="J51" s="28">
        <v>-0.4573358290880014</v>
      </c>
      <c r="K51" s="28">
        <v>-3.8606581838899645</v>
      </c>
      <c r="L51" s="27">
        <v>84967</v>
      </c>
      <c r="M51" s="28">
        <v>1.9013774687831386</v>
      </c>
      <c r="N51" s="28">
        <v>1.7581048874836913</v>
      </c>
      <c r="O51" s="27">
        <v>0</v>
      </c>
      <c r="P51" s="28" t="s">
        <v>239</v>
      </c>
      <c r="Q51" s="28">
        <v>-100</v>
      </c>
      <c r="R51" s="27">
        <v>2348</v>
      </c>
      <c r="S51" s="28">
        <v>2.526883017040893</v>
      </c>
      <c r="T51" s="28">
        <v>11.332385016595548</v>
      </c>
      <c r="U51" s="27">
        <v>36357</v>
      </c>
      <c r="V51" s="28">
        <v>2.4699638722586625</v>
      </c>
      <c r="W51" s="29">
        <v>57.93657688966116</v>
      </c>
      <c r="X51" s="178"/>
    </row>
    <row r="52" spans="1:24" s="106" customFormat="1" ht="16.5">
      <c r="A52" s="488">
        <v>2023</v>
      </c>
      <c r="B52" s="354" t="s">
        <v>103</v>
      </c>
      <c r="C52" s="15">
        <v>530685</v>
      </c>
      <c r="D52" s="16">
        <v>1.119645432909877</v>
      </c>
      <c r="E52" s="16">
        <v>-10.118770023249656</v>
      </c>
      <c r="F52" s="15">
        <v>796456</v>
      </c>
      <c r="G52" s="16">
        <v>1.5416311814412609</v>
      </c>
      <c r="H52" s="16">
        <v>23.434069420918036</v>
      </c>
      <c r="I52" s="15">
        <v>35266</v>
      </c>
      <c r="J52" s="16">
        <v>-0.47973811942657596</v>
      </c>
      <c r="K52" s="16">
        <v>-2.7721176180714457</v>
      </c>
      <c r="L52" s="15">
        <v>88181</v>
      </c>
      <c r="M52" s="16">
        <v>3.7826450268927836</v>
      </c>
      <c r="N52" s="16">
        <v>5.878555168795985</v>
      </c>
      <c r="O52" s="15">
        <v>0</v>
      </c>
      <c r="P52" s="16" t="s">
        <v>239</v>
      </c>
      <c r="Q52" s="16" t="s">
        <v>239</v>
      </c>
      <c r="R52" s="15">
        <v>2450</v>
      </c>
      <c r="S52" s="16">
        <v>4.344122657580929</v>
      </c>
      <c r="T52" s="16">
        <v>12.263103813077848</v>
      </c>
      <c r="U52" s="15">
        <v>36721</v>
      </c>
      <c r="V52" s="16">
        <v>1.0011827158456388</v>
      </c>
      <c r="W52" s="17">
        <v>55.50204129125233</v>
      </c>
      <c r="X52" s="178"/>
    </row>
    <row r="53" spans="1:24" s="106" customFormat="1" ht="16.5">
      <c r="A53" s="489"/>
      <c r="B53" s="285" t="s">
        <v>104</v>
      </c>
      <c r="C53" s="18">
        <v>530200</v>
      </c>
      <c r="D53" s="19">
        <v>-0.09139131499853459</v>
      </c>
      <c r="E53" s="19">
        <v>-10.25595812035629</v>
      </c>
      <c r="F53" s="18">
        <v>827144</v>
      </c>
      <c r="G53" s="19">
        <v>3.853069096095707</v>
      </c>
      <c r="H53" s="19">
        <v>28.773109349141414</v>
      </c>
      <c r="I53" s="18">
        <v>37637</v>
      </c>
      <c r="J53" s="19">
        <v>6.723189474281188</v>
      </c>
      <c r="K53" s="19">
        <v>4.569760436065273</v>
      </c>
      <c r="L53" s="18">
        <v>90793</v>
      </c>
      <c r="M53" s="19">
        <v>2.9620893389732394</v>
      </c>
      <c r="N53" s="19">
        <v>8.967572900090758</v>
      </c>
      <c r="O53" s="18">
        <v>0</v>
      </c>
      <c r="P53" s="19" t="s">
        <v>239</v>
      </c>
      <c r="Q53" s="19" t="s">
        <v>239</v>
      </c>
      <c r="R53" s="18">
        <v>2520</v>
      </c>
      <c r="S53" s="19">
        <v>2.857142857142847</v>
      </c>
      <c r="T53" s="19">
        <v>12.517177354511432</v>
      </c>
      <c r="U53" s="18">
        <v>38335</v>
      </c>
      <c r="V53" s="19">
        <v>4.395305138748951</v>
      </c>
      <c r="W53" s="20">
        <v>10.169446080189303</v>
      </c>
      <c r="X53" s="178"/>
    </row>
    <row r="54" spans="1:24" s="106" customFormat="1" ht="16.5">
      <c r="A54" s="489"/>
      <c r="B54" s="285" t="s">
        <v>105</v>
      </c>
      <c r="C54" s="18">
        <v>552970</v>
      </c>
      <c r="D54" s="19">
        <v>4.294605809128638</v>
      </c>
      <c r="E54" s="19">
        <v>-17.466873994886477</v>
      </c>
      <c r="F54" s="18">
        <v>825225</v>
      </c>
      <c r="G54" s="19">
        <v>-0.23200313367442993</v>
      </c>
      <c r="H54" s="19">
        <v>33.77375052293306</v>
      </c>
      <c r="I54" s="18">
        <v>34828</v>
      </c>
      <c r="J54" s="19">
        <v>-7.463400377288309</v>
      </c>
      <c r="K54" s="19">
        <v>-2.1652582756371275</v>
      </c>
      <c r="L54" s="18">
        <v>91846</v>
      </c>
      <c r="M54" s="19">
        <v>1.1597810403885855</v>
      </c>
      <c r="N54" s="19">
        <v>10.151398954863144</v>
      </c>
      <c r="O54" s="18">
        <v>0</v>
      </c>
      <c r="P54" s="19" t="s">
        <v>239</v>
      </c>
      <c r="Q54" s="19" t="s">
        <v>239</v>
      </c>
      <c r="R54" s="18">
        <v>2380</v>
      </c>
      <c r="S54" s="19">
        <v>-5.555555555555558</v>
      </c>
      <c r="T54" s="19">
        <v>3.924182955944344</v>
      </c>
      <c r="U54" s="18">
        <v>38964</v>
      </c>
      <c r="V54" s="19">
        <v>1.6407982261640752</v>
      </c>
      <c r="W54" s="20">
        <v>9.817632706732859</v>
      </c>
      <c r="X54" s="178"/>
    </row>
    <row r="55" spans="1:24" s="106" customFormat="1" ht="16.5">
      <c r="A55" s="490"/>
      <c r="B55" s="267" t="s">
        <v>106</v>
      </c>
      <c r="C55" s="21">
        <v>762075</v>
      </c>
      <c r="D55" s="22">
        <v>37.81489050038882</v>
      </c>
      <c r="E55" s="22">
        <v>45.20997162777316</v>
      </c>
      <c r="F55" s="21">
        <v>798952</v>
      </c>
      <c r="G55" s="22">
        <v>-3.1837377684873824</v>
      </c>
      <c r="H55" s="22">
        <v>1.8598507835647649</v>
      </c>
      <c r="I55" s="21">
        <v>34756</v>
      </c>
      <c r="J55" s="22">
        <v>-0.20673021706673067</v>
      </c>
      <c r="K55" s="22">
        <v>-1.9189524777062927</v>
      </c>
      <c r="L55" s="21">
        <v>92849</v>
      </c>
      <c r="M55" s="22">
        <v>1.0920453803105135</v>
      </c>
      <c r="N55" s="22">
        <v>9.276542657737718</v>
      </c>
      <c r="O55" s="21">
        <v>0</v>
      </c>
      <c r="P55" s="22" t="s">
        <v>239</v>
      </c>
      <c r="Q55" s="22" t="s">
        <v>239</v>
      </c>
      <c r="R55" s="21">
        <v>2413</v>
      </c>
      <c r="S55" s="22">
        <v>1.3865546218487346</v>
      </c>
      <c r="T55" s="22">
        <v>2.7683134582623614</v>
      </c>
      <c r="U55" s="21">
        <v>39258</v>
      </c>
      <c r="V55" s="22">
        <v>0.7545426547582279</v>
      </c>
      <c r="W55" s="23">
        <v>7.979206205132439</v>
      </c>
      <c r="X55" s="178"/>
    </row>
    <row r="56" spans="1:23" s="106" customFormat="1" ht="16.5">
      <c r="A56" s="301"/>
      <c r="B56" s="304"/>
      <c r="C56" s="305"/>
      <c r="D56" s="121"/>
      <c r="E56" s="121"/>
      <c r="F56" s="305"/>
      <c r="G56" s="121"/>
      <c r="H56" s="121"/>
      <c r="I56" s="305"/>
      <c r="J56" s="121"/>
      <c r="K56" s="121"/>
      <c r="L56" s="305"/>
      <c r="M56" s="121"/>
      <c r="N56" s="121"/>
      <c r="O56" s="305"/>
      <c r="P56" s="121"/>
      <c r="Q56" s="121"/>
      <c r="R56" s="152"/>
      <c r="S56" s="121"/>
      <c r="T56" s="121"/>
      <c r="U56" s="152"/>
      <c r="V56" s="121"/>
      <c r="W56" s="121"/>
    </row>
    <row r="57" spans="1:5" ht="18" customHeight="1">
      <c r="A57" s="287" t="s">
        <v>209</v>
      </c>
      <c r="B57" s="287"/>
      <c r="C57" s="287"/>
      <c r="D57" s="287"/>
      <c r="E57" s="287"/>
    </row>
    <row r="58" spans="1:5" ht="18" customHeight="1">
      <c r="A58" s="294" t="s">
        <v>109</v>
      </c>
      <c r="B58" s="2"/>
      <c r="C58" s="2"/>
      <c r="D58" s="2"/>
      <c r="E58" s="2"/>
    </row>
    <row r="59" spans="1:5" ht="18" customHeight="1">
      <c r="A59" s="294" t="s">
        <v>102</v>
      </c>
      <c r="B59" s="2"/>
      <c r="C59" s="2"/>
      <c r="D59" s="2"/>
      <c r="E59" s="2"/>
    </row>
    <row r="60" spans="1:5" ht="18" customHeight="1">
      <c r="A60" s="288" t="str">
        <f>'A13'!A60</f>
        <v>Actualizado el 29 de febrero de 2024</v>
      </c>
      <c r="B60" s="288"/>
      <c r="C60" s="288"/>
      <c r="D60" s="288"/>
      <c r="E60" s="288"/>
    </row>
  </sheetData>
  <sheetProtection/>
  <mergeCells count="31">
    <mergeCell ref="U9:W9"/>
    <mergeCell ref="C10:C11"/>
    <mergeCell ref="U10:U11"/>
    <mergeCell ref="B10:B11"/>
    <mergeCell ref="L10:L11"/>
    <mergeCell ref="A28:A31"/>
    <mergeCell ref="A5:W6"/>
    <mergeCell ref="R10:R11"/>
    <mergeCell ref="S10:T10"/>
    <mergeCell ref="P10:Q10"/>
    <mergeCell ref="A7:W7"/>
    <mergeCell ref="A48:A51"/>
    <mergeCell ref="A8:W8"/>
    <mergeCell ref="A24:A27"/>
    <mergeCell ref="F10:F11"/>
    <mergeCell ref="A44:A47"/>
    <mergeCell ref="O10:O11"/>
    <mergeCell ref="A16:A19"/>
    <mergeCell ref="J10:K10"/>
    <mergeCell ref="I10:I11"/>
    <mergeCell ref="V10:W10"/>
    <mergeCell ref="G10:H10"/>
    <mergeCell ref="A12:A15"/>
    <mergeCell ref="A40:A43"/>
    <mergeCell ref="A20:A23"/>
    <mergeCell ref="A52:A55"/>
    <mergeCell ref="A10:A11"/>
    <mergeCell ref="A36:A39"/>
    <mergeCell ref="M10:N10"/>
    <mergeCell ref="D10:E10"/>
    <mergeCell ref="A32:A3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pane ySplit="11" topLeftCell="A43" activePane="bottomLeft" state="frozen"/>
      <selection pane="topLeft" activeCell="C39" sqref="C39"/>
      <selection pane="bottomLeft" activeCell="B12" sqref="B12:D45"/>
    </sheetView>
  </sheetViews>
  <sheetFormatPr defaultColWidth="11.421875" defaultRowHeight="15"/>
  <cols>
    <col min="1" max="1" width="22.421875" style="99" customWidth="1"/>
    <col min="2" max="2" width="17.140625" style="99" customWidth="1"/>
    <col min="3" max="3" width="18.57421875" style="99" customWidth="1"/>
    <col min="4" max="4" width="17.140625" style="99" customWidth="1"/>
    <col min="5" max="16384" width="11.421875" style="99" customWidth="1"/>
  </cols>
  <sheetData>
    <row r="1" ht="18" customHeight="1"/>
    <row r="2" ht="17.25" customHeight="1"/>
    <row r="3" ht="15.75" customHeight="1"/>
    <row r="4" ht="16.5"/>
    <row r="5" spans="1:4" ht="15" customHeight="1">
      <c r="A5" s="377" t="s">
        <v>116</v>
      </c>
      <c r="B5" s="378"/>
      <c r="C5" s="378"/>
      <c r="D5" s="379"/>
    </row>
    <row r="6" spans="1:4" ht="15" customHeight="1">
      <c r="A6" s="380"/>
      <c r="B6" s="381"/>
      <c r="C6" s="381"/>
      <c r="D6" s="382"/>
    </row>
    <row r="7" spans="1:4" ht="28.5" customHeight="1">
      <c r="A7" s="430" t="s">
        <v>199</v>
      </c>
      <c r="B7" s="431"/>
      <c r="C7" s="431"/>
      <c r="D7" s="432"/>
    </row>
    <row r="8" spans="1:4" ht="20.25" customHeight="1">
      <c r="A8" s="433" t="str">
        <f>Hoja2!D4</f>
        <v>2021 -2023 (IV trimestre)pr</v>
      </c>
      <c r="B8" s="434"/>
      <c r="C8" s="434"/>
      <c r="D8" s="435"/>
    </row>
    <row r="9" spans="1:4" ht="12.75" customHeight="1">
      <c r="A9" s="76"/>
      <c r="B9" s="426" t="s">
        <v>107</v>
      </c>
      <c r="C9" s="426"/>
      <c r="D9" s="426"/>
    </row>
    <row r="10" spans="1:4" ht="14.25" customHeight="1">
      <c r="A10" s="428" t="s">
        <v>15</v>
      </c>
      <c r="B10" s="436" t="str">
        <f>Hoja2!$A$9</f>
        <v>IV trimestre 2021</v>
      </c>
      <c r="C10" s="414" t="str">
        <f>Hoja2!$B$9</f>
        <v>IV trimestre 2022</v>
      </c>
      <c r="D10" s="528" t="str">
        <f>Hoja2!$C$9</f>
        <v>IV trimestre 2023pr</v>
      </c>
    </row>
    <row r="11" spans="1:4" ht="14.25" customHeight="1">
      <c r="A11" s="429"/>
      <c r="B11" s="437"/>
      <c r="C11" s="415"/>
      <c r="D11" s="529"/>
    </row>
    <row r="12" spans="1:6" ht="16.5">
      <c r="A12" s="85" t="s">
        <v>16</v>
      </c>
      <c r="B12" s="50">
        <v>108592.275814</v>
      </c>
      <c r="C12" s="50">
        <v>93642.545472</v>
      </c>
      <c r="D12" s="51">
        <v>157016.287579</v>
      </c>
      <c r="F12" s="198"/>
    </row>
    <row r="13" spans="1:6" ht="16.5">
      <c r="A13" s="85" t="s">
        <v>17</v>
      </c>
      <c r="B13" s="50">
        <v>118218.922929</v>
      </c>
      <c r="C13" s="50">
        <v>106630.038034</v>
      </c>
      <c r="D13" s="51">
        <v>166790.430168</v>
      </c>
      <c r="F13" s="198"/>
    </row>
    <row r="14" spans="1:6" ht="16.5">
      <c r="A14" s="85" t="s">
        <v>18</v>
      </c>
      <c r="B14" s="50">
        <v>529267.563054</v>
      </c>
      <c r="C14" s="50">
        <v>555135.45683</v>
      </c>
      <c r="D14" s="51">
        <v>704836.012878</v>
      </c>
      <c r="F14" s="198"/>
    </row>
    <row r="15" spans="1:6" ht="16.5">
      <c r="A15" s="85" t="s">
        <v>19</v>
      </c>
      <c r="B15" s="50">
        <v>65976.013421</v>
      </c>
      <c r="C15" s="50">
        <v>57531.364613</v>
      </c>
      <c r="D15" s="51">
        <v>77454.783153</v>
      </c>
      <c r="F15" s="198"/>
    </row>
    <row r="16" spans="1:6" ht="16.5">
      <c r="A16" s="85" t="s">
        <v>20</v>
      </c>
      <c r="B16" s="50">
        <v>21895.692248</v>
      </c>
      <c r="C16" s="50">
        <v>21099.601871</v>
      </c>
      <c r="D16" s="51">
        <v>24313.633665</v>
      </c>
      <c r="F16" s="150"/>
    </row>
    <row r="17" spans="1:6" ht="16.5">
      <c r="A17" s="85" t="s">
        <v>21</v>
      </c>
      <c r="B17" s="50">
        <v>22517.460885</v>
      </c>
      <c r="C17" s="50">
        <v>22675.135075</v>
      </c>
      <c r="D17" s="51">
        <v>26584.961548</v>
      </c>
      <c r="F17" s="150"/>
    </row>
    <row r="18" spans="1:6" ht="16.5">
      <c r="A18" s="85" t="s">
        <v>22</v>
      </c>
      <c r="B18" s="50">
        <v>4923.89778</v>
      </c>
      <c r="C18" s="50">
        <v>5339.886399</v>
      </c>
      <c r="D18" s="51">
        <v>6680.950079</v>
      </c>
      <c r="F18" s="150"/>
    </row>
    <row r="19" spans="1:6" ht="16.5">
      <c r="A19" s="85" t="s">
        <v>23</v>
      </c>
      <c r="B19" s="50">
        <v>17735.329711</v>
      </c>
      <c r="C19" s="50">
        <v>17604.764685</v>
      </c>
      <c r="D19" s="51">
        <v>20316.057842</v>
      </c>
      <c r="F19" s="150"/>
    </row>
    <row r="20" spans="1:8" ht="16.5">
      <c r="A20" s="85" t="s">
        <v>24</v>
      </c>
      <c r="B20" s="50">
        <v>29743.326806</v>
      </c>
      <c r="C20" s="50">
        <v>29540.576362</v>
      </c>
      <c r="D20" s="51">
        <v>36755.191405</v>
      </c>
      <c r="F20" s="150"/>
      <c r="H20" s="150"/>
    </row>
    <row r="21" spans="1:6" ht="16.5">
      <c r="A21" s="85" t="s">
        <v>25</v>
      </c>
      <c r="B21" s="50">
        <v>23489.624392</v>
      </c>
      <c r="C21" s="50">
        <v>21501.993546</v>
      </c>
      <c r="D21" s="51">
        <v>26328.727305</v>
      </c>
      <c r="F21" s="150"/>
    </row>
    <row r="22" spans="1:6" ht="16.5">
      <c r="A22" s="85" t="s">
        <v>26</v>
      </c>
      <c r="B22" s="50">
        <v>80845.064963</v>
      </c>
      <c r="C22" s="50">
        <v>77134.361025</v>
      </c>
      <c r="D22" s="51">
        <v>127232.672487</v>
      </c>
      <c r="F22" s="198"/>
    </row>
    <row r="23" spans="1:6" ht="16.5">
      <c r="A23" s="85" t="s">
        <v>27</v>
      </c>
      <c r="B23" s="50">
        <v>4219.158356</v>
      </c>
      <c r="C23" s="50">
        <v>6080.746851</v>
      </c>
      <c r="D23" s="51">
        <v>6937.909779</v>
      </c>
      <c r="F23" s="150"/>
    </row>
    <row r="24" spans="1:6" ht="16.5">
      <c r="A24" s="85" t="s">
        <v>28</v>
      </c>
      <c r="B24" s="50">
        <v>31874.152381</v>
      </c>
      <c r="C24" s="50">
        <v>30653.974637</v>
      </c>
      <c r="D24" s="51">
        <v>37724.288004</v>
      </c>
      <c r="F24" s="198"/>
    </row>
    <row r="25" spans="1:6" ht="16.5">
      <c r="A25" s="85" t="s">
        <v>29</v>
      </c>
      <c r="B25" s="50">
        <v>10721.720936</v>
      </c>
      <c r="C25" s="50">
        <v>12218.604734</v>
      </c>
      <c r="D25" s="51">
        <v>14918.160914</v>
      </c>
      <c r="F25" s="150"/>
    </row>
    <row r="26" spans="1:6" ht="16.5">
      <c r="A26" s="85" t="s">
        <v>30</v>
      </c>
      <c r="B26" s="50">
        <v>44162.673799</v>
      </c>
      <c r="C26" s="50">
        <v>42896.463587</v>
      </c>
      <c r="D26" s="51">
        <v>54279.328379</v>
      </c>
      <c r="F26" s="198"/>
    </row>
    <row r="27" spans="1:6" ht="16.5">
      <c r="A27" s="85" t="s">
        <v>31</v>
      </c>
      <c r="B27" s="50">
        <v>38911.233398</v>
      </c>
      <c r="C27" s="50">
        <v>41591.8156781</v>
      </c>
      <c r="D27" s="51">
        <v>50742.173089</v>
      </c>
      <c r="F27" s="198"/>
    </row>
    <row r="28" spans="1:6" ht="16.5">
      <c r="A28" s="85" t="s">
        <v>32</v>
      </c>
      <c r="B28" s="50">
        <v>12644.587747</v>
      </c>
      <c r="C28" s="50">
        <v>12125.819468</v>
      </c>
      <c r="D28" s="51">
        <v>19478.413278</v>
      </c>
      <c r="F28" s="150"/>
    </row>
    <row r="29" spans="1:6" ht="16.5">
      <c r="A29" s="85" t="s">
        <v>33</v>
      </c>
      <c r="B29" s="50">
        <v>37765.040128</v>
      </c>
      <c r="C29" s="50">
        <v>37402.545211</v>
      </c>
      <c r="D29" s="51">
        <v>51009.527038</v>
      </c>
      <c r="F29" s="198"/>
    </row>
    <row r="30" spans="1:6" ht="16.5">
      <c r="A30" s="85" t="s">
        <v>34</v>
      </c>
      <c r="B30" s="50">
        <v>21267.446801</v>
      </c>
      <c r="C30" s="50">
        <v>22107.38293</v>
      </c>
      <c r="D30" s="51">
        <v>24775.301693</v>
      </c>
      <c r="F30" s="150"/>
    </row>
    <row r="31" spans="1:6" ht="16.5">
      <c r="A31" s="85" t="s">
        <v>35</v>
      </c>
      <c r="B31" s="50">
        <v>27603.348259</v>
      </c>
      <c r="C31" s="50">
        <v>28723.753047</v>
      </c>
      <c r="D31" s="51">
        <v>35546.669164</v>
      </c>
      <c r="F31" s="198"/>
    </row>
    <row r="32" spans="1:6" ht="16.5">
      <c r="A32" s="85" t="s">
        <v>36</v>
      </c>
      <c r="B32" s="50">
        <v>84971.588336</v>
      </c>
      <c r="C32" s="50">
        <v>81106.818425</v>
      </c>
      <c r="D32" s="51">
        <v>106840.923133</v>
      </c>
      <c r="F32" s="198"/>
    </row>
    <row r="33" spans="1:6" ht="16.5">
      <c r="A33" s="85" t="s">
        <v>37</v>
      </c>
      <c r="B33" s="50">
        <v>14861.833676</v>
      </c>
      <c r="C33" s="50">
        <v>16852.287546</v>
      </c>
      <c r="D33" s="51">
        <v>19765.241829</v>
      </c>
      <c r="F33" s="150"/>
    </row>
    <row r="34" spans="1:6" ht="16.5">
      <c r="A34" s="85" t="s">
        <v>38</v>
      </c>
      <c r="B34" s="50">
        <v>36670.817027</v>
      </c>
      <c r="C34" s="50">
        <v>40141.814597</v>
      </c>
      <c r="D34" s="51">
        <v>48243.122308</v>
      </c>
      <c r="F34" s="198"/>
    </row>
    <row r="35" spans="1:6" ht="16.5">
      <c r="A35" s="85" t="s">
        <v>39</v>
      </c>
      <c r="B35" s="50">
        <v>148646.27906</v>
      </c>
      <c r="C35" s="50">
        <v>148633.20344</v>
      </c>
      <c r="D35" s="51">
        <v>194714.578621</v>
      </c>
      <c r="F35" s="198"/>
    </row>
    <row r="36" spans="1:6" ht="16.5">
      <c r="A36" s="85" t="s">
        <v>40</v>
      </c>
      <c r="B36" s="50">
        <v>3854.531142</v>
      </c>
      <c r="C36" s="50">
        <v>4044.852536</v>
      </c>
      <c r="D36" s="51">
        <v>3777.32136</v>
      </c>
      <c r="F36" s="150"/>
    </row>
    <row r="37" spans="1:6" ht="16.5">
      <c r="A37" s="85" t="s">
        <v>41</v>
      </c>
      <c r="B37" s="50">
        <v>20882.109289</v>
      </c>
      <c r="C37" s="50">
        <v>18716.23285</v>
      </c>
      <c r="D37" s="51">
        <v>16963.203493</v>
      </c>
      <c r="F37" s="150"/>
    </row>
    <row r="38" spans="1:6" ht="16.5">
      <c r="A38" s="85" t="s">
        <v>42</v>
      </c>
      <c r="B38" s="50">
        <v>3019.467753</v>
      </c>
      <c r="C38" s="50">
        <v>3395.635742</v>
      </c>
      <c r="D38" s="51">
        <v>3947.281944</v>
      </c>
      <c r="F38" s="150"/>
    </row>
    <row r="39" spans="1:6" ht="16.5">
      <c r="A39" s="85" t="s">
        <v>43</v>
      </c>
      <c r="B39" s="50">
        <v>740.949754</v>
      </c>
      <c r="C39" s="50">
        <v>950.19037</v>
      </c>
      <c r="D39" s="51">
        <v>930.760547</v>
      </c>
      <c r="F39" s="150"/>
    </row>
    <row r="40" spans="1:6" ht="16.5">
      <c r="A40" s="85" t="s">
        <v>44</v>
      </c>
      <c r="B40" s="50">
        <v>2851.810151</v>
      </c>
      <c r="C40" s="50">
        <v>2033.692722</v>
      </c>
      <c r="D40" s="51">
        <v>2010.832306</v>
      </c>
      <c r="F40" s="150"/>
    </row>
    <row r="41" spans="1:6" ht="16.5">
      <c r="A41" s="85" t="s">
        <v>45</v>
      </c>
      <c r="B41" s="50">
        <v>2637.541086</v>
      </c>
      <c r="C41" s="50">
        <v>3312.374258</v>
      </c>
      <c r="D41" s="51">
        <v>3566.674903</v>
      </c>
      <c r="F41" s="150"/>
    </row>
    <row r="42" spans="1:6" ht="16.5">
      <c r="A42" s="85" t="s">
        <v>46</v>
      </c>
      <c r="B42" s="50">
        <v>1256.431072</v>
      </c>
      <c r="C42" s="50">
        <v>2322.57595</v>
      </c>
      <c r="D42" s="51">
        <v>2626.358698</v>
      </c>
      <c r="F42" s="150"/>
    </row>
    <row r="43" spans="1:6" ht="16.5">
      <c r="A43" s="85" t="s">
        <v>47</v>
      </c>
      <c r="B43" s="50">
        <v>1.037489</v>
      </c>
      <c r="C43" s="50">
        <v>1.32061</v>
      </c>
      <c r="D43" s="51">
        <v>3.248978</v>
      </c>
      <c r="F43" s="150"/>
    </row>
    <row r="44" spans="1:6" ht="16.5">
      <c r="A44" s="85" t="s">
        <v>48</v>
      </c>
      <c r="B44" s="50">
        <v>1307.344963</v>
      </c>
      <c r="C44" s="50">
        <v>942.230246</v>
      </c>
      <c r="D44" s="51">
        <v>698.796901</v>
      </c>
      <c r="F44" s="150"/>
    </row>
    <row r="45" spans="1:4" ht="16.5">
      <c r="A45" s="86" t="s">
        <v>0</v>
      </c>
      <c r="B45" s="52">
        <v>1574076.2746060002</v>
      </c>
      <c r="C45" s="52">
        <v>1564090.0593470999</v>
      </c>
      <c r="D45" s="53">
        <v>2073809.8244679999</v>
      </c>
    </row>
    <row r="46" spans="1:4" ht="16.5">
      <c r="A46" s="54"/>
      <c r="B46" s="40"/>
      <c r="C46" s="40"/>
      <c r="D46" s="40"/>
    </row>
    <row r="47" spans="1:5" ht="16.5">
      <c r="A47" s="287" t="s">
        <v>209</v>
      </c>
      <c r="B47" s="287"/>
      <c r="C47" s="287"/>
      <c r="D47" s="287"/>
      <c r="E47" s="287"/>
    </row>
    <row r="48" spans="1:5" ht="16.5">
      <c r="A48" s="287" t="s">
        <v>190</v>
      </c>
      <c r="B48" s="287"/>
      <c r="C48" s="287"/>
      <c r="D48" s="287"/>
      <c r="E48" s="287"/>
    </row>
    <row r="49" spans="1:5" ht="16.5">
      <c r="A49" s="294" t="s">
        <v>109</v>
      </c>
      <c r="B49" s="2"/>
      <c r="C49" s="2"/>
      <c r="D49" s="2"/>
      <c r="E49" s="2"/>
    </row>
    <row r="50" spans="1:5" ht="16.5">
      <c r="A50" s="294" t="s">
        <v>102</v>
      </c>
      <c r="B50" s="2"/>
      <c r="C50" s="2"/>
      <c r="D50" s="2"/>
      <c r="E50" s="2"/>
    </row>
    <row r="51" spans="1:5" ht="16.5">
      <c r="A51" s="288" t="str">
        <f>'A13'!A60</f>
        <v>Actualizado el 29 de febrero de 2024</v>
      </c>
      <c r="B51" s="288"/>
      <c r="C51" s="288"/>
      <c r="D51" s="288"/>
      <c r="E51" s="288"/>
    </row>
  </sheetData>
  <sheetProtection/>
  <mergeCells count="8">
    <mergeCell ref="A10:A11"/>
    <mergeCell ref="B10:B11"/>
    <mergeCell ref="C10:C11"/>
    <mergeCell ref="D10:D11"/>
    <mergeCell ref="A5:D6"/>
    <mergeCell ref="B9:D9"/>
    <mergeCell ref="A7:D7"/>
    <mergeCell ref="A8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91"/>
  <sheetViews>
    <sheetView zoomScale="80" zoomScaleNormal="80" zoomScalePageLayoutView="0" workbookViewId="0" topLeftCell="A1">
      <pane xSplit="1" ySplit="10" topLeftCell="B47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4" sqref="C54:Q54"/>
    </sheetView>
  </sheetViews>
  <sheetFormatPr defaultColWidth="11.421875" defaultRowHeight="15"/>
  <cols>
    <col min="1" max="1" width="16.00390625" style="191" customWidth="1"/>
    <col min="2" max="2" width="19.421875" style="192" customWidth="1"/>
    <col min="3" max="3" width="14.8515625" style="192" customWidth="1"/>
    <col min="4" max="5" width="11.421875" style="193" customWidth="1"/>
    <col min="6" max="6" width="26.28125" style="99" customWidth="1"/>
    <col min="7" max="8" width="11.421875" style="99" customWidth="1"/>
    <col min="9" max="9" width="20.28125" style="99" customWidth="1"/>
    <col min="10" max="11" width="11.421875" style="99" customWidth="1"/>
    <col min="12" max="12" width="19.140625" style="99" customWidth="1"/>
    <col min="13" max="14" width="11.421875" style="99" customWidth="1"/>
    <col min="15" max="15" width="16.00390625" style="99" customWidth="1"/>
    <col min="16" max="16384" width="11.421875" style="99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77" t="s">
        <v>116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9"/>
    </row>
    <row r="6" spans="1:17" ht="15" customHeight="1">
      <c r="A6" s="380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2"/>
    </row>
    <row r="7" spans="1:17" s="172" customFormat="1" ht="16.5" customHeight="1">
      <c r="A7" s="430" t="s">
        <v>177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2"/>
    </row>
    <row r="8" spans="1:17" s="172" customFormat="1" ht="16.5" customHeight="1">
      <c r="A8" s="433" t="str">
        <f>Hoja2!D1</f>
        <v>2013 (I trimestre) -2023 (IV trimestre)pr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5"/>
    </row>
    <row r="9" spans="1:17" ht="20.25" customHeight="1">
      <c r="A9" s="531" t="s">
        <v>76</v>
      </c>
      <c r="B9" s="483" t="s">
        <v>77</v>
      </c>
      <c r="C9" s="483" t="s">
        <v>63</v>
      </c>
      <c r="D9" s="485" t="s">
        <v>1</v>
      </c>
      <c r="E9" s="485"/>
      <c r="F9" s="483" t="s">
        <v>64</v>
      </c>
      <c r="G9" s="485" t="s">
        <v>1</v>
      </c>
      <c r="H9" s="485"/>
      <c r="I9" s="483" t="s">
        <v>8</v>
      </c>
      <c r="J9" s="485" t="s">
        <v>1</v>
      </c>
      <c r="K9" s="485"/>
      <c r="L9" s="483" t="s">
        <v>66</v>
      </c>
      <c r="M9" s="485" t="s">
        <v>1</v>
      </c>
      <c r="N9" s="485"/>
      <c r="O9" s="483" t="s">
        <v>78</v>
      </c>
      <c r="P9" s="485" t="s">
        <v>1</v>
      </c>
      <c r="Q9" s="496"/>
    </row>
    <row r="10" spans="1:17" ht="20.25" customHeight="1">
      <c r="A10" s="532"/>
      <c r="B10" s="484"/>
      <c r="C10" s="484"/>
      <c r="D10" s="34" t="s">
        <v>2</v>
      </c>
      <c r="E10" s="34" t="s">
        <v>3</v>
      </c>
      <c r="F10" s="484"/>
      <c r="G10" s="34" t="s">
        <v>2</v>
      </c>
      <c r="H10" s="34" t="s">
        <v>3</v>
      </c>
      <c r="I10" s="484"/>
      <c r="J10" s="34" t="s">
        <v>2</v>
      </c>
      <c r="K10" s="34" t="s">
        <v>3</v>
      </c>
      <c r="L10" s="484"/>
      <c r="M10" s="34" t="s">
        <v>2</v>
      </c>
      <c r="N10" s="34" t="s">
        <v>3</v>
      </c>
      <c r="O10" s="484"/>
      <c r="P10" s="34" t="s">
        <v>2</v>
      </c>
      <c r="Q10" s="35" t="s">
        <v>3</v>
      </c>
    </row>
    <row r="11" spans="1:18" ht="16.5">
      <c r="A11" s="497">
        <v>2013</v>
      </c>
      <c r="B11" s="8" t="s">
        <v>103</v>
      </c>
      <c r="C11" s="15">
        <v>143074</v>
      </c>
      <c r="D11" s="16">
        <v>0.74</v>
      </c>
      <c r="E11" s="16">
        <v>6.74</v>
      </c>
      <c r="F11" s="15">
        <v>51008</v>
      </c>
      <c r="G11" s="16">
        <v>0.21</v>
      </c>
      <c r="H11" s="16">
        <v>5.03</v>
      </c>
      <c r="I11" s="15">
        <v>662292</v>
      </c>
      <c r="J11" s="16">
        <v>0.93</v>
      </c>
      <c r="K11" s="16">
        <v>4.67</v>
      </c>
      <c r="L11" s="15">
        <v>10489</v>
      </c>
      <c r="M11" s="16">
        <v>2.91</v>
      </c>
      <c r="N11" s="16">
        <v>2.71</v>
      </c>
      <c r="O11" s="15">
        <v>15332</v>
      </c>
      <c r="P11" s="16">
        <v>-2.38</v>
      </c>
      <c r="Q11" s="17">
        <v>-10.66</v>
      </c>
      <c r="R11" s="105"/>
    </row>
    <row r="12" spans="1:18" ht="16.5">
      <c r="A12" s="498"/>
      <c r="B12" s="274" t="s">
        <v>104</v>
      </c>
      <c r="C12" s="18">
        <v>146416</v>
      </c>
      <c r="D12" s="19">
        <v>2.34</v>
      </c>
      <c r="E12" s="19">
        <v>7.36</v>
      </c>
      <c r="F12" s="18">
        <v>51611</v>
      </c>
      <c r="G12" s="19">
        <v>1.18</v>
      </c>
      <c r="H12" s="19">
        <v>4.68</v>
      </c>
      <c r="I12" s="18">
        <v>670211</v>
      </c>
      <c r="J12" s="19">
        <v>1.2</v>
      </c>
      <c r="K12" s="19">
        <v>4.97</v>
      </c>
      <c r="L12" s="18">
        <v>10322</v>
      </c>
      <c r="M12" s="19">
        <v>-1.59</v>
      </c>
      <c r="N12" s="19">
        <v>1.25</v>
      </c>
      <c r="O12" s="18">
        <v>14796</v>
      </c>
      <c r="P12" s="19">
        <v>-3.5</v>
      </c>
      <c r="Q12" s="20">
        <v>-11.92</v>
      </c>
      <c r="R12" s="105"/>
    </row>
    <row r="13" spans="1:18" ht="16.5">
      <c r="A13" s="498"/>
      <c r="B13" s="274" t="s">
        <v>105</v>
      </c>
      <c r="C13" s="18">
        <v>149689</v>
      </c>
      <c r="D13" s="19">
        <v>2.24</v>
      </c>
      <c r="E13" s="19">
        <v>7.91</v>
      </c>
      <c r="F13" s="18">
        <v>51982</v>
      </c>
      <c r="G13" s="19">
        <v>0.72</v>
      </c>
      <c r="H13" s="19">
        <v>1.71</v>
      </c>
      <c r="I13" s="18">
        <v>681259</v>
      </c>
      <c r="J13" s="19">
        <v>1.65</v>
      </c>
      <c r="K13" s="19">
        <v>5.17</v>
      </c>
      <c r="L13" s="18">
        <v>10310</v>
      </c>
      <c r="M13" s="19">
        <v>-0.12</v>
      </c>
      <c r="N13" s="19">
        <v>0.57</v>
      </c>
      <c r="O13" s="18">
        <v>13261</v>
      </c>
      <c r="P13" s="19">
        <v>-10.37</v>
      </c>
      <c r="Q13" s="20">
        <v>-21.75</v>
      </c>
      <c r="R13" s="105"/>
    </row>
    <row r="14" spans="1:18" ht="16.5">
      <c r="A14" s="499"/>
      <c r="B14" s="273" t="s">
        <v>106</v>
      </c>
      <c r="C14" s="21">
        <v>152275</v>
      </c>
      <c r="D14" s="22">
        <v>1.73</v>
      </c>
      <c r="E14" s="22">
        <v>7.21</v>
      </c>
      <c r="F14" s="21">
        <v>52099</v>
      </c>
      <c r="G14" s="22">
        <v>0.23</v>
      </c>
      <c r="H14" s="22">
        <v>2.35</v>
      </c>
      <c r="I14" s="21">
        <v>693144</v>
      </c>
      <c r="J14" s="22">
        <v>1.74</v>
      </c>
      <c r="K14" s="22">
        <v>5.64</v>
      </c>
      <c r="L14" s="21">
        <v>10155</v>
      </c>
      <c r="M14" s="22">
        <v>-1.5</v>
      </c>
      <c r="N14" s="22">
        <v>-0.36</v>
      </c>
      <c r="O14" s="21">
        <v>12791</v>
      </c>
      <c r="P14" s="22">
        <v>-3.54</v>
      </c>
      <c r="Q14" s="23">
        <v>-18.55</v>
      </c>
      <c r="R14" s="105"/>
    </row>
    <row r="15" spans="1:18" ht="16.5">
      <c r="A15" s="507">
        <v>2014</v>
      </c>
      <c r="B15" s="5" t="s">
        <v>103</v>
      </c>
      <c r="C15" s="24">
        <v>153334</v>
      </c>
      <c r="D15" s="25">
        <v>0.6954523066820002</v>
      </c>
      <c r="E15" s="25">
        <v>7.17111424857066</v>
      </c>
      <c r="F15" s="24">
        <v>52158</v>
      </c>
      <c r="G15" s="25">
        <v>0.11324593562255814</v>
      </c>
      <c r="H15" s="25">
        <v>2.2545483061480667</v>
      </c>
      <c r="I15" s="24">
        <v>704866</v>
      </c>
      <c r="J15" s="25">
        <v>1.691134886834476</v>
      </c>
      <c r="K15" s="25">
        <v>6.428282389036852</v>
      </c>
      <c r="L15" s="24">
        <v>10105</v>
      </c>
      <c r="M15" s="25">
        <v>-0.4923682914820233</v>
      </c>
      <c r="N15" s="25">
        <v>-3.6609781676041564</v>
      </c>
      <c r="O15" s="24">
        <v>12565</v>
      </c>
      <c r="P15" s="25">
        <v>-1.766867328590422</v>
      </c>
      <c r="Q15" s="26">
        <v>-18.04722149752152</v>
      </c>
      <c r="R15" s="105"/>
    </row>
    <row r="16" spans="1:18" ht="16.5">
      <c r="A16" s="508"/>
      <c r="B16" s="6" t="s">
        <v>104</v>
      </c>
      <c r="C16" s="27">
        <v>154839</v>
      </c>
      <c r="D16" s="28">
        <v>0.9815174716631674</v>
      </c>
      <c r="E16" s="28">
        <v>5.752786580701553</v>
      </c>
      <c r="F16" s="27">
        <v>52458</v>
      </c>
      <c r="G16" s="28">
        <v>0.5751754285056876</v>
      </c>
      <c r="H16" s="28">
        <v>1.6411230164112425</v>
      </c>
      <c r="I16" s="27">
        <v>716325</v>
      </c>
      <c r="J16" s="28">
        <v>1.6256990690429092</v>
      </c>
      <c r="K16" s="28">
        <v>6.880519716924965</v>
      </c>
      <c r="L16" s="27">
        <v>9938</v>
      </c>
      <c r="M16" s="28">
        <v>-1.652647204354281</v>
      </c>
      <c r="N16" s="28">
        <v>-3.720209261770975</v>
      </c>
      <c r="O16" s="27">
        <v>11781</v>
      </c>
      <c r="P16" s="28">
        <v>-6.239554317548752</v>
      </c>
      <c r="Q16" s="29">
        <v>-20.37712895377129</v>
      </c>
      <c r="R16" s="105"/>
    </row>
    <row r="17" spans="1:18" ht="16.5">
      <c r="A17" s="508"/>
      <c r="B17" s="6" t="s">
        <v>105</v>
      </c>
      <c r="C17" s="27">
        <v>155899</v>
      </c>
      <c r="D17" s="28">
        <v>0.684582049742005</v>
      </c>
      <c r="E17" s="28">
        <v>4.148601433639087</v>
      </c>
      <c r="F17" s="27">
        <v>52881</v>
      </c>
      <c r="G17" s="28">
        <v>0.8063593732128567</v>
      </c>
      <c r="H17" s="28">
        <v>1.7294448078180977</v>
      </c>
      <c r="I17" s="27">
        <v>727281</v>
      </c>
      <c r="J17" s="28">
        <v>1.5294733535755398</v>
      </c>
      <c r="K17" s="28">
        <v>6.755433689683372</v>
      </c>
      <c r="L17" s="27">
        <v>9834</v>
      </c>
      <c r="M17" s="28">
        <v>-1.046488227007444</v>
      </c>
      <c r="N17" s="28">
        <v>-4.6168768186227</v>
      </c>
      <c r="O17" s="27">
        <v>12839</v>
      </c>
      <c r="P17" s="28">
        <v>8.9805619217384</v>
      </c>
      <c r="Q17" s="29">
        <v>-3.182263781011983</v>
      </c>
      <c r="R17" s="105"/>
    </row>
    <row r="18" spans="1:18" ht="16.5">
      <c r="A18" s="530"/>
      <c r="B18" s="7" t="s">
        <v>106</v>
      </c>
      <c r="C18" s="30">
        <v>156409</v>
      </c>
      <c r="D18" s="31">
        <v>0.3271348757849779</v>
      </c>
      <c r="E18" s="31">
        <v>2.7148251518634083</v>
      </c>
      <c r="F18" s="30">
        <v>53818</v>
      </c>
      <c r="G18" s="31">
        <v>1.7719029519109029</v>
      </c>
      <c r="H18" s="31">
        <v>3.299487514155743</v>
      </c>
      <c r="I18" s="30">
        <v>739136</v>
      </c>
      <c r="J18" s="31">
        <v>1.6300439582499706</v>
      </c>
      <c r="K18" s="31">
        <v>6.635273478526841</v>
      </c>
      <c r="L18" s="30">
        <v>9674</v>
      </c>
      <c r="M18" s="31">
        <v>-1.6270083384177383</v>
      </c>
      <c r="N18" s="31">
        <v>-4.736582964057106</v>
      </c>
      <c r="O18" s="30">
        <v>12456</v>
      </c>
      <c r="P18" s="31">
        <v>-2.983098372147367</v>
      </c>
      <c r="Q18" s="32">
        <v>-2.6190290047689757</v>
      </c>
      <c r="R18" s="105"/>
    </row>
    <row r="19" spans="1:18" ht="16.5">
      <c r="A19" s="497">
        <v>2015</v>
      </c>
      <c r="B19" s="8" t="s">
        <v>103</v>
      </c>
      <c r="C19" s="15">
        <v>155753</v>
      </c>
      <c r="D19" s="16">
        <v>-0.41941320512246705</v>
      </c>
      <c r="E19" s="16">
        <v>1.5776018365137645</v>
      </c>
      <c r="F19" s="15">
        <v>53802</v>
      </c>
      <c r="G19" s="16">
        <v>-0.029729830168349736</v>
      </c>
      <c r="H19" s="16">
        <v>3.151961348211202</v>
      </c>
      <c r="I19" s="15">
        <v>748261</v>
      </c>
      <c r="J19" s="16">
        <v>1.2345495280976735</v>
      </c>
      <c r="K19" s="16">
        <v>6.15648931853714</v>
      </c>
      <c r="L19" s="15">
        <v>9498</v>
      </c>
      <c r="M19" s="16">
        <v>-1.8193094893529036</v>
      </c>
      <c r="N19" s="16">
        <v>-6.006927263730816</v>
      </c>
      <c r="O19" s="15">
        <v>12169</v>
      </c>
      <c r="P19" s="16">
        <v>-2.3041104688503538</v>
      </c>
      <c r="Q19" s="17">
        <v>-3.1516116195782047</v>
      </c>
      <c r="R19" s="105"/>
    </row>
    <row r="20" spans="1:18" ht="16.5">
      <c r="A20" s="498"/>
      <c r="B20" s="274" t="s">
        <v>104</v>
      </c>
      <c r="C20" s="18">
        <v>156033</v>
      </c>
      <c r="D20" s="19">
        <v>0.17977181819932753</v>
      </c>
      <c r="E20" s="19">
        <v>0.7711235541433297</v>
      </c>
      <c r="F20" s="18">
        <v>54058</v>
      </c>
      <c r="G20" s="19">
        <v>0.4758187427976708</v>
      </c>
      <c r="H20" s="19">
        <v>3.0500590948949764</v>
      </c>
      <c r="I20" s="18">
        <v>757486</v>
      </c>
      <c r="J20" s="19">
        <v>1.2328585881129754</v>
      </c>
      <c r="K20" s="19">
        <v>5.746134785188289</v>
      </c>
      <c r="L20" s="18">
        <v>9304</v>
      </c>
      <c r="M20" s="19">
        <v>-2.0425352705832722</v>
      </c>
      <c r="N20" s="19">
        <v>-6.379553230026161</v>
      </c>
      <c r="O20" s="18">
        <v>11939</v>
      </c>
      <c r="P20" s="19">
        <v>-1.8900484838524108</v>
      </c>
      <c r="Q20" s="20">
        <v>1.3411425176131075</v>
      </c>
      <c r="R20" s="105"/>
    </row>
    <row r="21" spans="1:18" ht="16.5">
      <c r="A21" s="498"/>
      <c r="B21" s="274" t="s">
        <v>105</v>
      </c>
      <c r="C21" s="18">
        <v>155134</v>
      </c>
      <c r="D21" s="19">
        <v>-0.5761601712458173</v>
      </c>
      <c r="E21" s="19">
        <v>-0.49070231367744555</v>
      </c>
      <c r="F21" s="18">
        <v>54267</v>
      </c>
      <c r="G21" s="19">
        <v>0.38662177661031194</v>
      </c>
      <c r="H21" s="19">
        <v>2.6209791796675432</v>
      </c>
      <c r="I21" s="18">
        <v>767475</v>
      </c>
      <c r="J21" s="19">
        <v>1.318704240078361</v>
      </c>
      <c r="K21" s="19">
        <v>5.526612134786959</v>
      </c>
      <c r="L21" s="18">
        <v>8910</v>
      </c>
      <c r="M21" s="19">
        <v>-4.234737747205514</v>
      </c>
      <c r="N21" s="19">
        <v>-9.395973154362409</v>
      </c>
      <c r="O21" s="18">
        <v>11835</v>
      </c>
      <c r="P21" s="19">
        <v>-0.8710947315520627</v>
      </c>
      <c r="Q21" s="20">
        <v>-7.819923670067766</v>
      </c>
      <c r="R21" s="105"/>
    </row>
    <row r="22" spans="1:18" ht="16.5">
      <c r="A22" s="499"/>
      <c r="B22" s="273" t="s">
        <v>106</v>
      </c>
      <c r="C22" s="21">
        <v>153718</v>
      </c>
      <c r="D22" s="22">
        <v>-0.9127592919669496</v>
      </c>
      <c r="E22" s="22">
        <v>-1.7204892301593873</v>
      </c>
      <c r="F22" s="21">
        <v>55041</v>
      </c>
      <c r="G22" s="22">
        <v>1.4262811653491099</v>
      </c>
      <c r="H22" s="22">
        <v>2.2724738934928723</v>
      </c>
      <c r="I22" s="21">
        <v>779756</v>
      </c>
      <c r="J22" s="22">
        <v>1.6001824163653424</v>
      </c>
      <c r="K22" s="22">
        <v>5.495605680145459</v>
      </c>
      <c r="L22" s="21">
        <v>8659</v>
      </c>
      <c r="M22" s="22">
        <v>-2.8170594837261547</v>
      </c>
      <c r="N22" s="22">
        <v>-10.492040520984077</v>
      </c>
      <c r="O22" s="21">
        <v>10138</v>
      </c>
      <c r="P22" s="22">
        <v>-14.33882551753274</v>
      </c>
      <c r="Q22" s="23">
        <v>-18.60950545921645</v>
      </c>
      <c r="R22" s="105"/>
    </row>
    <row r="23" spans="1:18" ht="16.5">
      <c r="A23" s="507">
        <v>2016</v>
      </c>
      <c r="B23" s="5" t="s">
        <v>103</v>
      </c>
      <c r="C23" s="24">
        <v>152397</v>
      </c>
      <c r="D23" s="25">
        <v>-0.8593658517545122</v>
      </c>
      <c r="E23" s="25">
        <v>-2.154693649560524</v>
      </c>
      <c r="F23" s="24">
        <v>55324</v>
      </c>
      <c r="G23" s="25">
        <v>17.896262200059667</v>
      </c>
      <c r="H23" s="25">
        <v>19.451581561049338</v>
      </c>
      <c r="I23" s="24">
        <v>789904</v>
      </c>
      <c r="J23" s="25">
        <v>0.2580371659827607</v>
      </c>
      <c r="K23" s="25">
        <v>4.519495916628302</v>
      </c>
      <c r="L23" s="24">
        <v>8523</v>
      </c>
      <c r="M23" s="25">
        <v>-1.570620163991221</v>
      </c>
      <c r="N23" s="25">
        <v>-10.265319014529373</v>
      </c>
      <c r="O23" s="24">
        <v>11265</v>
      </c>
      <c r="P23" s="25">
        <v>11.116591043598344</v>
      </c>
      <c r="Q23" s="26">
        <v>-7.428712301750351</v>
      </c>
      <c r="R23" s="105"/>
    </row>
    <row r="24" spans="1:18" s="106" customFormat="1" ht="16.5">
      <c r="A24" s="508"/>
      <c r="B24" s="6" t="s">
        <v>104</v>
      </c>
      <c r="C24" s="27">
        <v>152865</v>
      </c>
      <c r="D24" s="28">
        <v>0.30709265930430885</v>
      </c>
      <c r="E24" s="28">
        <v>-2.030339735825115</v>
      </c>
      <c r="F24" s="27">
        <v>56061</v>
      </c>
      <c r="G24" s="28">
        <v>1.332152411250087</v>
      </c>
      <c r="H24" s="28">
        <v>20.80810257515353</v>
      </c>
      <c r="I24" s="27">
        <v>802997</v>
      </c>
      <c r="J24" s="28">
        <v>1.657543195122435</v>
      </c>
      <c r="K24" s="28">
        <v>4.947859147161493</v>
      </c>
      <c r="L24" s="27">
        <v>8354</v>
      </c>
      <c r="M24" s="28">
        <v>-1.982869881497129</v>
      </c>
      <c r="N24" s="28">
        <v>-10.21066208082545</v>
      </c>
      <c r="O24" s="27">
        <v>10977</v>
      </c>
      <c r="P24" s="28">
        <v>-2.556591211717707</v>
      </c>
      <c r="Q24" s="29">
        <v>-8.057626266856522</v>
      </c>
      <c r="R24" s="105"/>
    </row>
    <row r="25" spans="1:18" s="106" customFormat="1" ht="16.5">
      <c r="A25" s="508"/>
      <c r="B25" s="6" t="s">
        <v>105</v>
      </c>
      <c r="C25" s="27">
        <v>153838</v>
      </c>
      <c r="D25" s="28">
        <v>0.6365093383050358</v>
      </c>
      <c r="E25" s="28">
        <v>-0.8354068095968614</v>
      </c>
      <c r="F25" s="27">
        <v>56533</v>
      </c>
      <c r="G25" s="28">
        <v>0.8419400296105994</v>
      </c>
      <c r="H25" s="28">
        <v>21.772751750134624</v>
      </c>
      <c r="I25" s="27">
        <v>811222</v>
      </c>
      <c r="J25" s="28">
        <v>1.0242877619717206</v>
      </c>
      <c r="K25" s="28">
        <v>4.631008993740626</v>
      </c>
      <c r="L25" s="27">
        <v>8240</v>
      </c>
      <c r="M25" s="28">
        <v>-1.3646157529327296</v>
      </c>
      <c r="N25" s="28">
        <v>-7.519640852974185</v>
      </c>
      <c r="O25" s="27">
        <v>10035</v>
      </c>
      <c r="P25" s="28">
        <v>-8.581579666575568</v>
      </c>
      <c r="Q25" s="29">
        <v>-15.209125475285168</v>
      </c>
      <c r="R25" s="105"/>
    </row>
    <row r="26" spans="1:18" s="106" customFormat="1" ht="16.5">
      <c r="A26" s="530"/>
      <c r="B26" s="7" t="s">
        <v>106</v>
      </c>
      <c r="C26" s="30">
        <v>156096</v>
      </c>
      <c r="D26" s="31">
        <v>1.4677777922229795</v>
      </c>
      <c r="E26" s="31">
        <v>1.5469886415383938</v>
      </c>
      <c r="F26" s="30">
        <v>56272</v>
      </c>
      <c r="G26" s="31">
        <v>-0.46167725045548336</v>
      </c>
      <c r="H26" s="31">
        <v>19.916464220261698</v>
      </c>
      <c r="I26" s="30">
        <v>830609</v>
      </c>
      <c r="J26" s="31">
        <v>2.389851360046946</v>
      </c>
      <c r="K26" s="31">
        <v>5.424492080556331</v>
      </c>
      <c r="L26" s="30">
        <v>8483</v>
      </c>
      <c r="M26" s="31">
        <v>2.949029126213598</v>
      </c>
      <c r="N26" s="31">
        <v>-2.0325672710474696</v>
      </c>
      <c r="O26" s="30">
        <v>9955</v>
      </c>
      <c r="P26" s="31">
        <v>-0.7972097658196287</v>
      </c>
      <c r="Q26" s="32">
        <v>-1.805089761294143</v>
      </c>
      <c r="R26" s="105"/>
    </row>
    <row r="27" spans="1:18" s="106" customFormat="1" ht="16.5">
      <c r="A27" s="497">
        <v>2017</v>
      </c>
      <c r="B27" s="8" t="s">
        <v>103</v>
      </c>
      <c r="C27" s="15">
        <v>157225</v>
      </c>
      <c r="D27" s="16">
        <v>0.7232728577285741</v>
      </c>
      <c r="E27" s="16">
        <v>3.168041365643681</v>
      </c>
      <c r="F27" s="15">
        <v>47649</v>
      </c>
      <c r="G27" s="16">
        <v>-15.323784475405178</v>
      </c>
      <c r="H27" s="16">
        <v>-13.87282192176994</v>
      </c>
      <c r="I27" s="15">
        <v>848851</v>
      </c>
      <c r="J27" s="16">
        <v>2.1962198820383527</v>
      </c>
      <c r="K27" s="16">
        <v>7.462552411432277</v>
      </c>
      <c r="L27" s="15">
        <v>8557</v>
      </c>
      <c r="M27" s="16">
        <v>0.8723329010963177</v>
      </c>
      <c r="N27" s="16">
        <v>0.3989205678751606</v>
      </c>
      <c r="O27" s="15">
        <v>9834</v>
      </c>
      <c r="P27" s="16">
        <v>-1.2154696132596676</v>
      </c>
      <c r="Q27" s="17">
        <v>-12.70306258322237</v>
      </c>
      <c r="R27" s="105"/>
    </row>
    <row r="28" spans="1:18" s="106" customFormat="1" ht="16.5">
      <c r="A28" s="498"/>
      <c r="B28" s="274" t="s">
        <v>104</v>
      </c>
      <c r="C28" s="18">
        <v>159364</v>
      </c>
      <c r="D28" s="19">
        <v>1.3604706630624852</v>
      </c>
      <c r="E28" s="19">
        <v>4.251463709809311</v>
      </c>
      <c r="F28" s="18">
        <v>47601</v>
      </c>
      <c r="G28" s="19">
        <v>-0.10073663665554067</v>
      </c>
      <c r="H28" s="19">
        <v>-15.090704768020547</v>
      </c>
      <c r="I28" s="18">
        <v>855665</v>
      </c>
      <c r="J28" s="19">
        <v>0.802732163830866</v>
      </c>
      <c r="K28" s="19">
        <v>6.558928613680992</v>
      </c>
      <c r="L28" s="18">
        <v>8715</v>
      </c>
      <c r="M28" s="19">
        <v>1.8464415098749631</v>
      </c>
      <c r="N28" s="19">
        <v>4.321283217620309</v>
      </c>
      <c r="O28" s="18">
        <v>9733</v>
      </c>
      <c r="P28" s="19">
        <v>-1.0270490136261912</v>
      </c>
      <c r="Q28" s="20">
        <v>-11.332786735902346</v>
      </c>
      <c r="R28" s="105"/>
    </row>
    <row r="29" spans="1:18" s="106" customFormat="1" ht="16.5">
      <c r="A29" s="498"/>
      <c r="B29" s="274" t="s">
        <v>105</v>
      </c>
      <c r="C29" s="18">
        <v>161464</v>
      </c>
      <c r="D29" s="19">
        <v>1.317738008584124</v>
      </c>
      <c r="E29" s="19">
        <v>4.957162729624676</v>
      </c>
      <c r="F29" s="18">
        <v>47631</v>
      </c>
      <c r="G29" s="19">
        <v>0.06302388605281539</v>
      </c>
      <c r="H29" s="19">
        <v>-15.746555109405126</v>
      </c>
      <c r="I29" s="18">
        <v>864073</v>
      </c>
      <c r="J29" s="19">
        <v>0.982627546995607</v>
      </c>
      <c r="K29" s="19">
        <v>6.514986033416248</v>
      </c>
      <c r="L29" s="18">
        <v>8212</v>
      </c>
      <c r="M29" s="19">
        <v>-5.771658060814689</v>
      </c>
      <c r="N29" s="19">
        <v>-0.33980582524272274</v>
      </c>
      <c r="O29" s="18">
        <v>9659</v>
      </c>
      <c r="P29" s="19">
        <v>-0.7603000102743285</v>
      </c>
      <c r="Q29" s="20">
        <v>-3.7468858993522702</v>
      </c>
      <c r="R29" s="105"/>
    </row>
    <row r="30" spans="1:18" s="106" customFormat="1" ht="16.5">
      <c r="A30" s="499"/>
      <c r="B30" s="273" t="s">
        <v>106</v>
      </c>
      <c r="C30" s="21">
        <v>162980</v>
      </c>
      <c r="D30" s="22">
        <v>0.9389089828073072</v>
      </c>
      <c r="E30" s="22">
        <v>4.410106601066022</v>
      </c>
      <c r="F30" s="21">
        <v>47500</v>
      </c>
      <c r="G30" s="22">
        <v>-0.27503096722722997</v>
      </c>
      <c r="H30" s="22">
        <v>-15.58856980381007</v>
      </c>
      <c r="I30" s="21">
        <v>862454</v>
      </c>
      <c r="J30" s="22">
        <v>-0.18736842836195589</v>
      </c>
      <c r="K30" s="22">
        <v>3.8339338966950853</v>
      </c>
      <c r="L30" s="21">
        <v>8612</v>
      </c>
      <c r="M30" s="22">
        <v>4.870920603994144</v>
      </c>
      <c r="N30" s="22">
        <v>1.520688435694928</v>
      </c>
      <c r="O30" s="21">
        <v>9530</v>
      </c>
      <c r="P30" s="22">
        <v>-1.3355419815715863</v>
      </c>
      <c r="Q30" s="23">
        <v>-4.269211451531896</v>
      </c>
      <c r="R30" s="105"/>
    </row>
    <row r="31" spans="1:18" s="106" customFormat="1" ht="16.5">
      <c r="A31" s="508">
        <v>2018</v>
      </c>
      <c r="B31" s="6" t="s">
        <v>103</v>
      </c>
      <c r="C31" s="48">
        <v>164429</v>
      </c>
      <c r="D31" s="28">
        <v>0.8890661430850377</v>
      </c>
      <c r="E31" s="28">
        <v>4.581968516457313</v>
      </c>
      <c r="F31" s="48">
        <v>47157</v>
      </c>
      <c r="G31" s="28">
        <v>-0.7221052631578906</v>
      </c>
      <c r="H31" s="28">
        <v>-1.0325505257193224</v>
      </c>
      <c r="I31" s="48">
        <v>886802</v>
      </c>
      <c r="J31" s="28">
        <v>2.8231070874504605</v>
      </c>
      <c r="K31" s="28">
        <v>4.470867089748376</v>
      </c>
      <c r="L31" s="48">
        <v>8755</v>
      </c>
      <c r="M31" s="28">
        <v>1.6604737575476092</v>
      </c>
      <c r="N31" s="28">
        <v>2.3138950566787386</v>
      </c>
      <c r="O31" s="48">
        <v>9436</v>
      </c>
      <c r="P31" s="28">
        <v>-0.9863588667366252</v>
      </c>
      <c r="Q31" s="29">
        <v>-4.047183241814112</v>
      </c>
      <c r="R31" s="105"/>
    </row>
    <row r="32" spans="1:18" s="106" customFormat="1" ht="16.5">
      <c r="A32" s="508"/>
      <c r="B32" s="6" t="s">
        <v>104</v>
      </c>
      <c r="C32" s="48">
        <v>167163</v>
      </c>
      <c r="D32" s="28">
        <v>1.6627237287826446</v>
      </c>
      <c r="E32" s="28">
        <v>4.893827966165509</v>
      </c>
      <c r="F32" s="48">
        <v>46881</v>
      </c>
      <c r="G32" s="28">
        <v>-0.5852789617660115</v>
      </c>
      <c r="H32" s="28">
        <v>-1.512573265267536</v>
      </c>
      <c r="I32" s="48">
        <v>893927</v>
      </c>
      <c r="J32" s="28">
        <v>0.8034487969129422</v>
      </c>
      <c r="K32" s="28">
        <v>4.471609800564469</v>
      </c>
      <c r="L32" s="48">
        <v>8919</v>
      </c>
      <c r="M32" s="28">
        <v>1.8732153055396994</v>
      </c>
      <c r="N32" s="28">
        <v>2.3407917383821086</v>
      </c>
      <c r="O32" s="48">
        <v>9428</v>
      </c>
      <c r="P32" s="28">
        <v>-0.08478168715557732</v>
      </c>
      <c r="Q32" s="29">
        <v>-3.133668961265801</v>
      </c>
      <c r="R32" s="105"/>
    </row>
    <row r="33" spans="1:18" s="106" customFormat="1" ht="16.5">
      <c r="A33" s="508"/>
      <c r="B33" s="6" t="s">
        <v>105</v>
      </c>
      <c r="C33" s="48">
        <v>169633</v>
      </c>
      <c r="D33" s="28">
        <v>1.477599708069377</v>
      </c>
      <c r="E33" s="28">
        <v>5.0593321111826794</v>
      </c>
      <c r="F33" s="48">
        <v>46748</v>
      </c>
      <c r="G33" s="28">
        <v>-0.2836970201147593</v>
      </c>
      <c r="H33" s="28">
        <v>-1.8538346874934386</v>
      </c>
      <c r="I33" s="48">
        <v>904957</v>
      </c>
      <c r="J33" s="28">
        <v>1.233881513814894</v>
      </c>
      <c r="K33" s="28">
        <v>4.7315446727302035</v>
      </c>
      <c r="L33" s="48">
        <v>9366</v>
      </c>
      <c r="M33" s="28">
        <v>5.0117726202489</v>
      </c>
      <c r="N33" s="28">
        <v>14.052605942523133</v>
      </c>
      <c r="O33" s="48">
        <v>9214</v>
      </c>
      <c r="P33" s="28">
        <v>-2.269834535426385</v>
      </c>
      <c r="Q33" s="29">
        <v>-4.607102184491152</v>
      </c>
      <c r="R33" s="105"/>
    </row>
    <row r="34" spans="1:18" s="106" customFormat="1" ht="16.5">
      <c r="A34" s="508"/>
      <c r="B34" s="6" t="s">
        <v>106</v>
      </c>
      <c r="C34" s="48">
        <v>172410</v>
      </c>
      <c r="D34" s="28">
        <v>1.6370635430606129</v>
      </c>
      <c r="E34" s="28">
        <v>5.7859860105534455</v>
      </c>
      <c r="F34" s="48">
        <v>46644</v>
      </c>
      <c r="G34" s="28">
        <v>-0.22246941045606095</v>
      </c>
      <c r="H34" s="28">
        <v>-1.8021052631578938</v>
      </c>
      <c r="I34" s="48">
        <v>917077</v>
      </c>
      <c r="J34" s="28">
        <v>1.3392901541178226</v>
      </c>
      <c r="K34" s="28">
        <v>6.33343923270111</v>
      </c>
      <c r="L34" s="48">
        <v>9806</v>
      </c>
      <c r="M34" s="28">
        <v>4.697843262865686</v>
      </c>
      <c r="N34" s="28">
        <v>13.864375290292607</v>
      </c>
      <c r="O34" s="48">
        <v>9095</v>
      </c>
      <c r="P34" s="28">
        <v>-1.291512915129156</v>
      </c>
      <c r="Q34" s="29">
        <v>-4.564533053515218</v>
      </c>
      <c r="R34" s="105"/>
    </row>
    <row r="35" spans="1:18" s="106" customFormat="1" ht="16.5">
      <c r="A35" s="497">
        <v>2019</v>
      </c>
      <c r="B35" s="8" t="s">
        <v>103</v>
      </c>
      <c r="C35" s="15">
        <v>172184</v>
      </c>
      <c r="D35" s="16">
        <v>-0.13108288382344124</v>
      </c>
      <c r="E35" s="16">
        <v>4.716321330178985</v>
      </c>
      <c r="F35" s="15">
        <v>46143</v>
      </c>
      <c r="G35" s="16">
        <v>-1.0740931309493162</v>
      </c>
      <c r="H35" s="16">
        <v>-2.1502640117055827</v>
      </c>
      <c r="I35" s="15">
        <v>923039</v>
      </c>
      <c r="J35" s="16">
        <v>0.6501089875768251</v>
      </c>
      <c r="K35" s="16">
        <v>4.086256007541711</v>
      </c>
      <c r="L35" s="15">
        <v>9769</v>
      </c>
      <c r="M35" s="16">
        <v>-0.37732000815826616</v>
      </c>
      <c r="N35" s="16">
        <v>11.581953169617364</v>
      </c>
      <c r="O35" s="15">
        <v>8997</v>
      </c>
      <c r="P35" s="16">
        <v>-1.0775151181968146</v>
      </c>
      <c r="Q35" s="17">
        <v>-4.652395082662142</v>
      </c>
      <c r="R35" s="105"/>
    </row>
    <row r="36" spans="1:18" s="106" customFormat="1" ht="16.5">
      <c r="A36" s="498"/>
      <c r="B36" s="274" t="s">
        <v>104</v>
      </c>
      <c r="C36" s="18">
        <v>174302</v>
      </c>
      <c r="D36" s="19">
        <v>1.2300794498908196</v>
      </c>
      <c r="E36" s="19">
        <v>4.270681909274177</v>
      </c>
      <c r="F36" s="18">
        <v>45836</v>
      </c>
      <c r="G36" s="19">
        <v>-0.6653230175757918</v>
      </c>
      <c r="H36" s="19">
        <v>-2.229048015187385</v>
      </c>
      <c r="I36" s="18">
        <v>931654</v>
      </c>
      <c r="J36" s="19">
        <v>0.9333300109746201</v>
      </c>
      <c r="K36" s="19">
        <v>4.220366987460955</v>
      </c>
      <c r="L36" s="18">
        <v>10256</v>
      </c>
      <c r="M36" s="19">
        <v>4.985157129695983</v>
      </c>
      <c r="N36" s="19">
        <v>14.99046978360803</v>
      </c>
      <c r="O36" s="18">
        <v>8903</v>
      </c>
      <c r="P36" s="19">
        <v>-1.0447927086806752</v>
      </c>
      <c r="Q36" s="20">
        <v>-5.568519304200259</v>
      </c>
      <c r="R36" s="105"/>
    </row>
    <row r="37" spans="1:18" s="106" customFormat="1" ht="16.5">
      <c r="A37" s="498"/>
      <c r="B37" s="274" t="s">
        <v>105</v>
      </c>
      <c r="C37" s="18">
        <v>177489</v>
      </c>
      <c r="D37" s="19">
        <v>1.8284357035490029</v>
      </c>
      <c r="E37" s="19">
        <v>4.631174358762746</v>
      </c>
      <c r="F37" s="18">
        <v>45466</v>
      </c>
      <c r="G37" s="19">
        <v>-0.8072257614102463</v>
      </c>
      <c r="H37" s="19">
        <v>-2.7423633096603117</v>
      </c>
      <c r="I37" s="18">
        <v>943524</v>
      </c>
      <c r="J37" s="19">
        <v>1.274078144890689</v>
      </c>
      <c r="K37" s="19">
        <v>4.261749453288943</v>
      </c>
      <c r="L37" s="18">
        <v>10565</v>
      </c>
      <c r="M37" s="19">
        <v>3.012870514820598</v>
      </c>
      <c r="N37" s="19">
        <v>12.801622891308995</v>
      </c>
      <c r="O37" s="18">
        <v>8812</v>
      </c>
      <c r="P37" s="19">
        <v>-1.0221273727956892</v>
      </c>
      <c r="Q37" s="20">
        <v>-4.362925982200993</v>
      </c>
      <c r="R37" s="105"/>
    </row>
    <row r="38" spans="1:18" s="106" customFormat="1" ht="16.5">
      <c r="A38" s="499"/>
      <c r="B38" s="273" t="s">
        <v>106</v>
      </c>
      <c r="C38" s="21">
        <v>179818</v>
      </c>
      <c r="D38" s="22">
        <v>1.312193995120814</v>
      </c>
      <c r="E38" s="22">
        <v>4.296734528159618</v>
      </c>
      <c r="F38" s="21">
        <v>45328</v>
      </c>
      <c r="G38" s="22">
        <v>-0.30352351207495465</v>
      </c>
      <c r="H38" s="22">
        <v>-2.8213703798988132</v>
      </c>
      <c r="I38" s="21">
        <v>952304</v>
      </c>
      <c r="J38" s="22">
        <v>0.9305539657708861</v>
      </c>
      <c r="K38" s="22">
        <v>3.8412259821149153</v>
      </c>
      <c r="L38" s="21">
        <v>11464</v>
      </c>
      <c r="M38" s="22">
        <v>8.509228584950312</v>
      </c>
      <c r="N38" s="22">
        <v>16.90801550071386</v>
      </c>
      <c r="O38" s="21">
        <v>8704</v>
      </c>
      <c r="P38" s="22">
        <v>-1.2256014525646841</v>
      </c>
      <c r="Q38" s="23">
        <v>-4.299065420560744</v>
      </c>
      <c r="R38" s="105"/>
    </row>
    <row r="39" spans="1:18" s="106" customFormat="1" ht="16.5">
      <c r="A39" s="509">
        <v>2020</v>
      </c>
      <c r="B39" s="67" t="s">
        <v>103</v>
      </c>
      <c r="C39" s="24">
        <v>180570</v>
      </c>
      <c r="D39" s="25">
        <v>0.41820062507647027</v>
      </c>
      <c r="E39" s="25">
        <v>4.8703712307763825</v>
      </c>
      <c r="F39" s="24">
        <v>45125</v>
      </c>
      <c r="G39" s="25">
        <v>-0.44784680550653544</v>
      </c>
      <c r="H39" s="25">
        <v>-2.206185120169901</v>
      </c>
      <c r="I39" s="24">
        <v>957468</v>
      </c>
      <c r="J39" s="25">
        <v>0.542263814916244</v>
      </c>
      <c r="K39" s="25">
        <v>3.7299615725879365</v>
      </c>
      <c r="L39" s="24">
        <v>11982</v>
      </c>
      <c r="M39" s="25">
        <v>4.51849267271458</v>
      </c>
      <c r="N39" s="25">
        <v>22.65329102262259</v>
      </c>
      <c r="O39" s="24">
        <v>8629</v>
      </c>
      <c r="P39" s="25">
        <v>-0.8616727941176516</v>
      </c>
      <c r="Q39" s="26">
        <v>-4.090252306324327</v>
      </c>
      <c r="R39" s="105"/>
    </row>
    <row r="40" spans="1:18" s="106" customFormat="1" ht="16.5">
      <c r="A40" s="509"/>
      <c r="B40" s="56" t="s">
        <v>104</v>
      </c>
      <c r="C40" s="27">
        <v>180336</v>
      </c>
      <c r="D40" s="28">
        <v>-0.1295896328293744</v>
      </c>
      <c r="E40" s="28">
        <v>3.4618076671524056</v>
      </c>
      <c r="F40" s="27">
        <v>43214</v>
      </c>
      <c r="G40" s="28">
        <v>-4.234903047091409</v>
      </c>
      <c r="H40" s="28">
        <v>-5.720394449777466</v>
      </c>
      <c r="I40" s="27">
        <v>955465</v>
      </c>
      <c r="J40" s="28">
        <v>-0.2091975919821909</v>
      </c>
      <c r="K40" s="28">
        <v>2.555777144733984</v>
      </c>
      <c r="L40" s="27">
        <v>12201</v>
      </c>
      <c r="M40" s="28">
        <v>1.8277416124186319</v>
      </c>
      <c r="N40" s="28">
        <v>18.96450858034322</v>
      </c>
      <c r="O40" s="27">
        <v>8584</v>
      </c>
      <c r="P40" s="28">
        <v>-0.5214972766253378</v>
      </c>
      <c r="Q40" s="29">
        <v>-3.583061889250816</v>
      </c>
      <c r="R40" s="105"/>
    </row>
    <row r="41" spans="1:18" s="106" customFormat="1" ht="16.5">
      <c r="A41" s="509"/>
      <c r="B41" s="56" t="s">
        <v>105</v>
      </c>
      <c r="C41" s="27">
        <v>180162</v>
      </c>
      <c r="D41" s="28">
        <v>-0.09648655842428022</v>
      </c>
      <c r="E41" s="28">
        <v>1.5060088230819835</v>
      </c>
      <c r="F41" s="27">
        <v>42448</v>
      </c>
      <c r="G41" s="28">
        <v>-1.7725737029666289</v>
      </c>
      <c r="H41" s="28">
        <v>-6.6379272423349285</v>
      </c>
      <c r="I41" s="27">
        <v>967114</v>
      </c>
      <c r="J41" s="28">
        <v>1.2191969355235477</v>
      </c>
      <c r="K41" s="28">
        <v>2.5002013727260852</v>
      </c>
      <c r="L41" s="27">
        <v>12605</v>
      </c>
      <c r="M41" s="28">
        <v>3.311203999672152</v>
      </c>
      <c r="N41" s="28">
        <v>19.309039280643624</v>
      </c>
      <c r="O41" s="27">
        <v>8535</v>
      </c>
      <c r="P41" s="28">
        <v>-0.5708294501397981</v>
      </c>
      <c r="Q41" s="29">
        <v>-3.143440762596461</v>
      </c>
      <c r="R41" s="105"/>
    </row>
    <row r="42" spans="1:18" s="106" customFormat="1" ht="16.5">
      <c r="A42" s="509"/>
      <c r="B42" s="56" t="s">
        <v>106</v>
      </c>
      <c r="C42" s="48">
        <v>179768</v>
      </c>
      <c r="D42" s="28">
        <v>-0.2186920660294578</v>
      </c>
      <c r="E42" s="28">
        <v>-0.02780589262476596</v>
      </c>
      <c r="F42" s="48">
        <v>41879</v>
      </c>
      <c r="G42" s="28">
        <v>-1.3404636260836766</v>
      </c>
      <c r="H42" s="28">
        <v>-7.60898340981292</v>
      </c>
      <c r="I42" s="48">
        <v>979914</v>
      </c>
      <c r="J42" s="28">
        <v>1.3235254582189881</v>
      </c>
      <c r="K42" s="28">
        <v>2.899284262168389</v>
      </c>
      <c r="L42" s="48">
        <v>13018</v>
      </c>
      <c r="M42" s="28">
        <v>3.2764775882586195</v>
      </c>
      <c r="N42" s="28">
        <v>13.555478018143763</v>
      </c>
      <c r="O42" s="48">
        <v>8467</v>
      </c>
      <c r="P42" s="28">
        <v>-0.796719390743994</v>
      </c>
      <c r="Q42" s="29">
        <v>-2.722886029411764</v>
      </c>
      <c r="R42" s="105"/>
    </row>
    <row r="43" spans="1:18" s="106" customFormat="1" ht="16.5">
      <c r="A43" s="497">
        <v>2021</v>
      </c>
      <c r="B43" s="82" t="s">
        <v>103</v>
      </c>
      <c r="C43" s="275">
        <v>177227</v>
      </c>
      <c r="D43" s="16">
        <v>-1.4134884962840988</v>
      </c>
      <c r="E43" s="16">
        <v>-1.8513595835410124</v>
      </c>
      <c r="F43" s="275">
        <v>41625</v>
      </c>
      <c r="G43" s="16">
        <v>-0.6065092289691765</v>
      </c>
      <c r="H43" s="16">
        <v>-7.7562326869806135</v>
      </c>
      <c r="I43" s="275">
        <v>984098</v>
      </c>
      <c r="J43" s="16">
        <v>0.4269762448541492</v>
      </c>
      <c r="K43" s="16">
        <v>2.781293996248446</v>
      </c>
      <c r="L43" s="275">
        <v>13596</v>
      </c>
      <c r="M43" s="16">
        <v>4.440006145337216</v>
      </c>
      <c r="N43" s="16">
        <v>13.470205307961947</v>
      </c>
      <c r="O43" s="275">
        <v>8378</v>
      </c>
      <c r="P43" s="16">
        <v>-1.0511397189087002</v>
      </c>
      <c r="Q43" s="17">
        <v>-2.90879592073241</v>
      </c>
      <c r="R43" s="105"/>
    </row>
    <row r="44" spans="1:18" s="106" customFormat="1" ht="16.5">
      <c r="A44" s="498"/>
      <c r="B44" s="61" t="s">
        <v>104</v>
      </c>
      <c r="C44" s="276">
        <v>175500</v>
      </c>
      <c r="D44" s="19">
        <v>-0.9744564880069029</v>
      </c>
      <c r="E44" s="19">
        <v>-2.6816608996539815</v>
      </c>
      <c r="F44" s="276">
        <v>41156</v>
      </c>
      <c r="G44" s="19">
        <v>-1.1267267267267234</v>
      </c>
      <c r="H44" s="19">
        <v>-4.762345536168833</v>
      </c>
      <c r="I44" s="276">
        <v>992851</v>
      </c>
      <c r="J44" s="19">
        <v>0.8894439374940388</v>
      </c>
      <c r="K44" s="19">
        <v>3.9128591837482185</v>
      </c>
      <c r="L44" s="276">
        <v>13883</v>
      </c>
      <c r="M44" s="19">
        <v>2.1109149749926504</v>
      </c>
      <c r="N44" s="19">
        <v>13.785755265961797</v>
      </c>
      <c r="O44" s="276">
        <v>8315</v>
      </c>
      <c r="P44" s="19">
        <v>-0.7519694437813307</v>
      </c>
      <c r="Q44" s="20">
        <v>-3.133737185461327</v>
      </c>
      <c r="R44" s="105"/>
    </row>
    <row r="45" spans="1:18" s="106" customFormat="1" ht="16.5">
      <c r="A45" s="498"/>
      <c r="B45" s="61" t="s">
        <v>105</v>
      </c>
      <c r="C45" s="276">
        <v>173547</v>
      </c>
      <c r="D45" s="19">
        <v>-1.1128205128205115</v>
      </c>
      <c r="E45" s="19">
        <v>-3.671695474073333</v>
      </c>
      <c r="F45" s="276">
        <v>40516</v>
      </c>
      <c r="G45" s="19">
        <v>-1.5550588006609023</v>
      </c>
      <c r="H45" s="19">
        <v>-4.551451187335087</v>
      </c>
      <c r="I45" s="276">
        <v>1012258</v>
      </c>
      <c r="J45" s="19">
        <v>1.9546739641698396</v>
      </c>
      <c r="K45" s="19">
        <v>4.667908850456093</v>
      </c>
      <c r="L45" s="276">
        <v>14257</v>
      </c>
      <c r="M45" s="19">
        <v>2.6939422315061634</v>
      </c>
      <c r="N45" s="19">
        <v>13.1059103530345</v>
      </c>
      <c r="O45" s="276">
        <v>8301</v>
      </c>
      <c r="P45" s="19">
        <v>-0.16837041491281068</v>
      </c>
      <c r="Q45" s="20">
        <v>-2.7416520210896356</v>
      </c>
      <c r="R45" s="105"/>
    </row>
    <row r="46" spans="1:18" s="106" customFormat="1" ht="16.5">
      <c r="A46" s="499"/>
      <c r="B46" s="254" t="s">
        <v>106</v>
      </c>
      <c r="C46" s="21">
        <v>171388</v>
      </c>
      <c r="D46" s="22">
        <v>-1.2440434003468837</v>
      </c>
      <c r="E46" s="22">
        <v>-4.6615637933336345</v>
      </c>
      <c r="F46" s="21">
        <v>40683</v>
      </c>
      <c r="G46" s="22">
        <v>0.4121828413466311</v>
      </c>
      <c r="H46" s="22">
        <v>-2.8558466056973653</v>
      </c>
      <c r="I46" s="21">
        <v>1032762</v>
      </c>
      <c r="J46" s="22">
        <v>2.0255705561230464</v>
      </c>
      <c r="K46" s="22">
        <v>5.393126335576381</v>
      </c>
      <c r="L46" s="21">
        <v>14301</v>
      </c>
      <c r="M46" s="22">
        <v>0.3086203268569898</v>
      </c>
      <c r="N46" s="22">
        <v>9.855584575203569</v>
      </c>
      <c r="O46" s="21">
        <v>8188</v>
      </c>
      <c r="P46" s="22">
        <v>-1.3612817732803317</v>
      </c>
      <c r="Q46" s="23">
        <v>-3.2951458603991957</v>
      </c>
      <c r="R46" s="105"/>
    </row>
    <row r="47" spans="1:18" s="106" customFormat="1" ht="16.5">
      <c r="A47" s="507">
        <v>2022</v>
      </c>
      <c r="B47" s="67" t="s">
        <v>103</v>
      </c>
      <c r="C47" s="24">
        <v>168908</v>
      </c>
      <c r="D47" s="25">
        <v>-1.4470091254930373</v>
      </c>
      <c r="E47" s="25">
        <v>-4.693980036901824</v>
      </c>
      <c r="F47" s="24">
        <v>39895</v>
      </c>
      <c r="G47" s="25">
        <v>-1.9369269719538895</v>
      </c>
      <c r="H47" s="25">
        <v>-4.156156156156154</v>
      </c>
      <c r="I47" s="24">
        <v>1048026</v>
      </c>
      <c r="J47" s="25">
        <v>1.4779784693859765</v>
      </c>
      <c r="K47" s="25">
        <v>6.496100998071341</v>
      </c>
      <c r="L47" s="24">
        <v>14825</v>
      </c>
      <c r="M47" s="25">
        <v>3.6640794350045525</v>
      </c>
      <c r="N47" s="25">
        <v>9.039423359811716</v>
      </c>
      <c r="O47" s="24">
        <v>8117</v>
      </c>
      <c r="P47" s="25">
        <v>-0.867122618466043</v>
      </c>
      <c r="Q47" s="26">
        <v>-3.1153019813798033</v>
      </c>
      <c r="R47" s="105"/>
    </row>
    <row r="48" spans="1:18" s="106" customFormat="1" ht="16.5">
      <c r="A48" s="508"/>
      <c r="B48" s="56" t="s">
        <v>104</v>
      </c>
      <c r="C48" s="27">
        <v>167867</v>
      </c>
      <c r="D48" s="28">
        <v>-0.6163118383972321</v>
      </c>
      <c r="E48" s="28">
        <v>-4.349287749287745</v>
      </c>
      <c r="F48" s="27">
        <v>39528</v>
      </c>
      <c r="G48" s="28">
        <v>-0.9199147762877558</v>
      </c>
      <c r="H48" s="28">
        <v>-3.9556808241811625</v>
      </c>
      <c r="I48" s="27">
        <v>1059570</v>
      </c>
      <c r="J48" s="28">
        <v>1.1014993902823011</v>
      </c>
      <c r="K48" s="28">
        <v>6.719940857188034</v>
      </c>
      <c r="L48" s="27">
        <v>14655</v>
      </c>
      <c r="M48" s="28">
        <v>-1.1467116357504192</v>
      </c>
      <c r="N48" s="28">
        <v>5.560757761290791</v>
      </c>
      <c r="O48" s="27">
        <v>8047</v>
      </c>
      <c r="P48" s="28">
        <v>-0.8623875816188287</v>
      </c>
      <c r="Q48" s="29">
        <v>-3.223090799759476</v>
      </c>
      <c r="R48" s="157"/>
    </row>
    <row r="49" spans="1:18" s="106" customFormat="1" ht="16.5">
      <c r="A49" s="508"/>
      <c r="B49" s="56" t="s">
        <v>105</v>
      </c>
      <c r="C49" s="27">
        <v>168048</v>
      </c>
      <c r="D49" s="28">
        <v>0.10782345547368788</v>
      </c>
      <c r="E49" s="28">
        <v>-3.1685940984286676</v>
      </c>
      <c r="F49" s="27">
        <v>39017</v>
      </c>
      <c r="G49" s="28">
        <v>-1.292754503137017</v>
      </c>
      <c r="H49" s="28">
        <v>-3.699772929213152</v>
      </c>
      <c r="I49" s="27">
        <v>1083232</v>
      </c>
      <c r="J49" s="28">
        <v>2.2331700595524584</v>
      </c>
      <c r="K49" s="28">
        <v>7.011453601749751</v>
      </c>
      <c r="L49" s="27">
        <v>15056</v>
      </c>
      <c r="M49" s="28">
        <v>2.7362674854998215</v>
      </c>
      <c r="N49" s="28">
        <v>5.604264571789286</v>
      </c>
      <c r="O49" s="27">
        <v>7970</v>
      </c>
      <c r="P49" s="28">
        <v>-0.9568783397539415</v>
      </c>
      <c r="Q49" s="29">
        <v>-3.987471388989283</v>
      </c>
      <c r="R49" s="157"/>
    </row>
    <row r="50" spans="1:18" s="106" customFormat="1" ht="16.5">
      <c r="A50" s="508"/>
      <c r="B50" s="56" t="s">
        <v>106</v>
      </c>
      <c r="C50" s="27">
        <v>167401</v>
      </c>
      <c r="D50" s="28">
        <v>-0.3850090450347565</v>
      </c>
      <c r="E50" s="28">
        <v>-2.3263005577986773</v>
      </c>
      <c r="F50" s="27">
        <v>38889</v>
      </c>
      <c r="G50" s="28">
        <v>-0.3280621267652606</v>
      </c>
      <c r="H50" s="28">
        <v>-4.4097042990929864</v>
      </c>
      <c r="I50" s="27">
        <v>1102858</v>
      </c>
      <c r="J50" s="28">
        <v>1.8118002422380375</v>
      </c>
      <c r="K50" s="28">
        <v>6.787236555953835</v>
      </c>
      <c r="L50" s="27">
        <v>14996</v>
      </c>
      <c r="M50" s="28">
        <v>-0.3985122210414471</v>
      </c>
      <c r="N50" s="28">
        <v>4.859800013985027</v>
      </c>
      <c r="O50" s="27">
        <v>7935</v>
      </c>
      <c r="P50" s="28">
        <v>-0.43914680050187727</v>
      </c>
      <c r="Q50" s="29">
        <v>-3.08988764044944</v>
      </c>
      <c r="R50" s="157"/>
    </row>
    <row r="51" spans="1:18" s="106" customFormat="1" ht="16.5">
      <c r="A51" s="497">
        <v>2023</v>
      </c>
      <c r="B51" s="82" t="s">
        <v>103</v>
      </c>
      <c r="C51" s="15">
        <v>166309</v>
      </c>
      <c r="D51" s="16">
        <v>-0.6523258522947883</v>
      </c>
      <c r="E51" s="16">
        <v>-1.5387074620503483</v>
      </c>
      <c r="F51" s="15">
        <v>38385</v>
      </c>
      <c r="G51" s="16">
        <v>-1.2959962971534345</v>
      </c>
      <c r="H51" s="16">
        <v>-3.7849354555708703</v>
      </c>
      <c r="I51" s="15">
        <v>1103664</v>
      </c>
      <c r="J51" s="16">
        <v>0.07308284475426863</v>
      </c>
      <c r="K51" s="16">
        <v>5.308837757841878</v>
      </c>
      <c r="L51" s="15">
        <v>15311</v>
      </c>
      <c r="M51" s="16">
        <v>2.100560149373165</v>
      </c>
      <c r="N51" s="16">
        <v>3.2782462057335593</v>
      </c>
      <c r="O51" s="15">
        <v>7896</v>
      </c>
      <c r="P51" s="16">
        <v>-0.4914933837429136</v>
      </c>
      <c r="Q51" s="17">
        <v>-2.72268079339657</v>
      </c>
      <c r="R51" s="157"/>
    </row>
    <row r="52" spans="1:18" s="106" customFormat="1" ht="16.5">
      <c r="A52" s="498"/>
      <c r="B52" s="281" t="s">
        <v>104</v>
      </c>
      <c r="C52" s="18">
        <v>166224</v>
      </c>
      <c r="D52" s="19">
        <v>-0.05110968137623795</v>
      </c>
      <c r="E52" s="19">
        <v>-0.9787510350455997</v>
      </c>
      <c r="F52" s="18">
        <v>38878</v>
      </c>
      <c r="G52" s="19">
        <v>1.2843558681776779</v>
      </c>
      <c r="H52" s="19">
        <v>-1.6444039668083388</v>
      </c>
      <c r="I52" s="18">
        <v>1122530</v>
      </c>
      <c r="J52" s="19">
        <v>1.7093970628742072</v>
      </c>
      <c r="K52" s="19">
        <v>5.9420330888945605</v>
      </c>
      <c r="L52" s="18">
        <v>15530</v>
      </c>
      <c r="M52" s="19">
        <v>1.430344196982558</v>
      </c>
      <c r="N52" s="19">
        <v>5.970658478335045</v>
      </c>
      <c r="O52" s="18">
        <v>7862</v>
      </c>
      <c r="P52" s="19">
        <v>-0.4305977710233</v>
      </c>
      <c r="Q52" s="20">
        <v>-2.29899341369455</v>
      </c>
      <c r="R52" s="157"/>
    </row>
    <row r="53" spans="1:18" s="106" customFormat="1" ht="16.5">
      <c r="A53" s="498"/>
      <c r="B53" s="281" t="s">
        <v>105</v>
      </c>
      <c r="C53" s="18">
        <v>166968</v>
      </c>
      <c r="D53" s="19">
        <v>0.4475887958417468</v>
      </c>
      <c r="E53" s="19">
        <v>-0.6426735218509005</v>
      </c>
      <c r="F53" s="18">
        <v>38499</v>
      </c>
      <c r="G53" s="19">
        <v>-0.9748443849992294</v>
      </c>
      <c r="H53" s="19">
        <v>-1.3276264192531473</v>
      </c>
      <c r="I53" s="18">
        <v>1134110</v>
      </c>
      <c r="J53" s="19">
        <v>1.031598264634348</v>
      </c>
      <c r="K53" s="19">
        <v>4.696870107234652</v>
      </c>
      <c r="L53" s="18">
        <v>15568</v>
      </c>
      <c r="M53" s="19">
        <v>0.24468770122343386</v>
      </c>
      <c r="N53" s="19">
        <v>3.4006376195536703</v>
      </c>
      <c r="O53" s="18">
        <v>7832</v>
      </c>
      <c r="P53" s="19">
        <v>-0.38158229458152837</v>
      </c>
      <c r="Q53" s="20">
        <v>-1.731493099121706</v>
      </c>
      <c r="R53" s="157"/>
    </row>
    <row r="54" spans="1:18" s="106" customFormat="1" ht="16.5">
      <c r="A54" s="499"/>
      <c r="B54" s="254" t="s">
        <v>106</v>
      </c>
      <c r="C54" s="21">
        <v>168463</v>
      </c>
      <c r="D54" s="22">
        <v>0.8953811508792153</v>
      </c>
      <c r="E54" s="22">
        <v>0.6344048123965829</v>
      </c>
      <c r="F54" s="21">
        <v>38135</v>
      </c>
      <c r="G54" s="22">
        <v>-0.9454791033533305</v>
      </c>
      <c r="H54" s="22">
        <v>-1.9388516032811332</v>
      </c>
      <c r="I54" s="21">
        <v>1171244</v>
      </c>
      <c r="J54" s="22">
        <v>3.274285563128787</v>
      </c>
      <c r="K54" s="22">
        <v>6.200798289535014</v>
      </c>
      <c r="L54" s="21">
        <v>15929</v>
      </c>
      <c r="M54" s="22">
        <v>2.318859198355594</v>
      </c>
      <c r="N54" s="22">
        <v>6.221659109095756</v>
      </c>
      <c r="O54" s="21">
        <v>7811</v>
      </c>
      <c r="P54" s="22">
        <v>-0.26813074565883444</v>
      </c>
      <c r="Q54" s="23">
        <v>-1.5626969124133638</v>
      </c>
      <c r="R54" s="157"/>
    </row>
    <row r="55" spans="1:18" s="106" customFormat="1" ht="16.5">
      <c r="A55" s="303"/>
      <c r="B55" s="279"/>
      <c r="C55" s="305"/>
      <c r="D55" s="121"/>
      <c r="E55" s="121"/>
      <c r="F55" s="305"/>
      <c r="G55" s="121"/>
      <c r="H55" s="121"/>
      <c r="I55" s="305"/>
      <c r="J55" s="121"/>
      <c r="K55" s="121"/>
      <c r="L55" s="305"/>
      <c r="M55" s="121"/>
      <c r="N55" s="121"/>
      <c r="O55" s="305"/>
      <c r="P55" s="121"/>
      <c r="Q55" s="121"/>
      <c r="R55" s="153"/>
    </row>
    <row r="56" spans="1:17" ht="14.25" customHeight="1">
      <c r="A56" s="287" t="s">
        <v>209</v>
      </c>
      <c r="B56" s="287"/>
      <c r="C56" s="291"/>
      <c r="D56" s="300"/>
      <c r="E56" s="300"/>
      <c r="F56" s="149"/>
      <c r="G56" s="168"/>
      <c r="H56" s="168"/>
      <c r="I56" s="149"/>
      <c r="J56" s="175"/>
      <c r="K56" s="175"/>
      <c r="L56" s="149"/>
      <c r="M56" s="175"/>
      <c r="N56" s="175"/>
      <c r="O56" s="149"/>
      <c r="P56" s="175"/>
      <c r="Q56" s="175"/>
    </row>
    <row r="57" spans="1:17" ht="27.75">
      <c r="A57" s="294" t="s">
        <v>109</v>
      </c>
      <c r="B57" s="2"/>
      <c r="C57" s="291"/>
      <c r="D57" s="300"/>
      <c r="E57" s="300"/>
      <c r="F57" s="149"/>
      <c r="G57" s="168"/>
      <c r="H57" s="168"/>
      <c r="I57" s="149"/>
      <c r="J57" s="175"/>
      <c r="K57" s="175"/>
      <c r="L57" s="149"/>
      <c r="M57" s="175"/>
      <c r="N57" s="175"/>
      <c r="O57" s="149"/>
      <c r="P57" s="175"/>
      <c r="Q57" s="175"/>
    </row>
    <row r="58" spans="1:17" ht="16.5">
      <c r="A58" s="294" t="s">
        <v>102</v>
      </c>
      <c r="B58" s="2"/>
      <c r="C58" s="291"/>
      <c r="D58" s="300"/>
      <c r="E58" s="300"/>
      <c r="F58" s="149"/>
      <c r="G58" s="168"/>
      <c r="H58" s="168"/>
      <c r="I58" s="149"/>
      <c r="J58" s="175"/>
      <c r="K58" s="175"/>
      <c r="L58" s="149"/>
      <c r="M58" s="175"/>
      <c r="N58" s="175"/>
      <c r="O58" s="149"/>
      <c r="P58" s="175"/>
      <c r="Q58" s="175"/>
    </row>
    <row r="59" spans="1:17" ht="16.5">
      <c r="A59" s="288" t="str">
        <f>'A13'!A60</f>
        <v>Actualizado el 29 de febrero de 2024</v>
      </c>
      <c r="B59" s="288"/>
      <c r="C59" s="291"/>
      <c r="D59" s="300"/>
      <c r="E59" s="300"/>
      <c r="F59" s="149"/>
      <c r="G59" s="168"/>
      <c r="H59" s="168"/>
      <c r="I59" s="149"/>
      <c r="J59" s="175"/>
      <c r="K59" s="175"/>
      <c r="L59" s="149"/>
      <c r="M59" s="175"/>
      <c r="N59" s="175"/>
      <c r="O59" s="149"/>
      <c r="P59" s="175"/>
      <c r="Q59" s="175"/>
    </row>
    <row r="60" spans="3:17" ht="16.5">
      <c r="C60" s="149"/>
      <c r="D60" s="175"/>
      <c r="E60" s="175"/>
      <c r="F60" s="149"/>
      <c r="G60" s="168"/>
      <c r="H60" s="168"/>
      <c r="I60" s="149"/>
      <c r="J60" s="175"/>
      <c r="K60" s="175"/>
      <c r="L60" s="149"/>
      <c r="M60" s="175"/>
      <c r="N60" s="175"/>
      <c r="O60" s="149"/>
      <c r="P60" s="175"/>
      <c r="Q60" s="175"/>
    </row>
    <row r="61" spans="3:17" ht="16.5">
      <c r="C61" s="149"/>
      <c r="D61" s="175"/>
      <c r="E61" s="175"/>
      <c r="F61" s="149"/>
      <c r="G61" s="168"/>
      <c r="H61" s="168"/>
      <c r="I61" s="149"/>
      <c r="J61" s="175"/>
      <c r="K61" s="175"/>
      <c r="L61" s="149"/>
      <c r="M61" s="175"/>
      <c r="N61" s="175"/>
      <c r="O61" s="149"/>
      <c r="P61" s="175"/>
      <c r="Q61" s="175"/>
    </row>
    <row r="62" spans="3:17" ht="16.5">
      <c r="C62" s="149"/>
      <c r="D62" s="175"/>
      <c r="E62" s="175"/>
      <c r="F62" s="149"/>
      <c r="G62" s="168"/>
      <c r="H62" s="168"/>
      <c r="I62" s="149"/>
      <c r="J62" s="175"/>
      <c r="K62" s="175"/>
      <c r="L62" s="149"/>
      <c r="M62" s="175"/>
      <c r="N62" s="175"/>
      <c r="O62" s="149"/>
      <c r="P62" s="175"/>
      <c r="Q62" s="175"/>
    </row>
    <row r="63" spans="3:17" ht="16.5">
      <c r="C63" s="149"/>
      <c r="D63" s="175"/>
      <c r="E63" s="175"/>
      <c r="F63" s="149"/>
      <c r="G63" s="168"/>
      <c r="H63" s="168"/>
      <c r="I63" s="149"/>
      <c r="J63" s="175"/>
      <c r="K63" s="175"/>
      <c r="L63" s="149"/>
      <c r="M63" s="175"/>
      <c r="N63" s="175"/>
      <c r="O63" s="149"/>
      <c r="P63" s="175"/>
      <c r="Q63" s="175"/>
    </row>
    <row r="64" spans="3:17" ht="16.5">
      <c r="C64" s="149"/>
      <c r="D64" s="175"/>
      <c r="E64" s="175"/>
      <c r="F64" s="149"/>
      <c r="G64" s="168"/>
      <c r="H64" s="168"/>
      <c r="I64" s="149"/>
      <c r="J64" s="175"/>
      <c r="K64" s="175"/>
      <c r="L64" s="149"/>
      <c r="M64" s="175"/>
      <c r="N64" s="175"/>
      <c r="O64" s="149"/>
      <c r="P64" s="175"/>
      <c r="Q64" s="175"/>
    </row>
    <row r="65" spans="3:17" ht="16.5">
      <c r="C65" s="149"/>
      <c r="D65" s="175"/>
      <c r="E65" s="175"/>
      <c r="F65" s="149"/>
      <c r="G65" s="168"/>
      <c r="H65" s="168"/>
      <c r="I65" s="149"/>
      <c r="J65" s="175"/>
      <c r="K65" s="175"/>
      <c r="L65" s="149"/>
      <c r="M65" s="175"/>
      <c r="N65" s="175"/>
      <c r="O65" s="149"/>
      <c r="P65" s="175"/>
      <c r="Q65" s="175"/>
    </row>
    <row r="66" spans="3:17" ht="16.5">
      <c r="C66" s="149"/>
      <c r="D66" s="175"/>
      <c r="E66" s="175"/>
      <c r="F66" s="149"/>
      <c r="G66" s="168"/>
      <c r="H66" s="168"/>
      <c r="I66" s="149"/>
      <c r="J66" s="175"/>
      <c r="K66" s="175"/>
      <c r="L66" s="149"/>
      <c r="M66" s="175"/>
      <c r="N66" s="175"/>
      <c r="O66" s="149"/>
      <c r="P66" s="175"/>
      <c r="Q66" s="175"/>
    </row>
    <row r="67" spans="3:17" ht="16.5">
      <c r="C67" s="149"/>
      <c r="D67" s="175"/>
      <c r="E67" s="175"/>
      <c r="F67" s="149"/>
      <c r="G67" s="168"/>
      <c r="H67" s="168"/>
      <c r="I67" s="149"/>
      <c r="J67" s="175"/>
      <c r="K67" s="175"/>
      <c r="L67" s="149"/>
      <c r="M67" s="175"/>
      <c r="N67" s="175"/>
      <c r="O67" s="149"/>
      <c r="P67" s="175"/>
      <c r="Q67" s="175"/>
    </row>
    <row r="68" spans="3:17" ht="16.5">
      <c r="C68" s="149"/>
      <c r="D68" s="175"/>
      <c r="E68" s="175"/>
      <c r="F68" s="149"/>
      <c r="G68" s="168"/>
      <c r="H68" s="168"/>
      <c r="I68" s="149"/>
      <c r="J68" s="175"/>
      <c r="K68" s="175"/>
      <c r="L68" s="149"/>
      <c r="M68" s="175"/>
      <c r="N68" s="175"/>
      <c r="O68" s="149"/>
      <c r="P68" s="175"/>
      <c r="Q68" s="175"/>
    </row>
    <row r="69" spans="3:17" ht="16.5">
      <c r="C69" s="149"/>
      <c r="D69" s="175"/>
      <c r="E69" s="175"/>
      <c r="F69" s="149"/>
      <c r="G69" s="168"/>
      <c r="H69" s="168"/>
      <c r="I69" s="149"/>
      <c r="J69" s="175"/>
      <c r="K69" s="175"/>
      <c r="L69" s="149"/>
      <c r="M69" s="175"/>
      <c r="N69" s="175"/>
      <c r="O69" s="149"/>
      <c r="P69" s="175"/>
      <c r="Q69" s="175"/>
    </row>
    <row r="70" spans="3:17" ht="16.5">
      <c r="C70" s="149"/>
      <c r="D70" s="175"/>
      <c r="E70" s="175"/>
      <c r="F70" s="149"/>
      <c r="G70" s="168"/>
      <c r="H70" s="168"/>
      <c r="I70" s="149"/>
      <c r="J70" s="175"/>
      <c r="K70" s="175"/>
      <c r="L70" s="149"/>
      <c r="M70" s="175"/>
      <c r="N70" s="175"/>
      <c r="O70" s="149"/>
      <c r="P70" s="175"/>
      <c r="Q70" s="175"/>
    </row>
    <row r="71" spans="3:17" ht="16.5">
      <c r="C71" s="3"/>
      <c r="D71" s="230"/>
      <c r="E71" s="230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3:17" ht="16.5"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</row>
    <row r="73" spans="3:17" ht="16.5"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</row>
    <row r="74" spans="3:17" ht="16.5"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</row>
    <row r="75" spans="3:17" ht="16.5"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</row>
    <row r="76" spans="3:17" ht="16.5"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</row>
    <row r="77" spans="3:17" ht="16.5"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</row>
    <row r="78" spans="3:17" ht="16.5"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</row>
    <row r="79" spans="3:17" ht="16.5"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</row>
    <row r="80" spans="3:17" ht="16.5"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</row>
    <row r="81" spans="3:17" ht="16.5"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</row>
    <row r="82" spans="3:17" ht="16.5"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</row>
    <row r="83" spans="3:17" ht="16.5"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</row>
    <row r="84" spans="3:17" ht="16.5"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</row>
    <row r="85" spans="3:17" ht="16.5"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</row>
    <row r="86" spans="3:17" ht="16.5"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</row>
    <row r="87" spans="3:17" ht="16.5"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</row>
    <row r="88" spans="3:17" ht="16.5"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</row>
    <row r="89" spans="3:17" ht="16.5"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3:17" ht="16.5"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3:17" ht="16.5"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</sheetData>
  <sheetProtection/>
  <mergeCells count="26">
    <mergeCell ref="A47:A50"/>
    <mergeCell ref="A31:A34"/>
    <mergeCell ref="A43:A46"/>
    <mergeCell ref="O9:O10"/>
    <mergeCell ref="A11:A14"/>
    <mergeCell ref="A35:A38"/>
    <mergeCell ref="A39:A42"/>
    <mergeCell ref="F9:F10"/>
    <mergeCell ref="A9:A10"/>
    <mergeCell ref="A27:A30"/>
    <mergeCell ref="A15:A18"/>
    <mergeCell ref="P9:Q9"/>
    <mergeCell ref="C9:C10"/>
    <mergeCell ref="A23:A26"/>
    <mergeCell ref="D9:E9"/>
    <mergeCell ref="A19:A22"/>
    <mergeCell ref="A51:A54"/>
    <mergeCell ref="A5:Q6"/>
    <mergeCell ref="M9:N9"/>
    <mergeCell ref="I9:I10"/>
    <mergeCell ref="J9:K9"/>
    <mergeCell ref="B9:B10"/>
    <mergeCell ref="A7:Q7"/>
    <mergeCell ref="L9:L10"/>
    <mergeCell ref="G9:H9"/>
    <mergeCell ref="A8:Q8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X59"/>
  <sheetViews>
    <sheetView zoomScale="84" zoomScaleNormal="84" zoomScalePageLayoutView="0" workbookViewId="0" topLeftCell="A1">
      <pane ySplit="10" topLeftCell="A47" activePane="bottomLeft" state="frozen"/>
      <selection pane="topLeft" activeCell="C39" sqref="C39"/>
      <selection pane="bottomLeft" activeCell="A51" sqref="A51:A54"/>
    </sheetView>
  </sheetViews>
  <sheetFormatPr defaultColWidth="11.421875" defaultRowHeight="15"/>
  <cols>
    <col min="1" max="1" width="13.140625" style="199" customWidth="1"/>
    <col min="2" max="2" width="18.28125" style="200" customWidth="1"/>
    <col min="3" max="3" width="10.8515625" style="200" customWidth="1"/>
    <col min="4" max="4" width="10.00390625" style="201" customWidth="1"/>
    <col min="5" max="5" width="9.8515625" style="201" customWidth="1"/>
    <col min="6" max="6" width="12.00390625" style="202" customWidth="1"/>
    <col min="7" max="7" width="10.28125" style="202" customWidth="1"/>
    <col min="8" max="8" width="8.57421875" style="202" customWidth="1"/>
    <col min="9" max="9" width="11.28125" style="202" customWidth="1"/>
    <col min="10" max="10" width="10.57421875" style="202" customWidth="1"/>
    <col min="11" max="11" width="10.421875" style="202" customWidth="1"/>
    <col min="12" max="12" width="14.57421875" style="202" customWidth="1"/>
    <col min="13" max="13" width="10.7109375" style="202" customWidth="1"/>
    <col min="14" max="14" width="10.57421875" style="202" customWidth="1"/>
    <col min="15" max="15" width="14.28125" style="202" customWidth="1"/>
    <col min="16" max="16" width="10.28125" style="202" customWidth="1"/>
    <col min="17" max="17" width="9.8515625" style="202" customWidth="1"/>
    <col min="18" max="18" width="14.8515625" style="202" customWidth="1"/>
    <col min="19" max="19" width="10.57421875" style="202" customWidth="1"/>
    <col min="20" max="20" width="9.8515625" style="202" customWidth="1"/>
    <col min="21" max="21" width="14.421875" style="202" customWidth="1"/>
    <col min="22" max="22" width="10.8515625" style="202" customWidth="1"/>
    <col min="23" max="23" width="10.57421875" style="202" customWidth="1"/>
    <col min="24" max="16384" width="11.421875" style="202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541" t="s">
        <v>116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</row>
    <row r="6" spans="1:23" ht="14.25" customHeight="1">
      <c r="A6" s="541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3" s="203" customFormat="1" ht="17.25" customHeight="1">
      <c r="A7" s="533" t="s">
        <v>178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</row>
    <row r="8" spans="1:23" s="203" customFormat="1" ht="17.25" customHeight="1">
      <c r="A8" s="544" t="str">
        <f>Hoja2!D1</f>
        <v>2013 (I trimestre) -2023 (IV trimestre)pr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</row>
    <row r="9" spans="1:23" ht="19.5" customHeight="1">
      <c r="A9" s="546" t="s">
        <v>76</v>
      </c>
      <c r="B9" s="535" t="s">
        <v>77</v>
      </c>
      <c r="C9" s="535" t="s">
        <v>10</v>
      </c>
      <c r="D9" s="537" t="s">
        <v>1</v>
      </c>
      <c r="E9" s="537"/>
      <c r="F9" s="535" t="s">
        <v>11</v>
      </c>
      <c r="G9" s="537" t="s">
        <v>1</v>
      </c>
      <c r="H9" s="537"/>
      <c r="I9" s="535" t="s">
        <v>74</v>
      </c>
      <c r="J9" s="537" t="s">
        <v>1</v>
      </c>
      <c r="K9" s="537"/>
      <c r="L9" s="535" t="s">
        <v>51</v>
      </c>
      <c r="M9" s="537" t="s">
        <v>1</v>
      </c>
      <c r="N9" s="537"/>
      <c r="O9" s="535" t="s">
        <v>12</v>
      </c>
      <c r="P9" s="537" t="s">
        <v>1</v>
      </c>
      <c r="Q9" s="537"/>
      <c r="R9" s="535" t="s">
        <v>73</v>
      </c>
      <c r="S9" s="537" t="s">
        <v>1</v>
      </c>
      <c r="T9" s="537"/>
      <c r="U9" s="535" t="s">
        <v>54</v>
      </c>
      <c r="V9" s="537" t="s">
        <v>1</v>
      </c>
      <c r="W9" s="543"/>
    </row>
    <row r="10" spans="1:23" ht="19.5" customHeight="1">
      <c r="A10" s="547"/>
      <c r="B10" s="551"/>
      <c r="C10" s="536"/>
      <c r="D10" s="204" t="s">
        <v>2</v>
      </c>
      <c r="E10" s="204" t="s">
        <v>3</v>
      </c>
      <c r="F10" s="536"/>
      <c r="G10" s="204" t="s">
        <v>2</v>
      </c>
      <c r="H10" s="204" t="s">
        <v>3</v>
      </c>
      <c r="I10" s="536"/>
      <c r="J10" s="204" t="s">
        <v>2</v>
      </c>
      <c r="K10" s="204" t="s">
        <v>3</v>
      </c>
      <c r="L10" s="536"/>
      <c r="M10" s="204" t="s">
        <v>2</v>
      </c>
      <c r="N10" s="204" t="s">
        <v>3</v>
      </c>
      <c r="O10" s="536"/>
      <c r="P10" s="204" t="s">
        <v>2</v>
      </c>
      <c r="Q10" s="204" t="s">
        <v>3</v>
      </c>
      <c r="R10" s="536"/>
      <c r="S10" s="204" t="s">
        <v>2</v>
      </c>
      <c r="T10" s="204" t="s">
        <v>3</v>
      </c>
      <c r="U10" s="536"/>
      <c r="V10" s="204" t="s">
        <v>2</v>
      </c>
      <c r="W10" s="205" t="s">
        <v>3</v>
      </c>
    </row>
    <row r="11" spans="1:24" ht="13.5">
      <c r="A11" s="548">
        <v>2013</v>
      </c>
      <c r="B11" s="256" t="s">
        <v>103</v>
      </c>
      <c r="C11" s="206">
        <v>707675</v>
      </c>
      <c r="D11" s="207">
        <v>2.26</v>
      </c>
      <c r="E11" s="207">
        <v>10.84</v>
      </c>
      <c r="F11" s="206">
        <v>12097</v>
      </c>
      <c r="G11" s="207">
        <v>-1.94</v>
      </c>
      <c r="H11" s="207">
        <v>-17.82</v>
      </c>
      <c r="I11" s="206">
        <v>5050</v>
      </c>
      <c r="J11" s="207">
        <v>-1.25</v>
      </c>
      <c r="K11" s="207">
        <v>-4.05</v>
      </c>
      <c r="L11" s="206">
        <v>139423</v>
      </c>
      <c r="M11" s="207">
        <v>-5.27</v>
      </c>
      <c r="N11" s="207">
        <v>-15.27</v>
      </c>
      <c r="O11" s="206">
        <v>14</v>
      </c>
      <c r="P11" s="207" t="s">
        <v>4</v>
      </c>
      <c r="Q11" s="207">
        <v>-12.5</v>
      </c>
      <c r="R11" s="206">
        <v>730</v>
      </c>
      <c r="S11" s="207" t="s">
        <v>4</v>
      </c>
      <c r="T11" s="207" t="s">
        <v>4</v>
      </c>
      <c r="U11" s="206">
        <v>17206</v>
      </c>
      <c r="V11" s="207">
        <v>-5.93</v>
      </c>
      <c r="W11" s="208">
        <v>-12.5</v>
      </c>
      <c r="X11" s="318"/>
    </row>
    <row r="12" spans="1:24" ht="13.5">
      <c r="A12" s="549"/>
      <c r="B12" s="256" t="s">
        <v>104</v>
      </c>
      <c r="C12" s="209">
        <v>725463</v>
      </c>
      <c r="D12" s="210">
        <v>2.51</v>
      </c>
      <c r="E12" s="210">
        <v>11.57</v>
      </c>
      <c r="F12" s="209">
        <v>11627</v>
      </c>
      <c r="G12" s="210">
        <v>-3.89</v>
      </c>
      <c r="H12" s="210">
        <v>-18.69</v>
      </c>
      <c r="I12" s="209">
        <v>4827</v>
      </c>
      <c r="J12" s="210">
        <v>-4.42</v>
      </c>
      <c r="K12" s="210">
        <v>-7.07</v>
      </c>
      <c r="L12" s="209">
        <v>133762</v>
      </c>
      <c r="M12" s="210">
        <v>-4.06</v>
      </c>
      <c r="N12" s="210">
        <v>-17.5</v>
      </c>
      <c r="O12" s="209">
        <v>14</v>
      </c>
      <c r="P12" s="210">
        <v>0</v>
      </c>
      <c r="Q12" s="210">
        <v>0</v>
      </c>
      <c r="R12" s="209">
        <v>709</v>
      </c>
      <c r="S12" s="210">
        <v>-2.876712328767128</v>
      </c>
      <c r="T12" s="210" t="s">
        <v>4</v>
      </c>
      <c r="U12" s="209">
        <v>16954</v>
      </c>
      <c r="V12" s="210">
        <v>-1.46</v>
      </c>
      <c r="W12" s="211">
        <v>-12.14</v>
      </c>
      <c r="X12" s="318"/>
    </row>
    <row r="13" spans="1:24" ht="13.5">
      <c r="A13" s="549"/>
      <c r="B13" s="256" t="s">
        <v>105</v>
      </c>
      <c r="C13" s="209">
        <v>749369</v>
      </c>
      <c r="D13" s="210">
        <v>3.3</v>
      </c>
      <c r="E13" s="210">
        <v>11.46</v>
      </c>
      <c r="F13" s="209">
        <v>11154</v>
      </c>
      <c r="G13" s="210">
        <v>-4.07</v>
      </c>
      <c r="H13" s="210">
        <v>-17.41</v>
      </c>
      <c r="I13" s="209">
        <v>3646</v>
      </c>
      <c r="J13" s="210">
        <v>-24.47</v>
      </c>
      <c r="K13" s="210">
        <v>-39.45</v>
      </c>
      <c r="L13" s="209">
        <v>124998</v>
      </c>
      <c r="M13" s="210">
        <v>-6.55</v>
      </c>
      <c r="N13" s="210">
        <v>-18.98</v>
      </c>
      <c r="O13" s="209">
        <v>13</v>
      </c>
      <c r="P13" s="210">
        <v>-7.14</v>
      </c>
      <c r="Q13" s="210">
        <v>-7.14</v>
      </c>
      <c r="R13" s="209">
        <v>689</v>
      </c>
      <c r="S13" s="210">
        <v>-2.8208744710860323</v>
      </c>
      <c r="T13" s="210" t="s">
        <v>4</v>
      </c>
      <c r="U13" s="209">
        <v>16632</v>
      </c>
      <c r="V13" s="210">
        <v>-1.9</v>
      </c>
      <c r="W13" s="211">
        <v>-10.92</v>
      </c>
      <c r="X13" s="318"/>
    </row>
    <row r="14" spans="1:24" ht="13.5">
      <c r="A14" s="550"/>
      <c r="B14" s="261" t="s">
        <v>106</v>
      </c>
      <c r="C14" s="212">
        <v>772938</v>
      </c>
      <c r="D14" s="213">
        <v>3.15</v>
      </c>
      <c r="E14" s="213">
        <v>11.69</v>
      </c>
      <c r="F14" s="212">
        <v>10584</v>
      </c>
      <c r="G14" s="213">
        <v>-5.11</v>
      </c>
      <c r="H14" s="213">
        <v>-14.2</v>
      </c>
      <c r="I14" s="212">
        <v>3467</v>
      </c>
      <c r="J14" s="213">
        <v>-4.91</v>
      </c>
      <c r="K14" s="213">
        <v>-32.21</v>
      </c>
      <c r="L14" s="212">
        <v>116332</v>
      </c>
      <c r="M14" s="213">
        <v>-6.93</v>
      </c>
      <c r="N14" s="213">
        <v>-20.96</v>
      </c>
      <c r="O14" s="212">
        <v>11</v>
      </c>
      <c r="P14" s="213">
        <v>-15.38</v>
      </c>
      <c r="Q14" s="213">
        <v>-21.43</v>
      </c>
      <c r="R14" s="212">
        <v>679</v>
      </c>
      <c r="S14" s="213">
        <v>-1.4513788098693747</v>
      </c>
      <c r="T14" s="213" t="s">
        <v>4</v>
      </c>
      <c r="U14" s="212">
        <v>16453</v>
      </c>
      <c r="V14" s="213">
        <v>-1.08</v>
      </c>
      <c r="W14" s="214">
        <v>-10.05</v>
      </c>
      <c r="X14" s="318"/>
    </row>
    <row r="15" spans="1:24" ht="13.5">
      <c r="A15" s="538">
        <v>2014</v>
      </c>
      <c r="B15" s="258" t="s">
        <v>103</v>
      </c>
      <c r="C15" s="215">
        <v>791338</v>
      </c>
      <c r="D15" s="216">
        <v>2.3805272867940346</v>
      </c>
      <c r="E15" s="216">
        <v>11.822234782915885</v>
      </c>
      <c r="F15" s="215">
        <v>10425</v>
      </c>
      <c r="G15" s="216">
        <v>-1.5022675736961446</v>
      </c>
      <c r="H15" s="216">
        <v>-13.821608663304957</v>
      </c>
      <c r="I15" s="215">
        <v>3437</v>
      </c>
      <c r="J15" s="216">
        <v>-0.8653014133256391</v>
      </c>
      <c r="K15" s="216">
        <v>-31.94059405940594</v>
      </c>
      <c r="L15" s="215">
        <v>110775</v>
      </c>
      <c r="M15" s="216">
        <v>-4.776845579892026</v>
      </c>
      <c r="N15" s="216">
        <v>-20.547542371057858</v>
      </c>
      <c r="O15" s="215">
        <v>10</v>
      </c>
      <c r="P15" s="216">
        <v>-9.090909090909093</v>
      </c>
      <c r="Q15" s="216">
        <v>-28.57142857142857</v>
      </c>
      <c r="R15" s="215">
        <v>664</v>
      </c>
      <c r="S15" s="216">
        <v>-2.209131075110463</v>
      </c>
      <c r="T15" s="216">
        <v>-9.041095890410958</v>
      </c>
      <c r="U15" s="215">
        <v>16379</v>
      </c>
      <c r="V15" s="216">
        <v>-0.44976600012155643</v>
      </c>
      <c r="W15" s="217">
        <v>-4.806462861792397</v>
      </c>
      <c r="X15" s="318"/>
    </row>
    <row r="16" spans="1:24" ht="13.5">
      <c r="A16" s="539"/>
      <c r="B16" s="258" t="s">
        <v>104</v>
      </c>
      <c r="C16" s="218">
        <v>808258</v>
      </c>
      <c r="D16" s="219">
        <v>2.1381508280911703</v>
      </c>
      <c r="E16" s="219">
        <v>11.412711606243178</v>
      </c>
      <c r="F16" s="218">
        <v>9534</v>
      </c>
      <c r="G16" s="219">
        <v>-8.546762589928065</v>
      </c>
      <c r="H16" s="219">
        <v>-18.001204093919327</v>
      </c>
      <c r="I16" s="218">
        <v>2967</v>
      </c>
      <c r="J16" s="219">
        <v>-13.674716322374152</v>
      </c>
      <c r="K16" s="219">
        <v>-38.53325046612803</v>
      </c>
      <c r="L16" s="218">
        <v>107778</v>
      </c>
      <c r="M16" s="219">
        <v>-2.7054840893703442</v>
      </c>
      <c r="N16" s="219">
        <v>-19.42554686682317</v>
      </c>
      <c r="O16" s="218">
        <v>8</v>
      </c>
      <c r="P16" s="219">
        <v>-20</v>
      </c>
      <c r="Q16" s="219">
        <v>-42.85714285714286</v>
      </c>
      <c r="R16" s="218">
        <v>653</v>
      </c>
      <c r="S16" s="219">
        <v>-1.6566265060240966</v>
      </c>
      <c r="T16" s="219">
        <v>-7.8984485190408975</v>
      </c>
      <c r="U16" s="218">
        <v>16143</v>
      </c>
      <c r="V16" s="219">
        <v>-1.4408694059466427</v>
      </c>
      <c r="W16" s="220">
        <v>-4.783531909873773</v>
      </c>
      <c r="X16" s="318"/>
    </row>
    <row r="17" spans="1:24" ht="13.5">
      <c r="A17" s="539"/>
      <c r="B17" s="258" t="s">
        <v>105</v>
      </c>
      <c r="C17" s="218">
        <v>820392</v>
      </c>
      <c r="D17" s="219">
        <v>1.5012533126798502</v>
      </c>
      <c r="E17" s="219">
        <v>9.477707244361582</v>
      </c>
      <c r="F17" s="218">
        <v>8934</v>
      </c>
      <c r="G17" s="219">
        <v>-6.293266205160478</v>
      </c>
      <c r="H17" s="219">
        <v>-19.903173749327593</v>
      </c>
      <c r="I17" s="218">
        <v>4220</v>
      </c>
      <c r="J17" s="219">
        <v>42.23120997640714</v>
      </c>
      <c r="K17" s="219">
        <v>15.743280307185941</v>
      </c>
      <c r="L17" s="218">
        <v>108498</v>
      </c>
      <c r="M17" s="219">
        <v>0.6680398597116266</v>
      </c>
      <c r="N17" s="219">
        <v>-13.200211203379254</v>
      </c>
      <c r="O17" s="218">
        <v>8</v>
      </c>
      <c r="P17" s="219">
        <v>0</v>
      </c>
      <c r="Q17" s="219">
        <v>-38.46153846153846</v>
      </c>
      <c r="R17" s="218">
        <v>644</v>
      </c>
      <c r="S17" s="219">
        <v>-1.3782542113323046</v>
      </c>
      <c r="T17" s="219">
        <v>-6.531204644412185</v>
      </c>
      <c r="U17" s="218">
        <v>16038</v>
      </c>
      <c r="V17" s="219">
        <v>-0.6504367217989255</v>
      </c>
      <c r="W17" s="220">
        <v>-3.5714285714285694</v>
      </c>
      <c r="X17" s="318"/>
    </row>
    <row r="18" spans="1:24" ht="13.5">
      <c r="A18" s="540"/>
      <c r="B18" s="262" t="s">
        <v>106</v>
      </c>
      <c r="C18" s="221">
        <v>835421</v>
      </c>
      <c r="D18" s="222">
        <v>1.8319291265638924</v>
      </c>
      <c r="E18" s="222">
        <v>8.08383078591038</v>
      </c>
      <c r="F18" s="221">
        <v>8476</v>
      </c>
      <c r="G18" s="222">
        <v>-5.126483098276253</v>
      </c>
      <c r="H18" s="222">
        <v>-19.916855631141345</v>
      </c>
      <c r="I18" s="221">
        <v>3965</v>
      </c>
      <c r="J18" s="222">
        <v>-6.042654028436019</v>
      </c>
      <c r="K18" s="222">
        <v>14.364003461205655</v>
      </c>
      <c r="L18" s="221">
        <v>107711</v>
      </c>
      <c r="M18" s="222">
        <v>-0.7253589927924935</v>
      </c>
      <c r="N18" s="222">
        <v>-7.410686655434446</v>
      </c>
      <c r="O18" s="221">
        <v>8</v>
      </c>
      <c r="P18" s="222">
        <v>0</v>
      </c>
      <c r="Q18" s="222">
        <v>-27.272727272727266</v>
      </c>
      <c r="R18" s="221">
        <v>637</v>
      </c>
      <c r="S18" s="222">
        <v>-1.0869565217391397</v>
      </c>
      <c r="T18" s="222">
        <v>-6.185567010309285</v>
      </c>
      <c r="U18" s="221">
        <v>15275</v>
      </c>
      <c r="V18" s="222">
        <v>-4.757451053747346</v>
      </c>
      <c r="W18" s="223">
        <v>-7.159788488421555</v>
      </c>
      <c r="X18" s="318"/>
    </row>
    <row r="19" spans="1:24" ht="13.5">
      <c r="A19" s="548">
        <v>2015</v>
      </c>
      <c r="B19" s="256" t="s">
        <v>103</v>
      </c>
      <c r="C19" s="206">
        <v>849628</v>
      </c>
      <c r="D19" s="207">
        <v>1.7005797077162157</v>
      </c>
      <c r="E19" s="207">
        <v>7.366005423725383</v>
      </c>
      <c r="F19" s="206">
        <v>8366</v>
      </c>
      <c r="G19" s="207">
        <v>-1.2977819726285986</v>
      </c>
      <c r="H19" s="207">
        <v>-19.750599520383687</v>
      </c>
      <c r="I19" s="206">
        <v>3810</v>
      </c>
      <c r="J19" s="207">
        <v>-3.9092055485498065</v>
      </c>
      <c r="K19" s="207">
        <v>10.852487634565037</v>
      </c>
      <c r="L19" s="206">
        <v>101878</v>
      </c>
      <c r="M19" s="207">
        <v>-5.4154171811606915</v>
      </c>
      <c r="N19" s="207">
        <v>-8.031595576619281</v>
      </c>
      <c r="O19" s="206">
        <v>8</v>
      </c>
      <c r="P19" s="207">
        <v>0</v>
      </c>
      <c r="Q19" s="207">
        <v>-20</v>
      </c>
      <c r="R19" s="206">
        <v>626</v>
      </c>
      <c r="S19" s="207">
        <v>-1.7268445839874431</v>
      </c>
      <c r="T19" s="207">
        <v>-5.722891566265062</v>
      </c>
      <c r="U19" s="206">
        <v>15167</v>
      </c>
      <c r="V19" s="207">
        <v>-0.7070376432078547</v>
      </c>
      <c r="W19" s="208">
        <v>-7.399719152573411</v>
      </c>
      <c r="X19" s="318"/>
    </row>
    <row r="20" spans="1:24" ht="13.5">
      <c r="A20" s="549"/>
      <c r="B20" s="256" t="s">
        <v>104</v>
      </c>
      <c r="C20" s="209">
        <v>857186</v>
      </c>
      <c r="D20" s="210">
        <v>0.8895657864383111</v>
      </c>
      <c r="E20" s="210">
        <v>6.0535126160211234</v>
      </c>
      <c r="F20" s="209">
        <v>8453</v>
      </c>
      <c r="G20" s="210">
        <v>1.039923499880473</v>
      </c>
      <c r="H20" s="210">
        <v>-11.338367946297453</v>
      </c>
      <c r="I20" s="209">
        <v>3728</v>
      </c>
      <c r="J20" s="210">
        <v>-2.152230971128617</v>
      </c>
      <c r="K20" s="210">
        <v>25.648803505224137</v>
      </c>
      <c r="L20" s="209">
        <v>103697</v>
      </c>
      <c r="M20" s="210">
        <v>1.7854688941675363</v>
      </c>
      <c r="N20" s="210">
        <v>-3.7864870381710602</v>
      </c>
      <c r="O20" s="209">
        <v>7</v>
      </c>
      <c r="P20" s="210">
        <v>-12.5</v>
      </c>
      <c r="Q20" s="210">
        <v>-12.5</v>
      </c>
      <c r="R20" s="209">
        <v>623</v>
      </c>
      <c r="S20" s="210">
        <v>-0.47923322683706715</v>
      </c>
      <c r="T20" s="210">
        <v>-4.594180704441044</v>
      </c>
      <c r="U20" s="209">
        <v>15126</v>
      </c>
      <c r="V20" s="210">
        <v>-0.27032372914881364</v>
      </c>
      <c r="W20" s="211">
        <v>-6.29994424828098</v>
      </c>
      <c r="X20" s="318"/>
    </row>
    <row r="21" spans="1:24" ht="13.5">
      <c r="A21" s="549"/>
      <c r="B21" s="256" t="s">
        <v>105</v>
      </c>
      <c r="C21" s="209">
        <v>870779</v>
      </c>
      <c r="D21" s="210">
        <v>1.5857701829008022</v>
      </c>
      <c r="E21" s="210">
        <v>6.141820007996174</v>
      </c>
      <c r="F21" s="209">
        <v>8290</v>
      </c>
      <c r="G21" s="210">
        <v>-1.9283094759257011</v>
      </c>
      <c r="H21" s="210">
        <v>-7.208417282292373</v>
      </c>
      <c r="I21" s="209">
        <v>3749</v>
      </c>
      <c r="J21" s="210">
        <v>0.5633047210300361</v>
      </c>
      <c r="K21" s="210">
        <v>-11.161137440758296</v>
      </c>
      <c r="L21" s="209">
        <v>99039</v>
      </c>
      <c r="M21" s="210">
        <v>-4.491933228540844</v>
      </c>
      <c r="N21" s="210">
        <v>-8.718133053143845</v>
      </c>
      <c r="O21" s="209">
        <v>6</v>
      </c>
      <c r="P21" s="210">
        <v>-14.285714285714292</v>
      </c>
      <c r="Q21" s="210">
        <v>-25</v>
      </c>
      <c r="R21" s="209">
        <v>611</v>
      </c>
      <c r="S21" s="210">
        <v>-1.926163723916531</v>
      </c>
      <c r="T21" s="210">
        <v>-5.124223602484463</v>
      </c>
      <c r="U21" s="209">
        <v>15147</v>
      </c>
      <c r="V21" s="210">
        <v>0.13883379611266378</v>
      </c>
      <c r="W21" s="211">
        <v>-5.555555555555557</v>
      </c>
      <c r="X21" s="318"/>
    </row>
    <row r="22" spans="1:24" ht="13.5">
      <c r="A22" s="550"/>
      <c r="B22" s="261" t="s">
        <v>106</v>
      </c>
      <c r="C22" s="212">
        <v>881203</v>
      </c>
      <c r="D22" s="213">
        <v>1.1970890432589698</v>
      </c>
      <c r="E22" s="213">
        <v>5.480111225358229</v>
      </c>
      <c r="F22" s="212">
        <v>8082</v>
      </c>
      <c r="G22" s="213">
        <v>-2.5090470446320836</v>
      </c>
      <c r="H22" s="213">
        <v>-4.648419065596983</v>
      </c>
      <c r="I22" s="212">
        <v>2198</v>
      </c>
      <c r="J22" s="213">
        <v>-41.371032275273414</v>
      </c>
      <c r="K22" s="213">
        <v>-44.564943253467845</v>
      </c>
      <c r="L22" s="212">
        <v>100236</v>
      </c>
      <c r="M22" s="213">
        <v>1.2086147881137776</v>
      </c>
      <c r="N22" s="213">
        <v>-6.939866865965399</v>
      </c>
      <c r="O22" s="212">
        <v>6</v>
      </c>
      <c r="P22" s="213">
        <v>0</v>
      </c>
      <c r="Q22" s="213">
        <v>-25</v>
      </c>
      <c r="R22" s="212">
        <v>603</v>
      </c>
      <c r="S22" s="213">
        <v>-1.3093289689034293</v>
      </c>
      <c r="T22" s="213">
        <v>-5.337519623233916</v>
      </c>
      <c r="U22" s="212">
        <v>14984</v>
      </c>
      <c r="V22" s="213">
        <v>-1.076120683963822</v>
      </c>
      <c r="W22" s="214">
        <v>-1.9050736497544989</v>
      </c>
      <c r="X22" s="318"/>
    </row>
    <row r="23" spans="1:24" ht="13.5">
      <c r="A23" s="538">
        <v>2016</v>
      </c>
      <c r="B23" s="258" t="s">
        <v>103</v>
      </c>
      <c r="C23" s="215">
        <v>896155</v>
      </c>
      <c r="D23" s="216">
        <v>1.696771345535586</v>
      </c>
      <c r="E23" s="216">
        <v>5.476161331782858</v>
      </c>
      <c r="F23" s="215">
        <v>7922</v>
      </c>
      <c r="G23" s="216">
        <v>-1.9797079930710226</v>
      </c>
      <c r="H23" s="216">
        <v>-5.307195792493424</v>
      </c>
      <c r="I23" s="215">
        <v>3503</v>
      </c>
      <c r="J23" s="216">
        <v>59.372156505914475</v>
      </c>
      <c r="K23" s="216">
        <v>-8.057742782152232</v>
      </c>
      <c r="L23" s="215">
        <v>94429</v>
      </c>
      <c r="M23" s="216">
        <v>-5.793327746518218</v>
      </c>
      <c r="N23" s="216">
        <v>-7.311686527022521</v>
      </c>
      <c r="O23" s="215">
        <v>6</v>
      </c>
      <c r="P23" s="216">
        <v>0</v>
      </c>
      <c r="Q23" s="216">
        <v>-25</v>
      </c>
      <c r="R23" s="215">
        <v>597</v>
      </c>
      <c r="S23" s="216">
        <v>-0.995024875621886</v>
      </c>
      <c r="T23" s="216">
        <v>-4.63258785942492</v>
      </c>
      <c r="U23" s="215">
        <v>14801</v>
      </c>
      <c r="V23" s="216">
        <v>-1.221302722904427</v>
      </c>
      <c r="W23" s="217">
        <v>-2.413133777279619</v>
      </c>
      <c r="X23" s="318"/>
    </row>
    <row r="24" spans="1:24" s="224" customFormat="1" ht="13.5">
      <c r="A24" s="539"/>
      <c r="B24" s="258" t="s">
        <v>104</v>
      </c>
      <c r="C24" s="218">
        <v>914824</v>
      </c>
      <c r="D24" s="219">
        <v>2.083233369227422</v>
      </c>
      <c r="E24" s="219">
        <v>6.724094887224008</v>
      </c>
      <c r="F24" s="218">
        <v>7737</v>
      </c>
      <c r="G24" s="219">
        <v>-2.335268871497098</v>
      </c>
      <c r="H24" s="219">
        <v>-8.47036555069206</v>
      </c>
      <c r="I24" s="218">
        <v>3381</v>
      </c>
      <c r="J24" s="219">
        <v>-3.482729089351988</v>
      </c>
      <c r="K24" s="219">
        <v>-9.307939914163088</v>
      </c>
      <c r="L24" s="218">
        <v>90042</v>
      </c>
      <c r="M24" s="219">
        <v>-4.645818551504299</v>
      </c>
      <c r="N24" s="219">
        <v>-13.16817265687532</v>
      </c>
      <c r="O24" s="218">
        <v>6</v>
      </c>
      <c r="P24" s="219">
        <v>0</v>
      </c>
      <c r="Q24" s="219">
        <v>-14.28571428571429</v>
      </c>
      <c r="R24" s="218">
        <v>590</v>
      </c>
      <c r="S24" s="219">
        <v>-1.1725293132328285</v>
      </c>
      <c r="T24" s="219">
        <v>-5.296950240770471</v>
      </c>
      <c r="U24" s="218">
        <v>14674</v>
      </c>
      <c r="V24" s="219">
        <v>-0.8580501317478562</v>
      </c>
      <c r="W24" s="220">
        <v>-2.9882321829961644</v>
      </c>
      <c r="X24" s="318"/>
    </row>
    <row r="25" spans="1:24" s="224" customFormat="1" ht="13.5">
      <c r="A25" s="539"/>
      <c r="B25" s="258" t="s">
        <v>105</v>
      </c>
      <c r="C25" s="218">
        <v>920381</v>
      </c>
      <c r="D25" s="219">
        <v>0.6074392451444144</v>
      </c>
      <c r="E25" s="219">
        <v>5.69627884916839</v>
      </c>
      <c r="F25" s="218">
        <v>13977</v>
      </c>
      <c r="G25" s="219">
        <v>80.65141527723925</v>
      </c>
      <c r="H25" s="219">
        <v>68.60072376357056</v>
      </c>
      <c r="I25" s="218">
        <v>3255</v>
      </c>
      <c r="J25" s="219">
        <v>-3.7267080745341574</v>
      </c>
      <c r="K25" s="219">
        <v>-13.176847159242467</v>
      </c>
      <c r="L25" s="218">
        <v>93973</v>
      </c>
      <c r="M25" s="219">
        <v>4.365740432242737</v>
      </c>
      <c r="N25" s="219">
        <v>-5.115156655458963</v>
      </c>
      <c r="O25" s="218">
        <v>6</v>
      </c>
      <c r="P25" s="219">
        <v>0</v>
      </c>
      <c r="Q25" s="219">
        <v>0</v>
      </c>
      <c r="R25" s="218">
        <v>582</v>
      </c>
      <c r="S25" s="219">
        <v>-1.3559322033898313</v>
      </c>
      <c r="T25" s="219">
        <v>-4.746317512274956</v>
      </c>
      <c r="U25" s="218">
        <v>7694</v>
      </c>
      <c r="V25" s="219">
        <v>-47.56712552814501</v>
      </c>
      <c r="W25" s="220">
        <v>-49.20446292995313</v>
      </c>
      <c r="X25" s="318"/>
    </row>
    <row r="26" spans="1:24" s="224" customFormat="1" ht="13.5">
      <c r="A26" s="540"/>
      <c r="B26" s="263" t="s">
        <v>106</v>
      </c>
      <c r="C26" s="221">
        <v>940720</v>
      </c>
      <c r="D26" s="222">
        <v>2.209845705202529</v>
      </c>
      <c r="E26" s="222">
        <v>6.754062344317946</v>
      </c>
      <c r="F26" s="221">
        <v>13687</v>
      </c>
      <c r="G26" s="222">
        <v>-2.074837232596405</v>
      </c>
      <c r="H26" s="222">
        <v>69.35164563226922</v>
      </c>
      <c r="I26" s="221">
        <v>3189</v>
      </c>
      <c r="J26" s="222">
        <v>-2.027649769585249</v>
      </c>
      <c r="K26" s="222">
        <v>45.086442220200176</v>
      </c>
      <c r="L26" s="221">
        <v>95569</v>
      </c>
      <c r="M26" s="222">
        <v>1.698360167282087</v>
      </c>
      <c r="N26" s="222">
        <v>-4.656011812123384</v>
      </c>
      <c r="O26" s="221">
        <v>5</v>
      </c>
      <c r="P26" s="222">
        <v>-16.666666666666664</v>
      </c>
      <c r="Q26" s="222">
        <v>-16.666666666666664</v>
      </c>
      <c r="R26" s="221">
        <v>568</v>
      </c>
      <c r="S26" s="222">
        <v>-2.405498281786944</v>
      </c>
      <c r="T26" s="222">
        <v>-5.8043117744610235</v>
      </c>
      <c r="U26" s="221">
        <v>7677</v>
      </c>
      <c r="V26" s="222">
        <v>-0.22095139069404635</v>
      </c>
      <c r="W26" s="223">
        <v>-48.76534970635345</v>
      </c>
      <c r="X26" s="318"/>
    </row>
    <row r="27" spans="1:24" s="224" customFormat="1" ht="13.5">
      <c r="A27" s="548">
        <v>2017</v>
      </c>
      <c r="B27" s="256" t="s">
        <v>103</v>
      </c>
      <c r="C27" s="206">
        <v>949305</v>
      </c>
      <c r="D27" s="207">
        <v>0.9125988604473223</v>
      </c>
      <c r="E27" s="207">
        <v>5.93089365120989</v>
      </c>
      <c r="F27" s="206">
        <v>13561</v>
      </c>
      <c r="G27" s="207">
        <v>-0.9205815737561185</v>
      </c>
      <c r="H27" s="207">
        <v>71.18151981822771</v>
      </c>
      <c r="I27" s="206">
        <v>3077</v>
      </c>
      <c r="J27" s="207">
        <v>-3.512072750078399</v>
      </c>
      <c r="K27" s="207">
        <v>-12.16100485298316</v>
      </c>
      <c r="L27" s="206">
        <v>97919</v>
      </c>
      <c r="M27" s="207">
        <v>2.458956356140596</v>
      </c>
      <c r="N27" s="207">
        <v>3.695898505755646</v>
      </c>
      <c r="O27" s="206">
        <v>5</v>
      </c>
      <c r="P27" s="207">
        <v>0</v>
      </c>
      <c r="Q27" s="207">
        <v>-16.666666666666664</v>
      </c>
      <c r="R27" s="206">
        <v>580</v>
      </c>
      <c r="S27" s="207">
        <v>2.1126760563380254</v>
      </c>
      <c r="T27" s="207">
        <v>-2.8475711892797295</v>
      </c>
      <c r="U27" s="206">
        <v>7669</v>
      </c>
      <c r="V27" s="207">
        <v>-0.1042073726716164</v>
      </c>
      <c r="W27" s="208">
        <v>-48.18593338287953</v>
      </c>
      <c r="X27" s="318"/>
    </row>
    <row r="28" spans="1:24" s="224" customFormat="1" ht="13.5">
      <c r="A28" s="549"/>
      <c r="B28" s="256" t="s">
        <v>104</v>
      </c>
      <c r="C28" s="209">
        <v>958364</v>
      </c>
      <c r="D28" s="210">
        <v>0.9542770763874664</v>
      </c>
      <c r="E28" s="210">
        <v>4.759385411838779</v>
      </c>
      <c r="F28" s="209">
        <v>12482</v>
      </c>
      <c r="G28" s="210">
        <v>-7.956640365754741</v>
      </c>
      <c r="H28" s="210">
        <v>61.328680367067335</v>
      </c>
      <c r="I28" s="209">
        <v>2986</v>
      </c>
      <c r="J28" s="210">
        <v>-2.9574260643483896</v>
      </c>
      <c r="K28" s="210">
        <v>-11.682934043182492</v>
      </c>
      <c r="L28" s="209">
        <v>98994</v>
      </c>
      <c r="M28" s="210">
        <v>1.0978461789846738</v>
      </c>
      <c r="N28" s="210">
        <v>9.942027054041457</v>
      </c>
      <c r="O28" s="209">
        <v>5</v>
      </c>
      <c r="P28" s="210">
        <v>0</v>
      </c>
      <c r="Q28" s="210">
        <v>-16.666666666666664</v>
      </c>
      <c r="R28" s="209">
        <v>570</v>
      </c>
      <c r="S28" s="210">
        <v>-1.7241379310344862</v>
      </c>
      <c r="T28" s="210">
        <v>-3.3898305084745783</v>
      </c>
      <c r="U28" s="209">
        <v>7677</v>
      </c>
      <c r="V28" s="210">
        <v>0.10431607771548279</v>
      </c>
      <c r="W28" s="211">
        <v>-47.682976693471446</v>
      </c>
      <c r="X28" s="318"/>
    </row>
    <row r="29" spans="1:24" s="224" customFormat="1" ht="13.5">
      <c r="A29" s="549"/>
      <c r="B29" s="256" t="s">
        <v>105</v>
      </c>
      <c r="C29" s="209">
        <v>970612</v>
      </c>
      <c r="D29" s="210">
        <v>1.2780112775521602</v>
      </c>
      <c r="E29" s="210">
        <v>5.457631133193752</v>
      </c>
      <c r="F29" s="209">
        <v>12888</v>
      </c>
      <c r="G29" s="210">
        <v>3.252683864765271</v>
      </c>
      <c r="H29" s="210">
        <v>-7.791371538956859</v>
      </c>
      <c r="I29" s="209">
        <v>2919</v>
      </c>
      <c r="J29" s="210">
        <v>-2.2438044206296026</v>
      </c>
      <c r="K29" s="210">
        <v>-10.322580645161295</v>
      </c>
      <c r="L29" s="209">
        <v>96337</v>
      </c>
      <c r="M29" s="210">
        <v>-2.6840010505687184</v>
      </c>
      <c r="N29" s="210">
        <v>2.5156161876283667</v>
      </c>
      <c r="O29" s="209">
        <v>5</v>
      </c>
      <c r="P29" s="210">
        <v>0</v>
      </c>
      <c r="Q29" s="210">
        <v>-16.666666666666664</v>
      </c>
      <c r="R29" s="209">
        <v>563</v>
      </c>
      <c r="S29" s="210">
        <v>-1.2280701754386003</v>
      </c>
      <c r="T29" s="210">
        <v>-3.264604810996563</v>
      </c>
      <c r="U29" s="209">
        <v>7715</v>
      </c>
      <c r="V29" s="210">
        <v>0.4949850201901862</v>
      </c>
      <c r="W29" s="211">
        <v>0.27293995321029385</v>
      </c>
      <c r="X29" s="318"/>
    </row>
    <row r="30" spans="1:24" s="224" customFormat="1" ht="13.5">
      <c r="A30" s="550"/>
      <c r="B30" s="261" t="s">
        <v>106</v>
      </c>
      <c r="C30" s="212">
        <v>966721</v>
      </c>
      <c r="D30" s="213">
        <v>-0.400881093578076</v>
      </c>
      <c r="E30" s="213">
        <v>2.763946764180636</v>
      </c>
      <c r="F30" s="212">
        <v>12666</v>
      </c>
      <c r="G30" s="213">
        <v>-1.722532588454373</v>
      </c>
      <c r="H30" s="213">
        <v>-7.459633228611096</v>
      </c>
      <c r="I30" s="212">
        <v>2792</v>
      </c>
      <c r="J30" s="213">
        <v>-4.350805070229535</v>
      </c>
      <c r="K30" s="213">
        <v>-12.449043587331454</v>
      </c>
      <c r="L30" s="212">
        <v>100552</v>
      </c>
      <c r="M30" s="213">
        <v>4.375265993335886</v>
      </c>
      <c r="N30" s="213">
        <v>5.214033839424914</v>
      </c>
      <c r="O30" s="212">
        <v>5</v>
      </c>
      <c r="P30" s="213">
        <v>0</v>
      </c>
      <c r="Q30" s="213">
        <v>0</v>
      </c>
      <c r="R30" s="212">
        <v>561</v>
      </c>
      <c r="S30" s="213">
        <v>-0.3552397868561319</v>
      </c>
      <c r="T30" s="213">
        <v>-1.232394366197187</v>
      </c>
      <c r="U30" s="212">
        <v>7779</v>
      </c>
      <c r="V30" s="213">
        <v>0.829552819183399</v>
      </c>
      <c r="W30" s="214">
        <v>1.3286440015631173</v>
      </c>
      <c r="X30" s="318"/>
    </row>
    <row r="31" spans="1:24" s="224" customFormat="1" ht="13.5">
      <c r="A31" s="539">
        <v>2018</v>
      </c>
      <c r="B31" s="259" t="s">
        <v>103</v>
      </c>
      <c r="C31" s="225">
        <v>989868</v>
      </c>
      <c r="D31" s="219">
        <v>2.394382660560801</v>
      </c>
      <c r="E31" s="219">
        <v>4.272915448670345</v>
      </c>
      <c r="F31" s="225">
        <v>12638</v>
      </c>
      <c r="G31" s="219">
        <v>-0.2210642665403495</v>
      </c>
      <c r="H31" s="219">
        <v>-6.806282722513091</v>
      </c>
      <c r="I31" s="225">
        <v>2703</v>
      </c>
      <c r="J31" s="219">
        <v>-3.1876790830945523</v>
      </c>
      <c r="K31" s="219">
        <v>-12.154696132596687</v>
      </c>
      <c r="L31" s="225">
        <v>103059</v>
      </c>
      <c r="M31" s="219">
        <v>2.4932373299387356</v>
      </c>
      <c r="N31" s="219">
        <v>5.249236613936015</v>
      </c>
      <c r="O31" s="225">
        <v>5</v>
      </c>
      <c r="P31" s="219">
        <v>0</v>
      </c>
      <c r="Q31" s="219">
        <v>0</v>
      </c>
      <c r="R31" s="218">
        <v>556</v>
      </c>
      <c r="S31" s="219">
        <v>-0.89126559714795</v>
      </c>
      <c r="T31" s="219">
        <v>-4.137931034482756</v>
      </c>
      <c r="U31" s="218">
        <v>7750</v>
      </c>
      <c r="V31" s="219">
        <v>-0.3727985602262507</v>
      </c>
      <c r="W31" s="220">
        <v>1.0562002868692133</v>
      </c>
      <c r="X31" s="318"/>
    </row>
    <row r="32" spans="1:24" s="224" customFormat="1" ht="13.5">
      <c r="A32" s="539"/>
      <c r="B32" s="258" t="s">
        <v>104</v>
      </c>
      <c r="C32" s="225">
        <v>1004219</v>
      </c>
      <c r="D32" s="219">
        <v>1.4497892648312805</v>
      </c>
      <c r="E32" s="219">
        <v>4.7847164542908605</v>
      </c>
      <c r="F32" s="225">
        <v>12325</v>
      </c>
      <c r="G32" s="219">
        <v>-2.4766576990030043</v>
      </c>
      <c r="H32" s="219">
        <v>-1.2578112481974046</v>
      </c>
      <c r="I32" s="225">
        <v>2701</v>
      </c>
      <c r="J32" s="219">
        <v>-0.07399186089530607</v>
      </c>
      <c r="K32" s="219">
        <v>-9.544541192230405</v>
      </c>
      <c r="L32" s="225">
        <v>98716</v>
      </c>
      <c r="M32" s="219">
        <v>-4.214090957606809</v>
      </c>
      <c r="N32" s="219">
        <v>-0.2808251005111395</v>
      </c>
      <c r="O32" s="225">
        <v>5</v>
      </c>
      <c r="P32" s="219">
        <v>0</v>
      </c>
      <c r="Q32" s="219">
        <v>0</v>
      </c>
      <c r="R32" s="218">
        <v>550</v>
      </c>
      <c r="S32" s="219">
        <v>-1.0791366906474864</v>
      </c>
      <c r="T32" s="219">
        <v>-3.508771929824561</v>
      </c>
      <c r="U32" s="218">
        <v>7802</v>
      </c>
      <c r="V32" s="219">
        <v>0.6709677419354909</v>
      </c>
      <c r="W32" s="220">
        <v>1.628240197994013</v>
      </c>
      <c r="X32" s="318"/>
    </row>
    <row r="33" spans="1:24" s="224" customFormat="1" ht="13.5">
      <c r="A33" s="539"/>
      <c r="B33" s="260" t="s">
        <v>105</v>
      </c>
      <c r="C33" s="225">
        <v>1011053</v>
      </c>
      <c r="D33" s="219">
        <v>0.6805288487869765</v>
      </c>
      <c r="E33" s="219">
        <v>4.166546467589516</v>
      </c>
      <c r="F33" s="225">
        <v>13068</v>
      </c>
      <c r="G33" s="219">
        <v>6.028397565922927</v>
      </c>
      <c r="H33" s="219">
        <v>1.3966480446927276</v>
      </c>
      <c r="I33" s="225">
        <v>2521</v>
      </c>
      <c r="J33" s="219">
        <v>-6.664198445020364</v>
      </c>
      <c r="K33" s="219">
        <v>-13.634806440561832</v>
      </c>
      <c r="L33" s="225">
        <v>104927</v>
      </c>
      <c r="M33" s="219">
        <v>6.291786539162847</v>
      </c>
      <c r="N33" s="219">
        <v>8.916615630546932</v>
      </c>
      <c r="O33" s="225">
        <v>5</v>
      </c>
      <c r="P33" s="219">
        <v>0</v>
      </c>
      <c r="Q33" s="219">
        <v>0</v>
      </c>
      <c r="R33" s="218">
        <v>541</v>
      </c>
      <c r="S33" s="219">
        <v>-1.6363636363636358</v>
      </c>
      <c r="T33" s="219">
        <v>-3.9076376554174064</v>
      </c>
      <c r="U33" s="218">
        <v>7803</v>
      </c>
      <c r="V33" s="219">
        <v>0.012817226352224154</v>
      </c>
      <c r="W33" s="220">
        <v>1.1406351263771874</v>
      </c>
      <c r="X33" s="318"/>
    </row>
    <row r="34" spans="1:24" s="224" customFormat="1" ht="13.5">
      <c r="A34" s="539"/>
      <c r="B34" s="263" t="s">
        <v>106</v>
      </c>
      <c r="C34" s="225">
        <v>1030831</v>
      </c>
      <c r="D34" s="219">
        <v>1.9561783605805072</v>
      </c>
      <c r="E34" s="219">
        <v>6.63169621845392</v>
      </c>
      <c r="F34" s="225">
        <v>13369</v>
      </c>
      <c r="G34" s="219">
        <v>2.303336394245492</v>
      </c>
      <c r="H34" s="219">
        <v>5.550292120637934</v>
      </c>
      <c r="I34" s="225">
        <v>2427</v>
      </c>
      <c r="J34" s="219">
        <v>-3.7286790955969873</v>
      </c>
      <c r="K34" s="219">
        <v>-13.073065902578795</v>
      </c>
      <c r="L34" s="225">
        <v>100567</v>
      </c>
      <c r="M34" s="219">
        <v>-4.155269854279641</v>
      </c>
      <c r="N34" s="219">
        <v>0.014917654546908743</v>
      </c>
      <c r="O34" s="225">
        <v>5</v>
      </c>
      <c r="P34" s="219">
        <v>0</v>
      </c>
      <c r="Q34" s="219">
        <v>0</v>
      </c>
      <c r="R34" s="218">
        <v>22</v>
      </c>
      <c r="S34" s="219">
        <v>-95.93345656192237</v>
      </c>
      <c r="T34" s="219">
        <v>-96.07843137254902</v>
      </c>
      <c r="U34" s="218">
        <v>7811</v>
      </c>
      <c r="V34" s="219">
        <v>0.1025246699987159</v>
      </c>
      <c r="W34" s="220">
        <v>0.41136392852552106</v>
      </c>
      <c r="X34" s="318"/>
    </row>
    <row r="35" spans="1:24" s="224" customFormat="1" ht="13.5">
      <c r="A35" s="548">
        <v>2019</v>
      </c>
      <c r="B35" s="256" t="s">
        <v>103</v>
      </c>
      <c r="C35" s="206">
        <v>1038245</v>
      </c>
      <c r="D35" s="207">
        <v>0.7192255568565509</v>
      </c>
      <c r="E35" s="207">
        <v>4.887217285537071</v>
      </c>
      <c r="F35" s="206">
        <v>13388</v>
      </c>
      <c r="G35" s="207">
        <v>0.14211982945619983</v>
      </c>
      <c r="H35" s="207">
        <v>5.934483304320315</v>
      </c>
      <c r="I35" s="206">
        <v>2358</v>
      </c>
      <c r="J35" s="207">
        <v>-2.8430160692212603</v>
      </c>
      <c r="K35" s="207">
        <v>-12.763596004439515</v>
      </c>
      <c r="L35" s="206">
        <v>98144</v>
      </c>
      <c r="M35" s="207">
        <v>-2.409339047600112</v>
      </c>
      <c r="N35" s="207">
        <v>-4.769112838277101</v>
      </c>
      <c r="O35" s="206">
        <v>4</v>
      </c>
      <c r="P35" s="207">
        <v>-19.999999999999996</v>
      </c>
      <c r="Q35" s="207">
        <v>-19.999999999999996</v>
      </c>
      <c r="R35" s="206">
        <v>22</v>
      </c>
      <c r="S35" s="207">
        <v>0</v>
      </c>
      <c r="T35" s="207">
        <v>-96.0431654676259</v>
      </c>
      <c r="U35" s="206">
        <v>7971</v>
      </c>
      <c r="V35" s="207">
        <v>2.048393291511963</v>
      </c>
      <c r="W35" s="208">
        <v>2.8516129032257975</v>
      </c>
      <c r="X35" s="318"/>
    </row>
    <row r="36" spans="1:24" s="224" customFormat="1" ht="13.5">
      <c r="A36" s="549"/>
      <c r="B36" s="256" t="s">
        <v>104</v>
      </c>
      <c r="C36" s="209">
        <v>1046783</v>
      </c>
      <c r="D36" s="210">
        <v>0.8223492528256715</v>
      </c>
      <c r="E36" s="210">
        <v>4.238517693849642</v>
      </c>
      <c r="F36" s="209">
        <v>13434</v>
      </c>
      <c r="G36" s="210">
        <v>0.34359127576935045</v>
      </c>
      <c r="H36" s="210">
        <v>8.997971602434074</v>
      </c>
      <c r="I36" s="209">
        <v>2295</v>
      </c>
      <c r="J36" s="210">
        <v>-2.6717557251908386</v>
      </c>
      <c r="K36" s="210">
        <v>-15.031469825990374</v>
      </c>
      <c r="L36" s="209">
        <v>100615</v>
      </c>
      <c r="M36" s="210">
        <v>2.5177290511900985</v>
      </c>
      <c r="N36" s="210">
        <v>1.923700312006149</v>
      </c>
      <c r="O36" s="209">
        <v>4</v>
      </c>
      <c r="P36" s="210">
        <v>0</v>
      </c>
      <c r="Q36" s="210">
        <v>-19.999999999999996</v>
      </c>
      <c r="R36" s="209">
        <v>22</v>
      </c>
      <c r="S36" s="210">
        <v>0</v>
      </c>
      <c r="T36" s="210">
        <v>-96</v>
      </c>
      <c r="U36" s="209">
        <v>7798</v>
      </c>
      <c r="V36" s="210">
        <v>-2.17036758248651</v>
      </c>
      <c r="W36" s="211">
        <v>-0.05126890540887441</v>
      </c>
      <c r="X36" s="318"/>
    </row>
    <row r="37" spans="1:24" s="224" customFormat="1" ht="13.5">
      <c r="A37" s="549"/>
      <c r="B37" s="256" t="s">
        <v>105</v>
      </c>
      <c r="C37" s="209">
        <v>1057615</v>
      </c>
      <c r="D37" s="210">
        <v>1.034789445376938</v>
      </c>
      <c r="E37" s="210">
        <v>4.605297645128403</v>
      </c>
      <c r="F37" s="209">
        <v>13321</v>
      </c>
      <c r="G37" s="210">
        <v>-0.8411493226142652</v>
      </c>
      <c r="H37" s="210">
        <v>1.9360269360269466</v>
      </c>
      <c r="I37" s="209">
        <v>2248</v>
      </c>
      <c r="J37" s="210">
        <v>-2.0479302832243973</v>
      </c>
      <c r="K37" s="210">
        <v>-10.829036096786993</v>
      </c>
      <c r="L37" s="209">
        <v>104847</v>
      </c>
      <c r="M37" s="210">
        <v>4.206132286438402</v>
      </c>
      <c r="N37" s="210">
        <v>-0.07624348356476407</v>
      </c>
      <c r="O37" s="209">
        <v>4</v>
      </c>
      <c r="P37" s="210">
        <v>0</v>
      </c>
      <c r="Q37" s="210">
        <v>-19.999999999999996</v>
      </c>
      <c r="R37" s="209">
        <v>22</v>
      </c>
      <c r="S37" s="210">
        <v>0</v>
      </c>
      <c r="T37" s="210">
        <v>-95.93345656192237</v>
      </c>
      <c r="U37" s="209">
        <v>7799</v>
      </c>
      <c r="V37" s="210">
        <v>0.012823800974604005</v>
      </c>
      <c r="W37" s="211">
        <v>-0.05126233499935795</v>
      </c>
      <c r="X37" s="318"/>
    </row>
    <row r="38" spans="1:24" s="224" customFormat="1" ht="13.5">
      <c r="A38" s="550"/>
      <c r="B38" s="261" t="s">
        <v>106</v>
      </c>
      <c r="C38" s="212">
        <v>1066736</v>
      </c>
      <c r="D38" s="213">
        <v>0.862412125395351</v>
      </c>
      <c r="E38" s="213">
        <v>3.4831121687260103</v>
      </c>
      <c r="F38" s="212">
        <v>13655</v>
      </c>
      <c r="G38" s="213">
        <v>2.507319270325059</v>
      </c>
      <c r="H38" s="213">
        <v>2.1392774328670816</v>
      </c>
      <c r="I38" s="212">
        <v>2172</v>
      </c>
      <c r="J38" s="213">
        <v>-3.380782918149461</v>
      </c>
      <c r="K38" s="213">
        <v>-10.506798516687265</v>
      </c>
      <c r="L38" s="212">
        <v>107243</v>
      </c>
      <c r="M38" s="213">
        <v>2.285234675288761</v>
      </c>
      <c r="N38" s="213">
        <v>6.6383604959877385</v>
      </c>
      <c r="O38" s="212">
        <v>4</v>
      </c>
      <c r="P38" s="213">
        <v>0</v>
      </c>
      <c r="Q38" s="213">
        <v>-19.999999999999996</v>
      </c>
      <c r="R38" s="212">
        <v>22</v>
      </c>
      <c r="S38" s="213">
        <v>0</v>
      </c>
      <c r="T38" s="213">
        <v>0</v>
      </c>
      <c r="U38" s="212">
        <v>7786</v>
      </c>
      <c r="V38" s="213">
        <v>-0.16668803692780898</v>
      </c>
      <c r="W38" s="214">
        <v>-0.3200614517987477</v>
      </c>
      <c r="X38" s="318"/>
    </row>
    <row r="39" spans="1:24" s="224" customFormat="1" ht="13.5">
      <c r="A39" s="553">
        <v>2020</v>
      </c>
      <c r="B39" s="258" t="s">
        <v>103</v>
      </c>
      <c r="C39" s="215">
        <v>1075025</v>
      </c>
      <c r="D39" s="216">
        <v>0.777043242189257</v>
      </c>
      <c r="E39" s="216">
        <v>3.542516458061451</v>
      </c>
      <c r="F39" s="215">
        <v>13504</v>
      </c>
      <c r="G39" s="216">
        <v>-1.105822043207616</v>
      </c>
      <c r="H39" s="216">
        <v>0.8664475649835746</v>
      </c>
      <c r="I39" s="215">
        <v>2127</v>
      </c>
      <c r="J39" s="216">
        <v>-2.071823204419887</v>
      </c>
      <c r="K39" s="216">
        <v>-9.796437659033074</v>
      </c>
      <c r="L39" s="215">
        <v>105283</v>
      </c>
      <c r="M39" s="216">
        <v>-1.8276251130609933</v>
      </c>
      <c r="N39" s="216">
        <v>7.274005542875783</v>
      </c>
      <c r="O39" s="215">
        <v>4</v>
      </c>
      <c r="P39" s="216">
        <v>0</v>
      </c>
      <c r="Q39" s="216">
        <v>0</v>
      </c>
      <c r="R39" s="215">
        <v>22</v>
      </c>
      <c r="S39" s="216">
        <v>0</v>
      </c>
      <c r="T39" s="216">
        <v>0</v>
      </c>
      <c r="U39" s="215">
        <v>7809</v>
      </c>
      <c r="V39" s="216">
        <v>0.2954020035961902</v>
      </c>
      <c r="W39" s="217">
        <v>-2.0323673315769675</v>
      </c>
      <c r="X39" s="318"/>
    </row>
    <row r="40" spans="1:24" s="224" customFormat="1" ht="13.5">
      <c r="A40" s="553"/>
      <c r="B40" s="258" t="s">
        <v>104</v>
      </c>
      <c r="C40" s="218">
        <v>1073055</v>
      </c>
      <c r="D40" s="219">
        <v>-0.1832515522894762</v>
      </c>
      <c r="E40" s="219">
        <v>2.509784740485843</v>
      </c>
      <c r="F40" s="218">
        <v>13586</v>
      </c>
      <c r="G40" s="219">
        <v>0.6072274881516515</v>
      </c>
      <c r="H40" s="219">
        <v>1.1314574959059076</v>
      </c>
      <c r="I40" s="218">
        <v>2097</v>
      </c>
      <c r="J40" s="219">
        <v>-1.4104372355430161</v>
      </c>
      <c r="K40" s="219">
        <v>-8.62745098039216</v>
      </c>
      <c r="L40" s="218">
        <v>103218</v>
      </c>
      <c r="M40" s="219">
        <v>-1.9613802798172597</v>
      </c>
      <c r="N40" s="219">
        <v>2.5870894001888356</v>
      </c>
      <c r="O40" s="218">
        <v>4</v>
      </c>
      <c r="P40" s="219">
        <v>0</v>
      </c>
      <c r="Q40" s="219">
        <v>0</v>
      </c>
      <c r="R40" s="218">
        <v>22</v>
      </c>
      <c r="S40" s="219">
        <v>0</v>
      </c>
      <c r="T40" s="219">
        <v>0</v>
      </c>
      <c r="U40" s="218">
        <v>7818</v>
      </c>
      <c r="V40" s="219">
        <v>0.11525163273147232</v>
      </c>
      <c r="W40" s="220">
        <v>0.2564760194921689</v>
      </c>
      <c r="X40" s="318"/>
    </row>
    <row r="41" spans="1:24" s="224" customFormat="1" ht="13.5">
      <c r="A41" s="553"/>
      <c r="B41" s="260" t="s">
        <v>105</v>
      </c>
      <c r="C41" s="218">
        <v>1088035</v>
      </c>
      <c r="D41" s="219">
        <v>1.3960141838023299</v>
      </c>
      <c r="E41" s="219">
        <v>2.8762829574088933</v>
      </c>
      <c r="F41" s="218">
        <v>13336</v>
      </c>
      <c r="G41" s="219">
        <v>-1.8401295451199728</v>
      </c>
      <c r="H41" s="219">
        <v>0.11260415884692954</v>
      </c>
      <c r="I41" s="218">
        <v>2067</v>
      </c>
      <c r="J41" s="219">
        <v>-1.4306151645207432</v>
      </c>
      <c r="K41" s="219">
        <v>-8.051601423487542</v>
      </c>
      <c r="L41" s="218">
        <v>99584</v>
      </c>
      <c r="M41" s="219">
        <v>-3.5207037532213326</v>
      </c>
      <c r="N41" s="219">
        <v>-5.019695365628007</v>
      </c>
      <c r="O41" s="218">
        <v>4</v>
      </c>
      <c r="P41" s="219">
        <v>0</v>
      </c>
      <c r="Q41" s="219">
        <v>0</v>
      </c>
      <c r="R41" s="218">
        <v>22</v>
      </c>
      <c r="S41" s="219">
        <v>0</v>
      </c>
      <c r="T41" s="219">
        <v>0</v>
      </c>
      <c r="U41" s="218">
        <v>7816</v>
      </c>
      <c r="V41" s="219">
        <v>-0.025581990278844557</v>
      </c>
      <c r="W41" s="220">
        <v>0.2179766636748237</v>
      </c>
      <c r="X41" s="318"/>
    </row>
    <row r="42" spans="1:24" s="224" customFormat="1" ht="13.5">
      <c r="A42" s="553"/>
      <c r="B42" s="259" t="s">
        <v>106</v>
      </c>
      <c r="C42" s="225">
        <v>1107348</v>
      </c>
      <c r="D42" s="219">
        <v>1.7750348104610625</v>
      </c>
      <c r="E42" s="219">
        <v>3.8071275367101087</v>
      </c>
      <c r="F42" s="225">
        <v>13365</v>
      </c>
      <c r="G42" s="219">
        <v>0.21745650869826605</v>
      </c>
      <c r="H42" s="219">
        <v>-2.123764188941779</v>
      </c>
      <c r="I42" s="225">
        <v>2020</v>
      </c>
      <c r="J42" s="219">
        <v>-2.2738268021286867</v>
      </c>
      <c r="K42" s="219">
        <v>-6.998158379373853</v>
      </c>
      <c r="L42" s="225">
        <v>93374</v>
      </c>
      <c r="M42" s="219">
        <v>-6.235941516709509</v>
      </c>
      <c r="N42" s="219">
        <v>-12.93231259849128</v>
      </c>
      <c r="O42" s="225">
        <v>4</v>
      </c>
      <c r="P42" s="219">
        <v>0</v>
      </c>
      <c r="Q42" s="219">
        <v>0</v>
      </c>
      <c r="R42" s="218">
        <v>20</v>
      </c>
      <c r="S42" s="219">
        <v>-9.090909090909093</v>
      </c>
      <c r="T42" s="219">
        <v>-9.090909090909093</v>
      </c>
      <c r="U42" s="218">
        <v>6915</v>
      </c>
      <c r="V42" s="219">
        <v>-11.527635619242583</v>
      </c>
      <c r="W42" s="220">
        <v>-11.186745440534295</v>
      </c>
      <c r="X42" s="318"/>
    </row>
    <row r="43" spans="1:24" s="224" customFormat="1" ht="13.5">
      <c r="A43" s="548">
        <v>2021</v>
      </c>
      <c r="B43" s="264" t="s">
        <v>103</v>
      </c>
      <c r="C43" s="226">
        <v>1112601</v>
      </c>
      <c r="D43" s="207">
        <v>0.4743766187323306</v>
      </c>
      <c r="E43" s="207">
        <v>3.49536057300992</v>
      </c>
      <c r="F43" s="226">
        <v>13281</v>
      </c>
      <c r="G43" s="207">
        <v>-0.6285072951739634</v>
      </c>
      <c r="H43" s="207">
        <v>-1.6513625592417092</v>
      </c>
      <c r="I43" s="226">
        <v>1945</v>
      </c>
      <c r="J43" s="207">
        <v>-3.712871287128716</v>
      </c>
      <c r="K43" s="207">
        <v>-8.556652562294309</v>
      </c>
      <c r="L43" s="226">
        <v>89310</v>
      </c>
      <c r="M43" s="207">
        <v>-4.352389316083705</v>
      </c>
      <c r="N43" s="207">
        <v>-15.171490174102187</v>
      </c>
      <c r="O43" s="226">
        <v>4</v>
      </c>
      <c r="P43" s="207">
        <v>0</v>
      </c>
      <c r="Q43" s="207">
        <v>0</v>
      </c>
      <c r="R43" s="206">
        <v>20</v>
      </c>
      <c r="S43" s="207">
        <v>0</v>
      </c>
      <c r="T43" s="207">
        <v>-9.090909090909093</v>
      </c>
      <c r="U43" s="206">
        <v>7763</v>
      </c>
      <c r="V43" s="207">
        <v>12.263195950831518</v>
      </c>
      <c r="W43" s="208">
        <v>-0.5890639006274845</v>
      </c>
      <c r="X43" s="318"/>
    </row>
    <row r="44" spans="1:24" s="224" customFormat="1" ht="13.5">
      <c r="A44" s="549"/>
      <c r="B44" s="265" t="s">
        <v>104</v>
      </c>
      <c r="C44" s="257">
        <v>1118611</v>
      </c>
      <c r="D44" s="210">
        <v>0.540175678432786</v>
      </c>
      <c r="E44" s="210">
        <v>4.245448742142766</v>
      </c>
      <c r="F44" s="257">
        <v>13256</v>
      </c>
      <c r="G44" s="210">
        <v>-0.18823883743693814</v>
      </c>
      <c r="H44" s="210">
        <v>-2.4289709995583664</v>
      </c>
      <c r="I44" s="257">
        <v>1905</v>
      </c>
      <c r="J44" s="210">
        <v>-2.0565552699228773</v>
      </c>
      <c r="K44" s="210">
        <v>-9.15593705293276</v>
      </c>
      <c r="L44" s="257">
        <v>90159</v>
      </c>
      <c r="M44" s="210">
        <v>0.9506214309707772</v>
      </c>
      <c r="N44" s="210">
        <v>-12.651863047142943</v>
      </c>
      <c r="O44" s="257">
        <v>4</v>
      </c>
      <c r="P44" s="210">
        <v>0</v>
      </c>
      <c r="Q44" s="210">
        <v>0</v>
      </c>
      <c r="R44" s="209">
        <v>20</v>
      </c>
      <c r="S44" s="210">
        <v>0</v>
      </c>
      <c r="T44" s="210">
        <v>-9.090909090909093</v>
      </c>
      <c r="U44" s="209">
        <v>7750</v>
      </c>
      <c r="V44" s="210">
        <v>-0.16746103310575355</v>
      </c>
      <c r="W44" s="211">
        <v>-0.8697876694806816</v>
      </c>
      <c r="X44" s="318"/>
    </row>
    <row r="45" spans="1:24" s="224" customFormat="1" ht="13.5">
      <c r="A45" s="549"/>
      <c r="B45" s="265" t="s">
        <v>105</v>
      </c>
      <c r="C45" s="257">
        <v>1142697</v>
      </c>
      <c r="D45" s="210">
        <v>2.1532060743189474</v>
      </c>
      <c r="E45" s="210">
        <v>5.02391926730299</v>
      </c>
      <c r="F45" s="257">
        <v>13086</v>
      </c>
      <c r="G45" s="210">
        <v>-1.2824381412190666</v>
      </c>
      <c r="H45" s="210">
        <v>-1.8746250749850035</v>
      </c>
      <c r="I45" s="257">
        <v>1905</v>
      </c>
      <c r="J45" s="210">
        <v>0</v>
      </c>
      <c r="K45" s="210">
        <v>-7.837445573294632</v>
      </c>
      <c r="L45" s="257">
        <v>83388</v>
      </c>
      <c r="M45" s="210">
        <v>-7.510065550860146</v>
      </c>
      <c r="N45" s="210">
        <v>-16.263656812339335</v>
      </c>
      <c r="O45" s="257">
        <v>4</v>
      </c>
      <c r="P45" s="210">
        <v>0</v>
      </c>
      <c r="Q45" s="210">
        <v>0</v>
      </c>
      <c r="R45" s="209">
        <v>20</v>
      </c>
      <c r="S45" s="210">
        <v>0</v>
      </c>
      <c r="T45" s="210">
        <v>-9.090909090909093</v>
      </c>
      <c r="U45" s="209">
        <v>7779</v>
      </c>
      <c r="V45" s="210">
        <v>0.37419354838710284</v>
      </c>
      <c r="W45" s="211">
        <v>-0.473387922210855</v>
      </c>
      <c r="X45" s="318"/>
    </row>
    <row r="46" spans="1:24" s="224" customFormat="1" ht="13.5">
      <c r="A46" s="550"/>
      <c r="B46" s="266" t="s">
        <v>106</v>
      </c>
      <c r="C46" s="212">
        <v>1169577</v>
      </c>
      <c r="D46" s="213">
        <v>2.3523296201880317</v>
      </c>
      <c r="E46" s="213">
        <v>5.619642605576569</v>
      </c>
      <c r="F46" s="212">
        <v>13258</v>
      </c>
      <c r="G46" s="213">
        <v>1.3143817820571613</v>
      </c>
      <c r="H46" s="213">
        <v>-0.8005985783763547</v>
      </c>
      <c r="I46" s="212">
        <v>1815</v>
      </c>
      <c r="J46" s="213">
        <v>-4.7244094488189</v>
      </c>
      <c r="K46" s="213">
        <v>-10.148514851485146</v>
      </c>
      <c r="L46" s="212">
        <v>74954</v>
      </c>
      <c r="M46" s="213">
        <v>-10.114165107689354</v>
      </c>
      <c r="N46" s="213">
        <v>-19.727118898194362</v>
      </c>
      <c r="O46" s="212">
        <v>4</v>
      </c>
      <c r="P46" s="213">
        <v>0</v>
      </c>
      <c r="Q46" s="213">
        <v>0</v>
      </c>
      <c r="R46" s="212">
        <v>20</v>
      </c>
      <c r="S46" s="213">
        <v>0</v>
      </c>
      <c r="T46" s="213">
        <v>0</v>
      </c>
      <c r="U46" s="212">
        <v>7694</v>
      </c>
      <c r="V46" s="213">
        <v>-1.0926854351459014</v>
      </c>
      <c r="W46" s="214">
        <v>11.26536514822849</v>
      </c>
      <c r="X46" s="318"/>
    </row>
    <row r="47" spans="1:24" s="224" customFormat="1" ht="13.5">
      <c r="A47" s="538">
        <v>2022</v>
      </c>
      <c r="B47" s="335" t="s">
        <v>103</v>
      </c>
      <c r="C47" s="215">
        <v>1186173</v>
      </c>
      <c r="D47" s="216">
        <v>1.418974552338148</v>
      </c>
      <c r="E47" s="216">
        <v>6.612613147031143</v>
      </c>
      <c r="F47" s="215">
        <v>13092</v>
      </c>
      <c r="G47" s="216">
        <v>-1.252074219339272</v>
      </c>
      <c r="H47" s="216">
        <v>-1.423085611023267</v>
      </c>
      <c r="I47" s="215">
        <v>1757</v>
      </c>
      <c r="J47" s="216">
        <v>-3.195592286501381</v>
      </c>
      <c r="K47" s="216">
        <v>-9.665809768637533</v>
      </c>
      <c r="L47" s="215">
        <v>71101</v>
      </c>
      <c r="M47" s="216">
        <v>-5.140486164847768</v>
      </c>
      <c r="N47" s="216">
        <v>-20.388534318665318</v>
      </c>
      <c r="O47" s="215">
        <v>0</v>
      </c>
      <c r="P47" s="216">
        <v>-100</v>
      </c>
      <c r="Q47" s="216">
        <v>-100</v>
      </c>
      <c r="R47" s="215">
        <v>20</v>
      </c>
      <c r="S47" s="216">
        <v>0</v>
      </c>
      <c r="T47" s="216">
        <v>0</v>
      </c>
      <c r="U47" s="215">
        <v>7628</v>
      </c>
      <c r="V47" s="216">
        <v>-0.8578112815180616</v>
      </c>
      <c r="W47" s="217">
        <v>-1.739018420713645</v>
      </c>
      <c r="X47" s="318"/>
    </row>
    <row r="48" spans="1:24" s="224" customFormat="1" ht="13.5">
      <c r="A48" s="539"/>
      <c r="B48" s="345" t="s">
        <v>104</v>
      </c>
      <c r="C48" s="218">
        <v>1197606</v>
      </c>
      <c r="D48" s="219">
        <v>0.9638560311185707</v>
      </c>
      <c r="E48" s="219">
        <v>7.061882995965529</v>
      </c>
      <c r="F48" s="218">
        <v>15010</v>
      </c>
      <c r="G48" s="219">
        <v>14.650168041552103</v>
      </c>
      <c r="H48" s="219">
        <v>13.231744115872068</v>
      </c>
      <c r="I48" s="218">
        <v>1712</v>
      </c>
      <c r="J48" s="219">
        <v>-2.5611838360842354</v>
      </c>
      <c r="K48" s="219">
        <v>-10.131233595800527</v>
      </c>
      <c r="L48" s="218">
        <v>67726</v>
      </c>
      <c r="M48" s="219">
        <v>-4.7467686811718535</v>
      </c>
      <c r="N48" s="219">
        <v>-24.881598065639587</v>
      </c>
      <c r="O48" s="218">
        <v>0</v>
      </c>
      <c r="P48" s="219" t="s">
        <v>239</v>
      </c>
      <c r="Q48" s="219">
        <v>-100</v>
      </c>
      <c r="R48" s="218">
        <v>19</v>
      </c>
      <c r="S48" s="219">
        <v>-5.000000000000004</v>
      </c>
      <c r="T48" s="219">
        <v>-5.000000000000004</v>
      </c>
      <c r="U48" s="218">
        <v>7594</v>
      </c>
      <c r="V48" s="219">
        <v>-0.4457262716308308</v>
      </c>
      <c r="W48" s="220">
        <v>-2.0129032258064505</v>
      </c>
      <c r="X48" s="336"/>
    </row>
    <row r="49" spans="1:24" s="224" customFormat="1" ht="13.5">
      <c r="A49" s="539"/>
      <c r="B49" s="345" t="s">
        <v>105</v>
      </c>
      <c r="C49" s="218">
        <v>1224617</v>
      </c>
      <c r="D49" s="219">
        <v>2.255416222029605</v>
      </c>
      <c r="E49" s="219">
        <v>7.169004556763525</v>
      </c>
      <c r="F49" s="218">
        <v>14736</v>
      </c>
      <c r="G49" s="219">
        <v>-1.825449700199866</v>
      </c>
      <c r="H49" s="219">
        <v>12.60889500229252</v>
      </c>
      <c r="I49" s="218">
        <v>1649</v>
      </c>
      <c r="J49" s="219">
        <v>-3.6799065420560773</v>
      </c>
      <c r="K49" s="219">
        <v>-13.438320209973753</v>
      </c>
      <c r="L49" s="218">
        <v>64714</v>
      </c>
      <c r="M49" s="219">
        <v>-4.447331896169859</v>
      </c>
      <c r="N49" s="219">
        <v>-22.39410946419149</v>
      </c>
      <c r="O49" s="218">
        <v>0</v>
      </c>
      <c r="P49" s="219" t="s">
        <v>239</v>
      </c>
      <c r="Q49" s="219">
        <v>-100</v>
      </c>
      <c r="R49" s="218">
        <v>19</v>
      </c>
      <c r="S49" s="219">
        <v>0</v>
      </c>
      <c r="T49" s="219">
        <v>-5.000000000000004</v>
      </c>
      <c r="U49" s="218">
        <v>7588</v>
      </c>
      <c r="V49" s="219">
        <v>-0.0790097445351634</v>
      </c>
      <c r="W49" s="220">
        <v>-2.4553284483866844</v>
      </c>
      <c r="X49" s="336"/>
    </row>
    <row r="50" spans="1:24" s="224" customFormat="1" ht="13.5">
      <c r="A50" s="540"/>
      <c r="B50" s="343" t="s">
        <v>106</v>
      </c>
      <c r="C50" s="221">
        <v>1243967</v>
      </c>
      <c r="D50" s="222">
        <v>1.5800858554143815</v>
      </c>
      <c r="E50" s="222">
        <v>6.360419194289912</v>
      </c>
      <c r="F50" s="221">
        <v>16494</v>
      </c>
      <c r="G50" s="222">
        <v>11.929967426710109</v>
      </c>
      <c r="H50" s="222">
        <v>24.407904661336556</v>
      </c>
      <c r="I50" s="221">
        <v>1631</v>
      </c>
      <c r="J50" s="222">
        <v>-1.091570648878104</v>
      </c>
      <c r="K50" s="222">
        <v>-10.13774104683196</v>
      </c>
      <c r="L50" s="221">
        <v>62379</v>
      </c>
      <c r="M50" s="222">
        <v>-3.608183700590295</v>
      </c>
      <c r="N50" s="222">
        <v>-16.77695653334045</v>
      </c>
      <c r="O50" s="221">
        <v>0</v>
      </c>
      <c r="P50" s="222" t="s">
        <v>239</v>
      </c>
      <c r="Q50" s="222">
        <v>-100</v>
      </c>
      <c r="R50" s="221">
        <v>19</v>
      </c>
      <c r="S50" s="222">
        <v>0</v>
      </c>
      <c r="T50" s="222">
        <v>-5.000000000000004</v>
      </c>
      <c r="U50" s="221">
        <v>7589</v>
      </c>
      <c r="V50" s="222">
        <v>0.013178703215599441</v>
      </c>
      <c r="W50" s="223">
        <v>-1.3646997660514693</v>
      </c>
      <c r="X50" s="336"/>
    </row>
    <row r="51" spans="1:24" s="224" customFormat="1" ht="13.5">
      <c r="A51" s="548">
        <v>2023</v>
      </c>
      <c r="B51" s="264" t="s">
        <v>103</v>
      </c>
      <c r="C51" s="206">
        <v>1245889</v>
      </c>
      <c r="D51" s="207">
        <v>0.1545057063410793</v>
      </c>
      <c r="E51" s="207">
        <v>5.034341533654874</v>
      </c>
      <c r="F51" s="206">
        <v>16425</v>
      </c>
      <c r="G51" s="207">
        <v>-0.41833393961440146</v>
      </c>
      <c r="H51" s="207">
        <v>25.458295142071496</v>
      </c>
      <c r="I51" s="206">
        <v>1617</v>
      </c>
      <c r="J51" s="207">
        <v>-0.8583690987124415</v>
      </c>
      <c r="K51" s="207">
        <v>-7.968127490039844</v>
      </c>
      <c r="L51" s="206">
        <v>60069</v>
      </c>
      <c r="M51" s="207">
        <v>-3.7031693358341777</v>
      </c>
      <c r="N51" s="207">
        <v>-15.51595617501863</v>
      </c>
      <c r="O51" s="206">
        <v>0</v>
      </c>
      <c r="P51" s="207" t="s">
        <v>239</v>
      </c>
      <c r="Q51" s="207" t="s">
        <v>239</v>
      </c>
      <c r="R51" s="206">
        <v>19</v>
      </c>
      <c r="S51" s="207">
        <v>0</v>
      </c>
      <c r="T51" s="207">
        <v>-5.000000000000004</v>
      </c>
      <c r="U51" s="206">
        <v>7546</v>
      </c>
      <c r="V51" s="207">
        <v>-0.5666095664777937</v>
      </c>
      <c r="W51" s="208">
        <v>-1.074986890403773</v>
      </c>
      <c r="X51" s="336"/>
    </row>
    <row r="52" spans="1:24" s="224" customFormat="1" ht="13.5">
      <c r="A52" s="549"/>
      <c r="B52" s="265" t="s">
        <v>104</v>
      </c>
      <c r="C52" s="209">
        <v>1267151</v>
      </c>
      <c r="D52" s="210">
        <v>1.7065725758875772</v>
      </c>
      <c r="E52" s="210">
        <v>5.807001634928355</v>
      </c>
      <c r="F52" s="209">
        <v>16672</v>
      </c>
      <c r="G52" s="210">
        <v>1.5038051750380532</v>
      </c>
      <c r="H52" s="210">
        <v>11.072618254497012</v>
      </c>
      <c r="I52" s="209">
        <v>1596</v>
      </c>
      <c r="J52" s="210">
        <v>-1.2987012987012991</v>
      </c>
      <c r="K52" s="210">
        <v>-6.775700934579443</v>
      </c>
      <c r="L52" s="209">
        <v>57924</v>
      </c>
      <c r="M52" s="210">
        <v>-3.57089347250662</v>
      </c>
      <c r="N52" s="210">
        <v>-14.473023654135787</v>
      </c>
      <c r="O52" s="209">
        <v>0</v>
      </c>
      <c r="P52" s="210" t="s">
        <v>239</v>
      </c>
      <c r="Q52" s="210" t="s">
        <v>239</v>
      </c>
      <c r="R52" s="209">
        <v>19</v>
      </c>
      <c r="S52" s="210">
        <v>0</v>
      </c>
      <c r="T52" s="210">
        <v>0</v>
      </c>
      <c r="U52" s="209">
        <v>7662</v>
      </c>
      <c r="V52" s="210">
        <v>1.537238271932151</v>
      </c>
      <c r="W52" s="211">
        <v>0.8954437713984742</v>
      </c>
      <c r="X52" s="336"/>
    </row>
    <row r="53" spans="1:24" s="224" customFormat="1" ht="13.5">
      <c r="A53" s="549"/>
      <c r="B53" s="265" t="s">
        <v>105</v>
      </c>
      <c r="C53" s="209">
        <v>1283973</v>
      </c>
      <c r="D53" s="210">
        <v>1.3275450202856698</v>
      </c>
      <c r="E53" s="210">
        <v>4.846903154210658</v>
      </c>
      <c r="F53" s="209">
        <v>16513</v>
      </c>
      <c r="G53" s="210">
        <v>-0.953694817658346</v>
      </c>
      <c r="H53" s="210">
        <v>12.058903365906627</v>
      </c>
      <c r="I53" s="209">
        <v>1576</v>
      </c>
      <c r="J53" s="210">
        <v>-1.253132832080206</v>
      </c>
      <c r="K53" s="210">
        <v>-4.426925409338988</v>
      </c>
      <c r="L53" s="209">
        <v>56694</v>
      </c>
      <c r="M53" s="210">
        <v>-2.1234721359022157</v>
      </c>
      <c r="N53" s="210">
        <v>-12.39299069753067</v>
      </c>
      <c r="O53" s="209">
        <v>0</v>
      </c>
      <c r="P53" s="210" t="s">
        <v>239</v>
      </c>
      <c r="Q53" s="210" t="s">
        <v>239</v>
      </c>
      <c r="R53" s="209">
        <v>18</v>
      </c>
      <c r="S53" s="210">
        <v>-5.263157894736848</v>
      </c>
      <c r="T53" s="210">
        <v>-5.263157894736848</v>
      </c>
      <c r="U53" s="209">
        <v>4203</v>
      </c>
      <c r="V53" s="210">
        <v>-45.144870790916215</v>
      </c>
      <c r="W53" s="211">
        <v>-44.60991038481813</v>
      </c>
      <c r="X53" s="336"/>
    </row>
    <row r="54" spans="1:24" s="224" customFormat="1" ht="13.5">
      <c r="A54" s="550"/>
      <c r="B54" s="266" t="s">
        <v>106</v>
      </c>
      <c r="C54" s="212">
        <v>1323862</v>
      </c>
      <c r="D54" s="213">
        <v>3.1066852651886023</v>
      </c>
      <c r="E54" s="213">
        <v>6.422598027118087</v>
      </c>
      <c r="F54" s="212">
        <v>15894</v>
      </c>
      <c r="G54" s="213">
        <v>-3.748561739235756</v>
      </c>
      <c r="H54" s="213">
        <v>-3.63768643142961</v>
      </c>
      <c r="I54" s="212">
        <v>1565</v>
      </c>
      <c r="J54" s="213">
        <v>-0.6979695431472033</v>
      </c>
      <c r="K54" s="213">
        <v>-4.046597179644385</v>
      </c>
      <c r="L54" s="212">
        <v>52654</v>
      </c>
      <c r="M54" s="213">
        <v>-7.125974529932622</v>
      </c>
      <c r="N54" s="213">
        <v>-15.590182593501023</v>
      </c>
      <c r="O54" s="212">
        <v>0</v>
      </c>
      <c r="P54" s="213" t="s">
        <v>239</v>
      </c>
      <c r="Q54" s="213" t="s">
        <v>239</v>
      </c>
      <c r="R54" s="212">
        <v>18</v>
      </c>
      <c r="S54" s="213">
        <v>0</v>
      </c>
      <c r="T54" s="213">
        <v>-5.263157894736848</v>
      </c>
      <c r="U54" s="212">
        <v>7589</v>
      </c>
      <c r="V54" s="213">
        <v>80.561503687842</v>
      </c>
      <c r="W54" s="214">
        <v>0</v>
      </c>
      <c r="X54" s="336"/>
    </row>
    <row r="55" spans="1:23" s="224" customFormat="1" ht="13.5">
      <c r="A55" s="306"/>
      <c r="B55" s="256"/>
      <c r="C55" s="307"/>
      <c r="D55" s="359"/>
      <c r="E55" s="308"/>
      <c r="F55" s="307"/>
      <c r="G55" s="308"/>
      <c r="H55" s="308"/>
      <c r="I55" s="307"/>
      <c r="J55" s="308"/>
      <c r="K55" s="308"/>
      <c r="L55" s="307"/>
      <c r="M55" s="308"/>
      <c r="N55" s="308"/>
      <c r="O55" s="307"/>
      <c r="P55" s="308"/>
      <c r="Q55" s="308"/>
      <c r="R55" s="309"/>
      <c r="S55" s="308"/>
      <c r="T55" s="308"/>
      <c r="U55" s="309"/>
      <c r="V55" s="308"/>
      <c r="W55" s="308"/>
    </row>
    <row r="56" spans="1:5" ht="17.25" customHeight="1">
      <c r="A56" s="227" t="s">
        <v>209</v>
      </c>
      <c r="B56" s="227"/>
      <c r="C56" s="227"/>
      <c r="D56" s="227"/>
      <c r="E56" s="227"/>
    </row>
    <row r="57" spans="1:5" ht="17.25" customHeight="1">
      <c r="A57" s="552" t="s">
        <v>109</v>
      </c>
      <c r="B57" s="552"/>
      <c r="C57" s="224"/>
      <c r="D57" s="224"/>
      <c r="E57" s="224"/>
    </row>
    <row r="58" spans="1:5" ht="17.25" customHeight="1">
      <c r="A58" s="552" t="s">
        <v>102</v>
      </c>
      <c r="B58" s="552"/>
      <c r="C58" s="224"/>
      <c r="D58" s="224"/>
      <c r="E58" s="224"/>
    </row>
    <row r="59" spans="1:5" ht="17.25" customHeight="1">
      <c r="A59" s="228" t="str">
        <f>'A13'!A60</f>
        <v>Actualizado el 29 de febrero de 2024</v>
      </c>
      <c r="B59" s="229"/>
      <c r="C59" s="229"/>
      <c r="D59" s="229"/>
      <c r="E59" s="229"/>
    </row>
  </sheetData>
  <sheetProtection/>
  <mergeCells count="32">
    <mergeCell ref="A58:B58"/>
    <mergeCell ref="A35:A38"/>
    <mergeCell ref="A43:A46"/>
    <mergeCell ref="A39:A42"/>
    <mergeCell ref="A57:B57"/>
    <mergeCell ref="A31:A34"/>
    <mergeCell ref="A51:A54"/>
    <mergeCell ref="A27:A30"/>
    <mergeCell ref="A11:A14"/>
    <mergeCell ref="B9:B10"/>
    <mergeCell ref="C9:C10"/>
    <mergeCell ref="A23:A26"/>
    <mergeCell ref="A19:A22"/>
    <mergeCell ref="A15:A18"/>
    <mergeCell ref="G9:H9"/>
    <mergeCell ref="A8:W8"/>
    <mergeCell ref="L9:L10"/>
    <mergeCell ref="U9:U10"/>
    <mergeCell ref="R9:R10"/>
    <mergeCell ref="J9:K9"/>
    <mergeCell ref="A9:A10"/>
    <mergeCell ref="D9:E9"/>
    <mergeCell ref="A7:W7"/>
    <mergeCell ref="F9:F10"/>
    <mergeCell ref="P9:Q9"/>
    <mergeCell ref="A47:A50"/>
    <mergeCell ref="A5:W6"/>
    <mergeCell ref="S9:T9"/>
    <mergeCell ref="V9:W9"/>
    <mergeCell ref="M9:N9"/>
    <mergeCell ref="O9:O10"/>
    <mergeCell ref="I9:I10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U60"/>
  <sheetViews>
    <sheetView zoomScale="71" zoomScaleNormal="71" zoomScalePageLayoutView="0" workbookViewId="0" topLeftCell="A1">
      <pane xSplit="1" ySplit="11" topLeftCell="B46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62" sqref="C62"/>
    </sheetView>
  </sheetViews>
  <sheetFormatPr defaultColWidth="11.421875" defaultRowHeight="15"/>
  <cols>
    <col min="1" max="1" width="19.57421875" style="191" customWidth="1"/>
    <col min="2" max="2" width="18.28125" style="192" customWidth="1"/>
    <col min="3" max="3" width="14.28125" style="192" customWidth="1"/>
    <col min="4" max="4" width="9.8515625" style="193" customWidth="1"/>
    <col min="5" max="5" width="12.421875" style="193" customWidth="1"/>
    <col min="6" max="16384" width="11.421875" style="99" customWidth="1"/>
  </cols>
  <sheetData>
    <row r="1" ht="23.25" customHeight="1"/>
    <row r="2" ht="21.75" customHeight="1"/>
    <row r="3" ht="18.75" customHeight="1"/>
    <row r="4" ht="10.5"/>
    <row r="5" spans="1:20" ht="14.25" customHeight="1">
      <c r="A5" s="377" t="s">
        <v>116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9"/>
    </row>
    <row r="6" spans="1:20" ht="14.25" customHeight="1">
      <c r="A6" s="380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2"/>
    </row>
    <row r="7" spans="1:20" s="172" customFormat="1" ht="18.75" customHeight="1">
      <c r="A7" s="430" t="s">
        <v>179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2"/>
    </row>
    <row r="8" spans="1:20" s="172" customFormat="1" ht="18.75" customHeight="1">
      <c r="A8" s="433" t="str">
        <f>Hoja2!D1</f>
        <v>2013 (I trimestre) -2023 (IV trimestre)pr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5"/>
    </row>
    <row r="9" spans="1:20" ht="15" customHeight="1">
      <c r="A9" s="513" t="s">
        <v>55</v>
      </c>
      <c r="B9" s="514"/>
      <c r="C9" s="514"/>
      <c r="D9" s="514"/>
      <c r="E9" s="514"/>
      <c r="F9" s="514"/>
      <c r="G9" s="514"/>
      <c r="H9" s="514"/>
      <c r="I9" s="514"/>
      <c r="J9" s="514"/>
      <c r="K9" s="515"/>
      <c r="L9" s="513" t="s">
        <v>56</v>
      </c>
      <c r="M9" s="514"/>
      <c r="N9" s="514"/>
      <c r="O9" s="514"/>
      <c r="P9" s="514"/>
      <c r="Q9" s="514"/>
      <c r="R9" s="514"/>
      <c r="S9" s="514"/>
      <c r="T9" s="515"/>
    </row>
    <row r="10" spans="1:20" ht="14.25" customHeight="1">
      <c r="A10" s="486" t="s">
        <v>76</v>
      </c>
      <c r="B10" s="483" t="s">
        <v>77</v>
      </c>
      <c r="C10" s="483" t="s">
        <v>13</v>
      </c>
      <c r="D10" s="511" t="s">
        <v>1</v>
      </c>
      <c r="E10" s="511"/>
      <c r="F10" s="483" t="s">
        <v>58</v>
      </c>
      <c r="G10" s="511" t="s">
        <v>1</v>
      </c>
      <c r="H10" s="511"/>
      <c r="I10" s="483" t="s">
        <v>59</v>
      </c>
      <c r="J10" s="511" t="s">
        <v>1</v>
      </c>
      <c r="K10" s="511"/>
      <c r="L10" s="486" t="s">
        <v>60</v>
      </c>
      <c r="M10" s="511" t="s">
        <v>1</v>
      </c>
      <c r="N10" s="511"/>
      <c r="O10" s="483" t="s">
        <v>75</v>
      </c>
      <c r="P10" s="511" t="s">
        <v>1</v>
      </c>
      <c r="Q10" s="511"/>
      <c r="R10" s="483" t="s">
        <v>14</v>
      </c>
      <c r="S10" s="511" t="s">
        <v>1</v>
      </c>
      <c r="T10" s="512"/>
    </row>
    <row r="11" spans="1:20" ht="16.5">
      <c r="A11" s="487"/>
      <c r="B11" s="484"/>
      <c r="C11" s="484"/>
      <c r="D11" s="93" t="s">
        <v>2</v>
      </c>
      <c r="E11" s="93" t="s">
        <v>3</v>
      </c>
      <c r="F11" s="484"/>
      <c r="G11" s="93" t="s">
        <v>2</v>
      </c>
      <c r="H11" s="93" t="s">
        <v>3</v>
      </c>
      <c r="I11" s="484"/>
      <c r="J11" s="93" t="s">
        <v>2</v>
      </c>
      <c r="K11" s="93" t="s">
        <v>3</v>
      </c>
      <c r="L11" s="487"/>
      <c r="M11" s="93" t="s">
        <v>2</v>
      </c>
      <c r="N11" s="93" t="s">
        <v>3</v>
      </c>
      <c r="O11" s="484"/>
      <c r="P11" s="93" t="s">
        <v>2</v>
      </c>
      <c r="Q11" s="93" t="s">
        <v>3</v>
      </c>
      <c r="R11" s="484"/>
      <c r="S11" s="93" t="s">
        <v>2</v>
      </c>
      <c r="T11" s="94" t="s">
        <v>3</v>
      </c>
    </row>
    <row r="12" spans="1:21" ht="16.5">
      <c r="A12" s="477">
        <v>2013</v>
      </c>
      <c r="B12" s="9" t="s">
        <v>103</v>
      </c>
      <c r="C12" s="15">
        <v>632379</v>
      </c>
      <c r="D12" s="16">
        <v>-1.33</v>
      </c>
      <c r="E12" s="16">
        <v>6.67</v>
      </c>
      <c r="F12" s="15">
        <v>158624</v>
      </c>
      <c r="G12" s="16">
        <v>13.15</v>
      </c>
      <c r="H12" s="16">
        <v>3.4</v>
      </c>
      <c r="I12" s="15">
        <v>24136</v>
      </c>
      <c r="J12" s="16">
        <v>-1.69</v>
      </c>
      <c r="K12" s="17">
        <v>0.3</v>
      </c>
      <c r="L12" s="15">
        <v>8409</v>
      </c>
      <c r="M12" s="16">
        <v>-6.53</v>
      </c>
      <c r="N12" s="16">
        <v>-1.96</v>
      </c>
      <c r="O12" s="15">
        <v>10116</v>
      </c>
      <c r="P12" s="16">
        <v>-8.79</v>
      </c>
      <c r="Q12" s="16">
        <v>0.66</v>
      </c>
      <c r="R12" s="15">
        <v>48531</v>
      </c>
      <c r="S12" s="16">
        <v>-1.43</v>
      </c>
      <c r="T12" s="17">
        <v>-9.7</v>
      </c>
      <c r="U12" s="105"/>
    </row>
    <row r="13" spans="1:21" ht="16.5">
      <c r="A13" s="478"/>
      <c r="B13" s="10" t="s">
        <v>104</v>
      </c>
      <c r="C13" s="18">
        <v>647055</v>
      </c>
      <c r="D13" s="19">
        <v>2.32</v>
      </c>
      <c r="E13" s="19">
        <v>9.97</v>
      </c>
      <c r="F13" s="18">
        <v>151867</v>
      </c>
      <c r="G13" s="19">
        <v>-4.26</v>
      </c>
      <c r="H13" s="19">
        <v>-8.01</v>
      </c>
      <c r="I13" s="18">
        <v>25978</v>
      </c>
      <c r="J13" s="19">
        <v>7.63</v>
      </c>
      <c r="K13" s="20">
        <v>2.36</v>
      </c>
      <c r="L13" s="18">
        <v>9004</v>
      </c>
      <c r="M13" s="19">
        <v>7.08</v>
      </c>
      <c r="N13" s="19">
        <v>-0.97</v>
      </c>
      <c r="O13" s="18">
        <v>10073</v>
      </c>
      <c r="P13" s="19">
        <v>-0.43</v>
      </c>
      <c r="Q13" s="19">
        <v>-0.89</v>
      </c>
      <c r="R13" s="18">
        <v>49379</v>
      </c>
      <c r="S13" s="19">
        <v>1.75</v>
      </c>
      <c r="T13" s="20">
        <v>-6.86</v>
      </c>
      <c r="U13" s="105"/>
    </row>
    <row r="14" spans="1:21" ht="16.5">
      <c r="A14" s="478"/>
      <c r="B14" s="10" t="s">
        <v>105</v>
      </c>
      <c r="C14" s="18">
        <v>679401</v>
      </c>
      <c r="D14" s="19">
        <v>5</v>
      </c>
      <c r="E14" s="19">
        <v>10.53</v>
      </c>
      <c r="F14" s="18">
        <v>135702</v>
      </c>
      <c r="G14" s="19">
        <v>-10.64</v>
      </c>
      <c r="H14" s="19">
        <v>-11.6</v>
      </c>
      <c r="I14" s="18">
        <v>25020</v>
      </c>
      <c r="J14" s="19">
        <v>-3.69</v>
      </c>
      <c r="K14" s="20">
        <v>-0.86</v>
      </c>
      <c r="L14" s="18">
        <v>8659</v>
      </c>
      <c r="M14" s="19">
        <v>-3.83</v>
      </c>
      <c r="N14" s="19">
        <v>-4.42</v>
      </c>
      <c r="O14" s="18">
        <v>10088</v>
      </c>
      <c r="P14" s="19">
        <v>0.15</v>
      </c>
      <c r="Q14" s="19">
        <v>-4.03</v>
      </c>
      <c r="R14" s="18">
        <v>47631</v>
      </c>
      <c r="S14" s="19">
        <v>-3.54</v>
      </c>
      <c r="T14" s="20">
        <v>-8</v>
      </c>
      <c r="U14" s="105"/>
    </row>
    <row r="15" spans="1:21" ht="16.5">
      <c r="A15" s="479"/>
      <c r="B15" s="11" t="s">
        <v>106</v>
      </c>
      <c r="C15" s="21">
        <v>692636</v>
      </c>
      <c r="D15" s="22">
        <v>1.95</v>
      </c>
      <c r="E15" s="22">
        <v>8.07</v>
      </c>
      <c r="F15" s="21">
        <v>140495</v>
      </c>
      <c r="G15" s="22">
        <v>3.53</v>
      </c>
      <c r="H15" s="22">
        <v>0.22</v>
      </c>
      <c r="I15" s="21">
        <v>24066</v>
      </c>
      <c r="J15" s="22">
        <v>-3.81</v>
      </c>
      <c r="K15" s="23">
        <v>-1.98</v>
      </c>
      <c r="L15" s="21">
        <v>8359</v>
      </c>
      <c r="M15" s="22">
        <v>-3.46</v>
      </c>
      <c r="N15" s="22">
        <v>-7.08</v>
      </c>
      <c r="O15" s="21">
        <v>10031</v>
      </c>
      <c r="P15" s="22">
        <v>-0.57</v>
      </c>
      <c r="Q15" s="22">
        <v>-9.56</v>
      </c>
      <c r="R15" s="21">
        <v>44877</v>
      </c>
      <c r="S15" s="22">
        <v>-5.78</v>
      </c>
      <c r="T15" s="23">
        <v>-8.86</v>
      </c>
      <c r="U15" s="105"/>
    </row>
    <row r="16" spans="1:21" ht="16.5">
      <c r="A16" s="480">
        <v>2014</v>
      </c>
      <c r="B16" s="12" t="s">
        <v>103</v>
      </c>
      <c r="C16" s="24">
        <v>718690</v>
      </c>
      <c r="D16" s="25">
        <v>3.7615717346484985</v>
      </c>
      <c r="E16" s="25">
        <v>13.648618945284397</v>
      </c>
      <c r="F16" s="24">
        <v>131530</v>
      </c>
      <c r="G16" s="25">
        <v>-6.381010000355886</v>
      </c>
      <c r="H16" s="25">
        <v>-17.080643534395804</v>
      </c>
      <c r="I16" s="24">
        <v>22333</v>
      </c>
      <c r="J16" s="25">
        <v>-7.201030499459819</v>
      </c>
      <c r="K16" s="26">
        <v>-7.4701690420947955</v>
      </c>
      <c r="L16" s="24">
        <v>7507</v>
      </c>
      <c r="M16" s="25">
        <v>-10.192606771144881</v>
      </c>
      <c r="N16" s="25">
        <v>-10.726602449756214</v>
      </c>
      <c r="O16" s="24">
        <v>9099</v>
      </c>
      <c r="P16" s="25">
        <v>-9.29119728840594</v>
      </c>
      <c r="Q16" s="25">
        <v>-10.053380782918154</v>
      </c>
      <c r="R16" s="24">
        <v>43869</v>
      </c>
      <c r="S16" s="25">
        <v>-2.2461394478240493</v>
      </c>
      <c r="T16" s="26">
        <v>-9.606231068801378</v>
      </c>
      <c r="U16" s="105"/>
    </row>
    <row r="17" spans="1:21" ht="16.5">
      <c r="A17" s="481"/>
      <c r="B17" s="13" t="s">
        <v>104</v>
      </c>
      <c r="C17" s="27">
        <v>693204</v>
      </c>
      <c r="D17" s="28">
        <v>-3.5461742893319865</v>
      </c>
      <c r="E17" s="28">
        <v>7.13216032640193</v>
      </c>
      <c r="F17" s="27">
        <v>166074</v>
      </c>
      <c r="G17" s="28">
        <v>26.263209914088037</v>
      </c>
      <c r="H17" s="28">
        <v>9.354896060368617</v>
      </c>
      <c r="I17" s="27">
        <v>26795</v>
      </c>
      <c r="J17" s="28">
        <v>19.979402677651905</v>
      </c>
      <c r="K17" s="29">
        <v>3.1449688197705825</v>
      </c>
      <c r="L17" s="27">
        <v>8270</v>
      </c>
      <c r="M17" s="28">
        <v>10.163847076062353</v>
      </c>
      <c r="N17" s="28">
        <v>-8.15193247445579</v>
      </c>
      <c r="O17" s="27">
        <v>9013</v>
      </c>
      <c r="P17" s="28">
        <v>-0.9451588086602953</v>
      </c>
      <c r="Q17" s="28">
        <v>-10.52318078030379</v>
      </c>
      <c r="R17" s="27">
        <v>41985</v>
      </c>
      <c r="S17" s="28">
        <v>-4.294604390343977</v>
      </c>
      <c r="T17" s="29">
        <v>-14.973976791753586</v>
      </c>
      <c r="U17" s="105"/>
    </row>
    <row r="18" spans="1:21" ht="16.5">
      <c r="A18" s="481"/>
      <c r="B18" s="13" t="s">
        <v>105</v>
      </c>
      <c r="C18" s="27">
        <v>728835</v>
      </c>
      <c r="D18" s="28">
        <v>5.14004535461423</v>
      </c>
      <c r="E18" s="28">
        <v>7.2761152839045025</v>
      </c>
      <c r="F18" s="27">
        <v>145115</v>
      </c>
      <c r="G18" s="28">
        <v>-12.620277707527976</v>
      </c>
      <c r="H18" s="28">
        <v>6.936522674684227</v>
      </c>
      <c r="I18" s="27">
        <v>25185</v>
      </c>
      <c r="J18" s="28">
        <v>-6.008583690987123</v>
      </c>
      <c r="K18" s="29">
        <v>0.6594724220623505</v>
      </c>
      <c r="L18" s="27">
        <v>8669</v>
      </c>
      <c r="M18" s="28">
        <v>4.824667472793223</v>
      </c>
      <c r="N18" s="28">
        <v>0.11548677676404395</v>
      </c>
      <c r="O18" s="27">
        <v>9454</v>
      </c>
      <c r="P18" s="28">
        <v>4.892932430933101</v>
      </c>
      <c r="Q18" s="28">
        <v>-6.284694686756538</v>
      </c>
      <c r="R18" s="27">
        <v>41476</v>
      </c>
      <c r="S18" s="28">
        <v>-1.2123377396689392</v>
      </c>
      <c r="T18" s="29">
        <v>-12.922256513615082</v>
      </c>
      <c r="U18" s="105"/>
    </row>
    <row r="19" spans="1:21" ht="16.5">
      <c r="A19" s="516"/>
      <c r="B19" s="14" t="s">
        <v>106</v>
      </c>
      <c r="C19" s="30">
        <v>733517</v>
      </c>
      <c r="D19" s="31">
        <v>0.642395055122222</v>
      </c>
      <c r="E19" s="31">
        <v>5.902234362637813</v>
      </c>
      <c r="F19" s="30">
        <v>153904</v>
      </c>
      <c r="G19" s="31">
        <v>6.056575819177894</v>
      </c>
      <c r="H19" s="31">
        <v>9.54411189010284</v>
      </c>
      <c r="I19" s="30">
        <v>24620</v>
      </c>
      <c r="J19" s="31">
        <v>-2.243398848520954</v>
      </c>
      <c r="K19" s="32">
        <v>2.3020028255630365</v>
      </c>
      <c r="L19" s="30">
        <v>9217</v>
      </c>
      <c r="M19" s="31">
        <v>6.321375014419189</v>
      </c>
      <c r="N19" s="31">
        <v>10.26438569206843</v>
      </c>
      <c r="O19" s="30">
        <v>10419</v>
      </c>
      <c r="P19" s="31">
        <v>10.2073196530569</v>
      </c>
      <c r="Q19" s="31">
        <v>3.868009171568133</v>
      </c>
      <c r="R19" s="30">
        <v>39816</v>
      </c>
      <c r="S19" s="31">
        <v>-4.002314591571036</v>
      </c>
      <c r="T19" s="32">
        <v>-11.277491810949925</v>
      </c>
      <c r="U19" s="105"/>
    </row>
    <row r="20" spans="1:21" ht="16.5">
      <c r="A20" s="477">
        <v>2015</v>
      </c>
      <c r="B20" s="9" t="s">
        <v>103</v>
      </c>
      <c r="C20" s="15">
        <v>757764</v>
      </c>
      <c r="D20" s="16">
        <v>3.3055811930739196</v>
      </c>
      <c r="E20" s="16">
        <v>5.436836466348495</v>
      </c>
      <c r="F20" s="15">
        <v>141158</v>
      </c>
      <c r="G20" s="16">
        <v>-8.281786048445781</v>
      </c>
      <c r="H20" s="16">
        <v>7.320003041131301</v>
      </c>
      <c r="I20" s="15">
        <v>23094</v>
      </c>
      <c r="J20" s="16">
        <v>-6.198212835093415</v>
      </c>
      <c r="K20" s="17">
        <v>3.4075135449782863</v>
      </c>
      <c r="L20" s="15">
        <v>8500</v>
      </c>
      <c r="M20" s="16">
        <v>-7.779103829879574</v>
      </c>
      <c r="N20" s="16">
        <v>13.227654189423205</v>
      </c>
      <c r="O20" s="15">
        <v>10017</v>
      </c>
      <c r="P20" s="16">
        <v>-3.858335732795865</v>
      </c>
      <c r="Q20" s="16">
        <v>10.089020771513347</v>
      </c>
      <c r="R20" s="15">
        <v>38950</v>
      </c>
      <c r="S20" s="16">
        <v>-2.1750050231062943</v>
      </c>
      <c r="T20" s="17">
        <v>-11.212929403451184</v>
      </c>
      <c r="U20" s="105"/>
    </row>
    <row r="21" spans="1:21" ht="16.5">
      <c r="A21" s="478"/>
      <c r="B21" s="10" t="s">
        <v>104</v>
      </c>
      <c r="C21" s="18">
        <v>761013</v>
      </c>
      <c r="D21" s="19">
        <v>0.4287614613520958</v>
      </c>
      <c r="E21" s="19">
        <v>9.781968944206909</v>
      </c>
      <c r="F21" s="18">
        <v>143383</v>
      </c>
      <c r="G21" s="19">
        <v>1.5762478924326047</v>
      </c>
      <c r="H21" s="19">
        <v>-13.663186290448834</v>
      </c>
      <c r="I21" s="18">
        <v>25549</v>
      </c>
      <c r="J21" s="19">
        <v>10.63046678791028</v>
      </c>
      <c r="K21" s="20">
        <v>-4.650121291285686</v>
      </c>
      <c r="L21" s="18">
        <v>9758</v>
      </c>
      <c r="M21" s="19">
        <v>14.799999999999997</v>
      </c>
      <c r="N21" s="19">
        <v>17.992744860943176</v>
      </c>
      <c r="O21" s="18">
        <v>10663</v>
      </c>
      <c r="P21" s="19">
        <v>6.449036637715878</v>
      </c>
      <c r="Q21" s="19">
        <v>18.306890047708862</v>
      </c>
      <c r="R21" s="18">
        <v>38454</v>
      </c>
      <c r="S21" s="19">
        <v>-1.2734274711168183</v>
      </c>
      <c r="T21" s="20">
        <v>-8.410146480886027</v>
      </c>
      <c r="U21" s="105"/>
    </row>
    <row r="22" spans="1:21" ht="16.5">
      <c r="A22" s="478"/>
      <c r="B22" s="10" t="s">
        <v>105</v>
      </c>
      <c r="C22" s="18">
        <v>738530</v>
      </c>
      <c r="D22" s="19">
        <v>-2.9543516339405613</v>
      </c>
      <c r="E22" s="19">
        <v>1.3302050532699496</v>
      </c>
      <c r="F22" s="18">
        <v>176786</v>
      </c>
      <c r="G22" s="19">
        <v>23.296346149822497</v>
      </c>
      <c r="H22" s="19">
        <v>21.824759673362507</v>
      </c>
      <c r="I22" s="18">
        <v>23773</v>
      </c>
      <c r="J22" s="19">
        <v>-6.951348389369443</v>
      </c>
      <c r="K22" s="20">
        <v>-5.606511812586859</v>
      </c>
      <c r="L22" s="18">
        <v>9523</v>
      </c>
      <c r="M22" s="19">
        <v>-2.4082803853248578</v>
      </c>
      <c r="N22" s="19">
        <v>9.85119390933211</v>
      </c>
      <c r="O22" s="18">
        <v>11309</v>
      </c>
      <c r="P22" s="19">
        <v>6.058332551814686</v>
      </c>
      <c r="Q22" s="19">
        <v>19.621324307171562</v>
      </c>
      <c r="R22" s="18">
        <v>37700</v>
      </c>
      <c r="S22" s="19">
        <v>-1.9607843137254974</v>
      </c>
      <c r="T22" s="20">
        <v>-9.104060179380852</v>
      </c>
      <c r="U22" s="105"/>
    </row>
    <row r="23" spans="1:21" ht="16.5">
      <c r="A23" s="479"/>
      <c r="B23" s="11" t="s">
        <v>106</v>
      </c>
      <c r="C23" s="21">
        <v>783876</v>
      </c>
      <c r="D23" s="22">
        <v>6.140034934261294</v>
      </c>
      <c r="E23" s="22">
        <v>6.865416888770142</v>
      </c>
      <c r="F23" s="21">
        <v>142487</v>
      </c>
      <c r="G23" s="22">
        <v>-19.40142318961908</v>
      </c>
      <c r="H23" s="22">
        <v>-7.418260733964033</v>
      </c>
      <c r="I23" s="21">
        <v>22653</v>
      </c>
      <c r="J23" s="22">
        <v>-4.711227022252146</v>
      </c>
      <c r="K23" s="23">
        <v>-7.989439480097488</v>
      </c>
      <c r="L23" s="21">
        <v>9637</v>
      </c>
      <c r="M23" s="22">
        <v>1.197101753649065</v>
      </c>
      <c r="N23" s="22">
        <v>4.556797222523599</v>
      </c>
      <c r="O23" s="21">
        <v>11845</v>
      </c>
      <c r="P23" s="22">
        <v>4.739587938809791</v>
      </c>
      <c r="Q23" s="22">
        <v>13.686534216335545</v>
      </c>
      <c r="R23" s="21">
        <v>36814</v>
      </c>
      <c r="S23" s="22">
        <v>-2.3501326259946893</v>
      </c>
      <c r="T23" s="23">
        <v>-7.539682539682531</v>
      </c>
      <c r="U23" s="105"/>
    </row>
    <row r="24" spans="1:21" ht="16.5">
      <c r="A24" s="480">
        <v>2016</v>
      </c>
      <c r="B24" s="12" t="s">
        <v>103</v>
      </c>
      <c r="C24" s="24">
        <v>792752</v>
      </c>
      <c r="D24" s="25">
        <v>1.1323219488796665</v>
      </c>
      <c r="E24" s="25">
        <v>4.617268701073152</v>
      </c>
      <c r="F24" s="24">
        <v>142774</v>
      </c>
      <c r="G24" s="25">
        <v>0.20142188410170458</v>
      </c>
      <c r="H24" s="25">
        <v>1.144816446818453</v>
      </c>
      <c r="I24" s="24">
        <v>22822</v>
      </c>
      <c r="J24" s="25">
        <v>0.7460380523550914</v>
      </c>
      <c r="K24" s="26">
        <v>-1.1777950982939323</v>
      </c>
      <c r="L24" s="24">
        <v>8915</v>
      </c>
      <c r="M24" s="25">
        <v>-7.491958078240113</v>
      </c>
      <c r="N24" s="25">
        <v>4.882352941176471</v>
      </c>
      <c r="O24" s="24">
        <v>11681</v>
      </c>
      <c r="P24" s="25">
        <v>-1.3845504432249855</v>
      </c>
      <c r="Q24" s="25">
        <v>16.611760007986433</v>
      </c>
      <c r="R24" s="24">
        <v>38469</v>
      </c>
      <c r="S24" s="25">
        <v>4.4955723366110645</v>
      </c>
      <c r="T24" s="26">
        <v>-1.234916559691912</v>
      </c>
      <c r="U24" s="105"/>
    </row>
    <row r="25" spans="1:21" s="106" customFormat="1" ht="16.5">
      <c r="A25" s="481"/>
      <c r="B25" s="13" t="s">
        <v>104</v>
      </c>
      <c r="C25" s="27">
        <v>812798</v>
      </c>
      <c r="D25" s="28">
        <v>2.528659656487786</v>
      </c>
      <c r="E25" s="28">
        <v>6.804745779638455</v>
      </c>
      <c r="F25" s="27">
        <v>134580</v>
      </c>
      <c r="G25" s="28">
        <v>-5.739140179584523</v>
      </c>
      <c r="H25" s="28">
        <v>-6.139500498664418</v>
      </c>
      <c r="I25" s="27">
        <v>24149</v>
      </c>
      <c r="J25" s="28">
        <v>5.814564893523788</v>
      </c>
      <c r="K25" s="29">
        <v>-5.479666523151594</v>
      </c>
      <c r="L25" s="27">
        <v>9396</v>
      </c>
      <c r="M25" s="28">
        <v>5.395401009534484</v>
      </c>
      <c r="N25" s="28">
        <v>-3.7097765935642513</v>
      </c>
      <c r="O25" s="27">
        <v>11334</v>
      </c>
      <c r="P25" s="28">
        <v>-2.9706360756784567</v>
      </c>
      <c r="Q25" s="28">
        <v>6.2927881459251545</v>
      </c>
      <c r="R25" s="27">
        <v>38997</v>
      </c>
      <c r="S25" s="28">
        <v>1.3725337284566708</v>
      </c>
      <c r="T25" s="29">
        <v>1.412076767046333</v>
      </c>
      <c r="U25" s="105"/>
    </row>
    <row r="26" spans="1:21" s="106" customFormat="1" ht="16.5">
      <c r="A26" s="481"/>
      <c r="B26" s="13" t="s">
        <v>105</v>
      </c>
      <c r="C26" s="27">
        <v>819436</v>
      </c>
      <c r="D26" s="28">
        <v>0.816685080425894</v>
      </c>
      <c r="E26" s="28">
        <v>10.955005213058367</v>
      </c>
      <c r="F26" s="27">
        <v>136051</v>
      </c>
      <c r="G26" s="28">
        <v>1.0930301679298537</v>
      </c>
      <c r="H26" s="28">
        <v>-23.04198296245178</v>
      </c>
      <c r="I26" s="27">
        <v>24434</v>
      </c>
      <c r="J26" s="28">
        <v>1.1801730920534936</v>
      </c>
      <c r="K26" s="29">
        <v>2.780465233668439</v>
      </c>
      <c r="L26" s="27">
        <v>9593</v>
      </c>
      <c r="M26" s="28">
        <v>2.096636866751811</v>
      </c>
      <c r="N26" s="28">
        <v>0.735062480310833</v>
      </c>
      <c r="O26" s="27">
        <v>11396</v>
      </c>
      <c r="P26" s="28">
        <v>0.5470266454914441</v>
      </c>
      <c r="Q26" s="28">
        <v>0.7692987885754787</v>
      </c>
      <c r="R26" s="27">
        <v>38958</v>
      </c>
      <c r="S26" s="28">
        <v>-0.10000769289945088</v>
      </c>
      <c r="T26" s="29">
        <v>3.336870026525207</v>
      </c>
      <c r="U26" s="105"/>
    </row>
    <row r="27" spans="1:21" s="106" customFormat="1" ht="16.5">
      <c r="A27" s="516"/>
      <c r="B27" s="7" t="s">
        <v>106</v>
      </c>
      <c r="C27" s="30">
        <v>856701</v>
      </c>
      <c r="D27" s="31">
        <v>4.5476400841554465</v>
      </c>
      <c r="E27" s="31">
        <v>9.290372456868168</v>
      </c>
      <c r="F27" s="30">
        <v>120153</v>
      </c>
      <c r="G27" s="31">
        <v>-11.685323885895727</v>
      </c>
      <c r="H27" s="31">
        <v>-15.674412402534966</v>
      </c>
      <c r="I27" s="30">
        <v>23644</v>
      </c>
      <c r="J27" s="31">
        <v>-3.2331996398461182</v>
      </c>
      <c r="K27" s="32">
        <v>4.374696508188758</v>
      </c>
      <c r="L27" s="30">
        <v>10232</v>
      </c>
      <c r="M27" s="31">
        <v>6.661107057229221</v>
      </c>
      <c r="N27" s="31">
        <v>6.174120576943043</v>
      </c>
      <c r="O27" s="30">
        <v>11767</v>
      </c>
      <c r="P27" s="31">
        <v>3.2555282555282616</v>
      </c>
      <c r="Q27" s="31">
        <v>-0.6585056986070037</v>
      </c>
      <c r="R27" s="30">
        <v>38918</v>
      </c>
      <c r="S27" s="31">
        <v>-0.10267467529133656</v>
      </c>
      <c r="T27" s="32">
        <v>5.7152170369968</v>
      </c>
      <c r="U27" s="105"/>
    </row>
    <row r="28" spans="1:21" s="106" customFormat="1" ht="16.5">
      <c r="A28" s="477">
        <v>2017</v>
      </c>
      <c r="B28" s="9" t="s">
        <v>103</v>
      </c>
      <c r="C28" s="15">
        <v>849917</v>
      </c>
      <c r="D28" s="16">
        <v>-0.7918748781663654</v>
      </c>
      <c r="E28" s="16">
        <v>7.210956263749568</v>
      </c>
      <c r="F28" s="15">
        <v>137711</v>
      </c>
      <c r="G28" s="16">
        <v>14.613035046981771</v>
      </c>
      <c r="H28" s="16">
        <v>-3.5461638673708107</v>
      </c>
      <c r="I28" s="15">
        <v>23130</v>
      </c>
      <c r="J28" s="16">
        <v>-2.1739130434782594</v>
      </c>
      <c r="K28" s="17">
        <v>1.3495749715187078</v>
      </c>
      <c r="L28" s="15">
        <v>9834</v>
      </c>
      <c r="M28" s="16">
        <v>-3.8897576231430753</v>
      </c>
      <c r="N28" s="16">
        <v>10.308468872686483</v>
      </c>
      <c r="O28" s="15">
        <v>12088</v>
      </c>
      <c r="P28" s="16">
        <v>2.7279680462309885</v>
      </c>
      <c r="Q28" s="16">
        <v>3.4842907285335123</v>
      </c>
      <c r="R28" s="15">
        <v>39436</v>
      </c>
      <c r="S28" s="16">
        <v>1.331003648697271</v>
      </c>
      <c r="T28" s="17">
        <v>2.5137123398060846</v>
      </c>
      <c r="U28" s="105"/>
    </row>
    <row r="29" spans="1:21" s="106" customFormat="1" ht="16.5">
      <c r="A29" s="478"/>
      <c r="B29" s="10" t="s">
        <v>104</v>
      </c>
      <c r="C29" s="18">
        <v>824558</v>
      </c>
      <c r="D29" s="19">
        <v>-2.9837031145394155</v>
      </c>
      <c r="E29" s="19">
        <v>1.4468539538729175</v>
      </c>
      <c r="F29" s="18">
        <v>167597</v>
      </c>
      <c r="G29" s="19">
        <v>21.701970067750587</v>
      </c>
      <c r="H29" s="19">
        <v>24.53336305543172</v>
      </c>
      <c r="I29" s="18">
        <v>26665</v>
      </c>
      <c r="J29" s="19">
        <v>15.283182014699515</v>
      </c>
      <c r="K29" s="20">
        <v>10.418650875812663</v>
      </c>
      <c r="L29" s="18">
        <v>10993</v>
      </c>
      <c r="M29" s="19">
        <v>11.78564165141347</v>
      </c>
      <c r="N29" s="19">
        <v>16.996594295444865</v>
      </c>
      <c r="O29" s="18">
        <v>12500</v>
      </c>
      <c r="P29" s="19">
        <v>3.4083388484447363</v>
      </c>
      <c r="Q29" s="19">
        <v>10.28763013940357</v>
      </c>
      <c r="R29" s="18">
        <v>38765</v>
      </c>
      <c r="S29" s="19">
        <v>-1.7014910234303682</v>
      </c>
      <c r="T29" s="20">
        <v>-0.5949175577608545</v>
      </c>
      <c r="U29" s="105"/>
    </row>
    <row r="30" spans="1:21" s="106" customFormat="1" ht="16.5">
      <c r="A30" s="478"/>
      <c r="B30" s="10" t="s">
        <v>105</v>
      </c>
      <c r="C30" s="18">
        <v>850986</v>
      </c>
      <c r="D30" s="19">
        <v>3.205111101947944</v>
      </c>
      <c r="E30" s="19">
        <v>3.8502091682572015</v>
      </c>
      <c r="F30" s="18">
        <v>148460</v>
      </c>
      <c r="G30" s="19">
        <v>-11.41846214431046</v>
      </c>
      <c r="H30" s="19">
        <v>9.120844389236392</v>
      </c>
      <c r="I30" s="18">
        <v>27372</v>
      </c>
      <c r="J30" s="19">
        <v>2.651415713482086</v>
      </c>
      <c r="K30" s="20">
        <v>12.024228534009996</v>
      </c>
      <c r="L30" s="18">
        <v>10992</v>
      </c>
      <c r="M30" s="19">
        <v>-0.009096697898658412</v>
      </c>
      <c r="N30" s="19">
        <v>14.58355050557698</v>
      </c>
      <c r="O30" s="18">
        <v>13263</v>
      </c>
      <c r="P30" s="19">
        <v>6.103999999999998</v>
      </c>
      <c r="Q30" s="19">
        <v>16.382941382941386</v>
      </c>
      <c r="R30" s="18">
        <v>39966</v>
      </c>
      <c r="S30" s="19">
        <v>3.0981555526892857</v>
      </c>
      <c r="T30" s="20">
        <v>2.5874018173417612</v>
      </c>
      <c r="U30" s="105"/>
    </row>
    <row r="31" spans="1:21" s="106" customFormat="1" ht="16.5">
      <c r="A31" s="479"/>
      <c r="B31" s="11" t="s">
        <v>106</v>
      </c>
      <c r="C31" s="21">
        <v>873579</v>
      </c>
      <c r="D31" s="22">
        <v>2.6549202924607496</v>
      </c>
      <c r="E31" s="22">
        <v>1.970115594589017</v>
      </c>
      <c r="F31" s="21">
        <v>127608</v>
      </c>
      <c r="G31" s="22">
        <v>-14.045534150612959</v>
      </c>
      <c r="H31" s="22">
        <v>6.204589148835238</v>
      </c>
      <c r="I31" s="21">
        <v>26205</v>
      </c>
      <c r="J31" s="22">
        <v>-4.263480929416918</v>
      </c>
      <c r="K31" s="23">
        <v>10.831500592116395</v>
      </c>
      <c r="L31" s="21">
        <v>10693</v>
      </c>
      <c r="M31" s="22">
        <v>-2.7201601164483225</v>
      </c>
      <c r="N31" s="22">
        <v>4.505473025801399</v>
      </c>
      <c r="O31" s="21">
        <v>14114</v>
      </c>
      <c r="P31" s="22">
        <v>6.416346226343972</v>
      </c>
      <c r="Q31" s="22">
        <v>19.94561060593185</v>
      </c>
      <c r="R31" s="21">
        <v>38877</v>
      </c>
      <c r="S31" s="22">
        <v>-2.7248160936796273</v>
      </c>
      <c r="T31" s="23">
        <v>-0.10534970964591883</v>
      </c>
      <c r="U31" s="105"/>
    </row>
    <row r="32" spans="1:21" s="106" customFormat="1" ht="16.5">
      <c r="A32" s="481">
        <v>2018</v>
      </c>
      <c r="B32" s="13" t="s">
        <v>103</v>
      </c>
      <c r="C32" s="27">
        <v>890912</v>
      </c>
      <c r="D32" s="28">
        <v>1.984136523428326</v>
      </c>
      <c r="E32" s="28">
        <v>4.823412168482344</v>
      </c>
      <c r="F32" s="27">
        <v>137074</v>
      </c>
      <c r="G32" s="28">
        <v>7.418030217541216</v>
      </c>
      <c r="H32" s="28">
        <v>-0.46256290347176376</v>
      </c>
      <c r="I32" s="27">
        <v>25557</v>
      </c>
      <c r="J32" s="28">
        <v>-2.472810532341152</v>
      </c>
      <c r="K32" s="29">
        <v>10.492866407263302</v>
      </c>
      <c r="L32" s="27">
        <v>9888</v>
      </c>
      <c r="M32" s="28">
        <v>-7.528289535209954</v>
      </c>
      <c r="N32" s="28">
        <v>0.5491153142159755</v>
      </c>
      <c r="O32" s="27">
        <v>13380</v>
      </c>
      <c r="P32" s="28">
        <v>-5.200510131784042</v>
      </c>
      <c r="Q32" s="28">
        <v>10.688285903375249</v>
      </c>
      <c r="R32" s="27">
        <v>39768</v>
      </c>
      <c r="S32" s="28">
        <v>2.291843506443403</v>
      </c>
      <c r="T32" s="29">
        <v>0.8418703722486987</v>
      </c>
      <c r="U32" s="105"/>
    </row>
    <row r="33" spans="1:21" s="106" customFormat="1" ht="16.5">
      <c r="A33" s="481"/>
      <c r="B33" s="13" t="s">
        <v>104</v>
      </c>
      <c r="C33" s="27">
        <v>895903</v>
      </c>
      <c r="D33" s="28">
        <v>0.5602124564491273</v>
      </c>
      <c r="E33" s="28">
        <v>8.652514438038317</v>
      </c>
      <c r="F33" s="27">
        <v>140013</v>
      </c>
      <c r="G33" s="28">
        <v>2.1440973488772386</v>
      </c>
      <c r="H33" s="28">
        <v>-16.45852849394679</v>
      </c>
      <c r="I33" s="27">
        <v>26613</v>
      </c>
      <c r="J33" s="28">
        <v>4.131940368587861</v>
      </c>
      <c r="K33" s="29">
        <v>-0.19501218826176725</v>
      </c>
      <c r="L33" s="27">
        <v>10513</v>
      </c>
      <c r="M33" s="28">
        <v>6.3207928802589075</v>
      </c>
      <c r="N33" s="28">
        <v>-4.366414991358136</v>
      </c>
      <c r="O33" s="27">
        <v>12920</v>
      </c>
      <c r="P33" s="28">
        <v>-3.4379671150971625</v>
      </c>
      <c r="Q33" s="28">
        <v>3.3600000000000074</v>
      </c>
      <c r="R33" s="27">
        <v>40356</v>
      </c>
      <c r="S33" s="28">
        <v>1.4785757392878685</v>
      </c>
      <c r="T33" s="29">
        <v>4.1042177221720655</v>
      </c>
      <c r="U33" s="105"/>
    </row>
    <row r="34" spans="1:21" ht="16.5">
      <c r="A34" s="481"/>
      <c r="B34" s="33" t="s">
        <v>105</v>
      </c>
      <c r="C34" s="27">
        <v>902626</v>
      </c>
      <c r="D34" s="28">
        <v>0.7504160606672805</v>
      </c>
      <c r="E34" s="28">
        <v>6.0682549419144305</v>
      </c>
      <c r="F34" s="27">
        <v>145353</v>
      </c>
      <c r="G34" s="28">
        <v>3.8139315634976745</v>
      </c>
      <c r="H34" s="28">
        <v>-2.092819614711028</v>
      </c>
      <c r="I34" s="27">
        <v>27026</v>
      </c>
      <c r="J34" s="28">
        <v>1.5518731447037082</v>
      </c>
      <c r="K34" s="29">
        <v>-1.2640654683618302</v>
      </c>
      <c r="L34" s="27">
        <v>10563</v>
      </c>
      <c r="M34" s="28">
        <v>0.47560163606963357</v>
      </c>
      <c r="N34" s="28">
        <v>-3.902838427947597</v>
      </c>
      <c r="O34" s="27">
        <v>12942</v>
      </c>
      <c r="P34" s="28">
        <v>0.17027863777090424</v>
      </c>
      <c r="Q34" s="28">
        <v>-2.4202669079393835</v>
      </c>
      <c r="R34" s="27">
        <v>41408</v>
      </c>
      <c r="S34" s="28">
        <v>2.6067994845871745</v>
      </c>
      <c r="T34" s="29">
        <v>3.608066856828307</v>
      </c>
      <c r="U34" s="105"/>
    </row>
    <row r="35" spans="1:21" ht="16.5">
      <c r="A35" s="481" t="s">
        <v>210</v>
      </c>
      <c r="B35" s="6" t="s">
        <v>106</v>
      </c>
      <c r="C35" s="27">
        <v>943270</v>
      </c>
      <c r="D35" s="28">
        <v>4.50286165034024</v>
      </c>
      <c r="E35" s="28">
        <v>7.977641403925695</v>
      </c>
      <c r="F35" s="27">
        <v>121900</v>
      </c>
      <c r="G35" s="28">
        <v>-16.135201887817928</v>
      </c>
      <c r="H35" s="28">
        <v>-4.473073788477211</v>
      </c>
      <c r="I35" s="27">
        <v>24455</v>
      </c>
      <c r="J35" s="28">
        <v>-9.51306149633686</v>
      </c>
      <c r="K35" s="29">
        <v>-6.678114863575657</v>
      </c>
      <c r="L35" s="27">
        <v>10280</v>
      </c>
      <c r="M35" s="28">
        <v>-2.679163116538863</v>
      </c>
      <c r="N35" s="28">
        <v>-3.862339848499019</v>
      </c>
      <c r="O35" s="27">
        <v>13165</v>
      </c>
      <c r="P35" s="28">
        <v>1.723072168134765</v>
      </c>
      <c r="Q35" s="28">
        <v>-6.723820320249397</v>
      </c>
      <c r="R35" s="27">
        <v>41962</v>
      </c>
      <c r="S35" s="28">
        <v>1.337905718701693</v>
      </c>
      <c r="T35" s="29">
        <v>7.935283072253507</v>
      </c>
      <c r="U35" s="105"/>
    </row>
    <row r="36" spans="1:21" ht="16.5">
      <c r="A36" s="477">
        <v>2019</v>
      </c>
      <c r="B36" s="9" t="s">
        <v>103</v>
      </c>
      <c r="C36" s="15">
        <v>926880</v>
      </c>
      <c r="D36" s="16">
        <v>-1.7375724871987908</v>
      </c>
      <c r="E36" s="16">
        <v>4.037211307065114</v>
      </c>
      <c r="F36" s="15">
        <v>145964</v>
      </c>
      <c r="G36" s="16">
        <v>19.740771123872026</v>
      </c>
      <c r="H36" s="16">
        <v>6.4855479522009984</v>
      </c>
      <c r="I36" s="15">
        <v>22355</v>
      </c>
      <c r="J36" s="16">
        <v>-8.587200981394394</v>
      </c>
      <c r="K36" s="17">
        <v>-12.528857064600697</v>
      </c>
      <c r="L36" s="15">
        <v>9503</v>
      </c>
      <c r="M36" s="16">
        <v>-7.558365758754859</v>
      </c>
      <c r="N36" s="16">
        <v>-3.89360841423948</v>
      </c>
      <c r="O36" s="15">
        <v>13099</v>
      </c>
      <c r="P36" s="16">
        <v>-0.5013292821876236</v>
      </c>
      <c r="Q36" s="16">
        <v>-2.1001494768310924</v>
      </c>
      <c r="R36" s="15">
        <v>42331</v>
      </c>
      <c r="S36" s="16">
        <v>0.8793670463753012</v>
      </c>
      <c r="T36" s="17">
        <v>6.444880305773482</v>
      </c>
      <c r="U36" s="105"/>
    </row>
    <row r="37" spans="1:21" ht="16.5">
      <c r="A37" s="478"/>
      <c r="B37" s="10" t="s">
        <v>104</v>
      </c>
      <c r="C37" s="18">
        <v>930706</v>
      </c>
      <c r="D37" s="19">
        <v>0.41278266873814307</v>
      </c>
      <c r="E37" s="19">
        <v>3.884683944578815</v>
      </c>
      <c r="F37" s="18">
        <v>149061</v>
      </c>
      <c r="G37" s="19">
        <v>2.1217560494368515</v>
      </c>
      <c r="H37" s="19">
        <v>6.462257076128641</v>
      </c>
      <c r="I37" s="18">
        <v>25435</v>
      </c>
      <c r="J37" s="19">
        <v>13.777678371728918</v>
      </c>
      <c r="K37" s="20">
        <v>-4.426408146394623</v>
      </c>
      <c r="L37" s="18">
        <v>10338</v>
      </c>
      <c r="M37" s="19">
        <v>8.78669893717774</v>
      </c>
      <c r="N37" s="19">
        <v>-1.6646057262436953</v>
      </c>
      <c r="O37" s="18">
        <v>12744</v>
      </c>
      <c r="P37" s="19">
        <v>-2.710130544316358</v>
      </c>
      <c r="Q37" s="19">
        <v>-1.3622291021671784</v>
      </c>
      <c r="R37" s="18">
        <v>42667</v>
      </c>
      <c r="S37" s="19">
        <v>0.7937445371004603</v>
      </c>
      <c r="T37" s="20">
        <v>5.7265338487461515</v>
      </c>
      <c r="U37" s="105"/>
    </row>
    <row r="38" spans="1:21" ht="16.5">
      <c r="A38" s="478"/>
      <c r="B38" s="10" t="s">
        <v>105</v>
      </c>
      <c r="C38" s="18">
        <v>945629</v>
      </c>
      <c r="D38" s="19">
        <v>1.6034064462891573</v>
      </c>
      <c r="E38" s="19">
        <v>4.764210204447905</v>
      </c>
      <c r="F38" s="18">
        <v>146748</v>
      </c>
      <c r="G38" s="19">
        <v>-1.5517137279368876</v>
      </c>
      <c r="H38" s="19">
        <v>0.9597325132608248</v>
      </c>
      <c r="I38" s="18">
        <v>25355</v>
      </c>
      <c r="J38" s="19">
        <v>-0.3145272262630283</v>
      </c>
      <c r="K38" s="20">
        <v>-6.182934951528162</v>
      </c>
      <c r="L38" s="18">
        <v>9848</v>
      </c>
      <c r="M38" s="19">
        <v>-4.73979493132134</v>
      </c>
      <c r="N38" s="19">
        <v>-6.7689103474391725</v>
      </c>
      <c r="O38" s="18">
        <v>15359</v>
      </c>
      <c r="P38" s="19">
        <v>20.519460138104193</v>
      </c>
      <c r="Q38" s="19">
        <v>18.675629732653377</v>
      </c>
      <c r="R38" s="18">
        <v>42917</v>
      </c>
      <c r="S38" s="19">
        <v>0.585932922399035</v>
      </c>
      <c r="T38" s="20">
        <v>3.6442233384853084</v>
      </c>
      <c r="U38" s="105"/>
    </row>
    <row r="39" spans="1:21" ht="16.5">
      <c r="A39" s="479"/>
      <c r="B39" s="11" t="s">
        <v>106</v>
      </c>
      <c r="C39" s="21">
        <v>957229</v>
      </c>
      <c r="D39" s="22">
        <v>1.2266967277864804</v>
      </c>
      <c r="E39" s="22">
        <v>1.4798520041981567</v>
      </c>
      <c r="F39" s="21">
        <v>146510</v>
      </c>
      <c r="G39" s="22">
        <v>-0.16218278954398535</v>
      </c>
      <c r="H39" s="22">
        <v>20.188679245283026</v>
      </c>
      <c r="I39" s="21">
        <v>27485</v>
      </c>
      <c r="J39" s="22">
        <v>8.400709919148097</v>
      </c>
      <c r="K39" s="23">
        <v>12.390104273154767</v>
      </c>
      <c r="L39" s="21">
        <v>10537</v>
      </c>
      <c r="M39" s="22">
        <v>6.996344435418367</v>
      </c>
      <c r="N39" s="22">
        <v>2.499999999999991</v>
      </c>
      <c r="O39" s="21">
        <v>12867</v>
      </c>
      <c r="P39" s="22">
        <v>-16.225014649391234</v>
      </c>
      <c r="Q39" s="22">
        <v>-2.2635776680592468</v>
      </c>
      <c r="R39" s="21">
        <v>42990</v>
      </c>
      <c r="S39" s="22">
        <v>0.17009576624646972</v>
      </c>
      <c r="T39" s="23">
        <v>2.44983556551166</v>
      </c>
      <c r="U39" s="105"/>
    </row>
    <row r="40" spans="1:21" ht="16.5">
      <c r="A40" s="480">
        <v>2020</v>
      </c>
      <c r="B40" s="63" t="s">
        <v>103</v>
      </c>
      <c r="C40" s="24">
        <v>966658</v>
      </c>
      <c r="D40" s="25">
        <v>0.9850307502175637</v>
      </c>
      <c r="E40" s="25">
        <v>4.291601933367861</v>
      </c>
      <c r="F40" s="24">
        <v>144152</v>
      </c>
      <c r="G40" s="25">
        <v>-1.6094464541669518</v>
      </c>
      <c r="H40" s="25">
        <v>-1.2414019895316653</v>
      </c>
      <c r="I40" s="24">
        <v>25140</v>
      </c>
      <c r="J40" s="25">
        <v>-8.53192650536656</v>
      </c>
      <c r="K40" s="25">
        <v>12.458063073137993</v>
      </c>
      <c r="L40" s="78">
        <v>11039</v>
      </c>
      <c r="M40" s="25">
        <v>4.76416437316125</v>
      </c>
      <c r="N40" s="25">
        <v>16.163316847311382</v>
      </c>
      <c r="O40" s="24">
        <v>13091</v>
      </c>
      <c r="P40" s="25">
        <v>1.7408875417735281</v>
      </c>
      <c r="Q40" s="25">
        <v>-0.061073364378960715</v>
      </c>
      <c r="R40" s="24">
        <v>43694</v>
      </c>
      <c r="S40" s="25">
        <v>1.6375901372412294</v>
      </c>
      <c r="T40" s="26">
        <v>3.2198625121069746</v>
      </c>
      <c r="U40" s="105"/>
    </row>
    <row r="41" spans="1:21" ht="16.5">
      <c r="A41" s="481"/>
      <c r="B41" s="64" t="s">
        <v>104</v>
      </c>
      <c r="C41" s="27">
        <v>994630</v>
      </c>
      <c r="D41" s="28">
        <v>2.893681115761737</v>
      </c>
      <c r="E41" s="28">
        <v>6.868334361226847</v>
      </c>
      <c r="F41" s="27">
        <v>101865</v>
      </c>
      <c r="G41" s="28">
        <v>-29.33500749209168</v>
      </c>
      <c r="H41" s="28">
        <v>-31.66220540584056</v>
      </c>
      <c r="I41" s="27">
        <v>17949</v>
      </c>
      <c r="J41" s="28">
        <v>-28.603818615751784</v>
      </c>
      <c r="K41" s="28">
        <v>-29.431885197562412</v>
      </c>
      <c r="L41" s="79">
        <v>16732</v>
      </c>
      <c r="M41" s="28">
        <v>51.57170033517529</v>
      </c>
      <c r="N41" s="28">
        <v>61.849487328303354</v>
      </c>
      <c r="O41" s="27">
        <v>20207</v>
      </c>
      <c r="P41" s="28">
        <v>54.35795584752883</v>
      </c>
      <c r="Q41" s="28">
        <v>58.56089139987446</v>
      </c>
      <c r="R41" s="27">
        <v>48417</v>
      </c>
      <c r="S41" s="28">
        <v>10.809264429898846</v>
      </c>
      <c r="T41" s="29">
        <v>13.476457215178005</v>
      </c>
      <c r="U41" s="105"/>
    </row>
    <row r="42" spans="1:21" ht="16.5">
      <c r="A42" s="481"/>
      <c r="B42" s="66" t="s">
        <v>105</v>
      </c>
      <c r="C42" s="27">
        <v>960743</v>
      </c>
      <c r="D42" s="28">
        <v>-3.4069955661904405</v>
      </c>
      <c r="E42" s="28">
        <v>1.5983012365314408</v>
      </c>
      <c r="F42" s="27">
        <v>146092</v>
      </c>
      <c r="G42" s="28">
        <v>43.41726795268248</v>
      </c>
      <c r="H42" s="28">
        <v>-0.44702483168425067</v>
      </c>
      <c r="I42" s="27">
        <v>21581</v>
      </c>
      <c r="J42" s="28">
        <v>20.235110591119287</v>
      </c>
      <c r="K42" s="28">
        <v>-14.884638138434237</v>
      </c>
      <c r="L42" s="79">
        <v>11711</v>
      </c>
      <c r="M42" s="28">
        <v>-30.008367200573748</v>
      </c>
      <c r="N42" s="28">
        <v>18.917546709991882</v>
      </c>
      <c r="O42" s="27">
        <v>20416</v>
      </c>
      <c r="P42" s="28">
        <v>1.0342950462710832</v>
      </c>
      <c r="Q42" s="28">
        <v>32.925320658897064</v>
      </c>
      <c r="R42" s="27">
        <v>50321</v>
      </c>
      <c r="S42" s="28">
        <v>3.9325030464506305</v>
      </c>
      <c r="T42" s="29">
        <v>17.25190483957406</v>
      </c>
      <c r="U42" s="105"/>
    </row>
    <row r="43" spans="1:21" ht="16.5">
      <c r="A43" s="516"/>
      <c r="B43" s="65" t="s">
        <v>106</v>
      </c>
      <c r="C43" s="30">
        <v>983471</v>
      </c>
      <c r="D43" s="31">
        <v>2.365669070708809</v>
      </c>
      <c r="E43" s="31">
        <v>2.7414547616087637</v>
      </c>
      <c r="F43" s="30">
        <v>129969</v>
      </c>
      <c r="G43" s="31">
        <v>-11.036196369411055</v>
      </c>
      <c r="H43" s="31">
        <v>-11.290014333492593</v>
      </c>
      <c r="I43" s="30">
        <v>33658</v>
      </c>
      <c r="J43" s="31">
        <v>55.96126222139846</v>
      </c>
      <c r="K43" s="32">
        <v>22.459523376387125</v>
      </c>
      <c r="L43" s="30">
        <v>13402</v>
      </c>
      <c r="M43" s="31">
        <v>14.439415933737521</v>
      </c>
      <c r="N43" s="31">
        <v>27.189902249217045</v>
      </c>
      <c r="O43" s="30">
        <v>13166</v>
      </c>
      <c r="P43" s="31">
        <v>-35.51136363636363</v>
      </c>
      <c r="Q43" s="31">
        <v>2.323773995492351</v>
      </c>
      <c r="R43" s="30">
        <v>49380</v>
      </c>
      <c r="S43" s="31">
        <v>-1.8699946344468477</v>
      </c>
      <c r="T43" s="32">
        <v>14.863921842288907</v>
      </c>
      <c r="U43" s="105"/>
    </row>
    <row r="44" spans="1:21" ht="16.5">
      <c r="A44" s="477">
        <v>2021</v>
      </c>
      <c r="B44" s="60" t="s">
        <v>103</v>
      </c>
      <c r="C44" s="15">
        <v>994225</v>
      </c>
      <c r="D44" s="16">
        <v>1.093474032279551</v>
      </c>
      <c r="E44" s="16">
        <v>2.851784188409967</v>
      </c>
      <c r="F44" s="15">
        <v>134898</v>
      </c>
      <c r="G44" s="16">
        <v>3.7924428132862342</v>
      </c>
      <c r="H44" s="16">
        <v>-6.419612631111605</v>
      </c>
      <c r="I44" s="15">
        <v>22758</v>
      </c>
      <c r="J44" s="16">
        <v>-32.38457424683582</v>
      </c>
      <c r="K44" s="17">
        <v>-9.474940334128878</v>
      </c>
      <c r="L44" s="83">
        <v>10649</v>
      </c>
      <c r="M44" s="16">
        <v>-20.541710192508578</v>
      </c>
      <c r="N44" s="16">
        <v>-3.5329287073104454</v>
      </c>
      <c r="O44" s="15">
        <v>14529</v>
      </c>
      <c r="P44" s="16">
        <v>10.35242290748899</v>
      </c>
      <c r="Q44" s="16">
        <v>10.98464593995876</v>
      </c>
      <c r="R44" s="15">
        <v>47865</v>
      </c>
      <c r="S44" s="16">
        <v>-3.068043742405835</v>
      </c>
      <c r="T44" s="17">
        <v>9.545933080056756</v>
      </c>
      <c r="U44" s="105"/>
    </row>
    <row r="45" spans="1:21" ht="16.5">
      <c r="A45" s="478"/>
      <c r="B45" s="61" t="s">
        <v>104</v>
      </c>
      <c r="C45" s="18">
        <v>988020</v>
      </c>
      <c r="D45" s="19">
        <v>-0.6241042017651965</v>
      </c>
      <c r="E45" s="19">
        <v>-0.6645687341021334</v>
      </c>
      <c r="F45" s="18">
        <v>138454</v>
      </c>
      <c r="G45" s="19">
        <v>2.6360657682100497</v>
      </c>
      <c r="H45" s="19">
        <v>35.919108624159435</v>
      </c>
      <c r="I45" s="18">
        <v>22827</v>
      </c>
      <c r="J45" s="19">
        <v>0.3031900870023696</v>
      </c>
      <c r="K45" s="20">
        <v>27.177001504262076</v>
      </c>
      <c r="L45" s="255">
        <v>14960</v>
      </c>
      <c r="M45" s="19">
        <v>40.48267442952389</v>
      </c>
      <c r="N45" s="19">
        <v>-10.590485297633279</v>
      </c>
      <c r="O45" s="18">
        <v>21285</v>
      </c>
      <c r="P45" s="19">
        <v>46.50010324179228</v>
      </c>
      <c r="Q45" s="19">
        <v>5.334784975503548</v>
      </c>
      <c r="R45" s="18">
        <v>46159</v>
      </c>
      <c r="S45" s="19">
        <v>-3.5641909537240113</v>
      </c>
      <c r="T45" s="20">
        <v>-4.663651196893648</v>
      </c>
      <c r="U45" s="105"/>
    </row>
    <row r="46" spans="1:21" s="106" customFormat="1" ht="16.5">
      <c r="A46" s="478"/>
      <c r="B46" s="61" t="s">
        <v>105</v>
      </c>
      <c r="C46" s="18">
        <v>1003757</v>
      </c>
      <c r="D46" s="19">
        <v>1.59278152264124</v>
      </c>
      <c r="E46" s="19">
        <v>4.477159864812963</v>
      </c>
      <c r="F46" s="18">
        <v>147521</v>
      </c>
      <c r="G46" s="19">
        <v>6.548745431695724</v>
      </c>
      <c r="H46" s="19">
        <v>0.9781507543191958</v>
      </c>
      <c r="I46" s="18">
        <v>28626</v>
      </c>
      <c r="J46" s="19">
        <v>25.404126692075167</v>
      </c>
      <c r="K46" s="20">
        <v>32.6444557712803</v>
      </c>
      <c r="L46" s="255">
        <v>9249</v>
      </c>
      <c r="M46" s="19">
        <v>-38.17513368983957</v>
      </c>
      <c r="N46" s="19">
        <v>-21.022969857399033</v>
      </c>
      <c r="O46" s="18">
        <v>13820</v>
      </c>
      <c r="P46" s="19">
        <v>-35.07164669955367</v>
      </c>
      <c r="Q46" s="19">
        <v>-32.307993730407524</v>
      </c>
      <c r="R46" s="18">
        <v>45906</v>
      </c>
      <c r="S46" s="19">
        <v>-0.5481054615567915</v>
      </c>
      <c r="T46" s="20">
        <v>-8.773673019216632</v>
      </c>
      <c r="U46" s="105"/>
    </row>
    <row r="47" spans="1:21" s="106" customFormat="1" ht="16.5">
      <c r="A47" s="479"/>
      <c r="B47" s="284" t="s">
        <v>106</v>
      </c>
      <c r="C47" s="21">
        <v>1036836</v>
      </c>
      <c r="D47" s="22">
        <v>3.2955187361084493</v>
      </c>
      <c r="E47" s="22">
        <v>5.426189486014321</v>
      </c>
      <c r="F47" s="21">
        <v>143853</v>
      </c>
      <c r="G47" s="22">
        <v>-2.4864256614312574</v>
      </c>
      <c r="H47" s="22">
        <v>10.682547376682127</v>
      </c>
      <c r="I47" s="21">
        <v>19353</v>
      </c>
      <c r="J47" s="22">
        <v>-32.39362817019493</v>
      </c>
      <c r="K47" s="23">
        <v>-42.50103987165013</v>
      </c>
      <c r="L47" s="21">
        <v>8943</v>
      </c>
      <c r="M47" s="22">
        <v>-3.3084657800843353</v>
      </c>
      <c r="N47" s="22">
        <v>-33.27115355917027</v>
      </c>
      <c r="O47" s="21">
        <v>12990</v>
      </c>
      <c r="P47" s="22">
        <v>-6.005788712011572</v>
      </c>
      <c r="Q47" s="22">
        <v>-1.3367765456478775</v>
      </c>
      <c r="R47" s="21">
        <v>45347</v>
      </c>
      <c r="S47" s="22">
        <v>-1.2177057465255103</v>
      </c>
      <c r="T47" s="23">
        <v>-8.16727420008101</v>
      </c>
      <c r="U47" s="105"/>
    </row>
    <row r="48" spans="1:21" s="106" customFormat="1" ht="16.5">
      <c r="A48" s="480">
        <v>2022</v>
      </c>
      <c r="B48" s="337" t="s">
        <v>103</v>
      </c>
      <c r="C48" s="24">
        <v>1047607</v>
      </c>
      <c r="D48" s="25">
        <v>1.0388335281568128</v>
      </c>
      <c r="E48" s="25">
        <v>5.369207171414914</v>
      </c>
      <c r="F48" s="24">
        <v>141391</v>
      </c>
      <c r="G48" s="25">
        <v>-1.7114693471808051</v>
      </c>
      <c r="H48" s="25">
        <v>4.8132663197378855</v>
      </c>
      <c r="I48" s="24">
        <v>26130</v>
      </c>
      <c r="J48" s="25">
        <v>35.01782669353588</v>
      </c>
      <c r="K48" s="26">
        <v>14.816767730029001</v>
      </c>
      <c r="L48" s="78">
        <v>8208</v>
      </c>
      <c r="M48" s="25">
        <v>-8.218718550821869</v>
      </c>
      <c r="N48" s="25">
        <v>-22.922340125833408</v>
      </c>
      <c r="O48" s="24">
        <v>11835</v>
      </c>
      <c r="P48" s="25">
        <v>-8.891454965357969</v>
      </c>
      <c r="Q48" s="25">
        <v>-18.542225893041508</v>
      </c>
      <c r="R48" s="24">
        <v>44600</v>
      </c>
      <c r="S48" s="25">
        <v>-1.6472975058989592</v>
      </c>
      <c r="T48" s="26">
        <v>-6.821268150005222</v>
      </c>
      <c r="U48" s="105"/>
    </row>
    <row r="49" spans="1:21" s="106" customFormat="1" ht="16.5">
      <c r="A49" s="481"/>
      <c r="B49" s="346" t="s">
        <v>104</v>
      </c>
      <c r="C49" s="27">
        <v>1051116</v>
      </c>
      <c r="D49" s="28">
        <v>0.3349538519692885</v>
      </c>
      <c r="E49" s="28">
        <v>6.386105544422183</v>
      </c>
      <c r="F49" s="27">
        <v>144862</v>
      </c>
      <c r="G49" s="28">
        <v>2.454894583106415</v>
      </c>
      <c r="H49" s="28">
        <v>4.628251982607945</v>
      </c>
      <c r="I49" s="27">
        <v>27772</v>
      </c>
      <c r="J49" s="28">
        <v>6.2839647914274765</v>
      </c>
      <c r="K49" s="29">
        <v>21.662943006089286</v>
      </c>
      <c r="L49" s="79">
        <v>10760</v>
      </c>
      <c r="M49" s="28">
        <v>31.091617933723192</v>
      </c>
      <c r="N49" s="28">
        <v>-28.07486631016043</v>
      </c>
      <c r="O49" s="27">
        <v>11313</v>
      </c>
      <c r="P49" s="28">
        <v>-4.410646387832696</v>
      </c>
      <c r="Q49" s="28">
        <v>-46.84989429175476</v>
      </c>
      <c r="R49" s="27">
        <v>43844</v>
      </c>
      <c r="S49" s="28">
        <v>-1.6950672645739906</v>
      </c>
      <c r="T49" s="29">
        <v>-5.015273294482114</v>
      </c>
      <c r="U49" s="157"/>
    </row>
    <row r="50" spans="1:21" s="106" customFormat="1" ht="16.5">
      <c r="A50" s="481"/>
      <c r="B50" s="346" t="s">
        <v>105</v>
      </c>
      <c r="C50" s="27">
        <v>1072278</v>
      </c>
      <c r="D50" s="28">
        <v>2.013288733117946</v>
      </c>
      <c r="E50" s="28">
        <v>6.8264530160188075</v>
      </c>
      <c r="F50" s="27">
        <v>157592</v>
      </c>
      <c r="G50" s="28">
        <v>8.78767378608607</v>
      </c>
      <c r="H50" s="28">
        <v>6.826824655472774</v>
      </c>
      <c r="I50" s="27">
        <v>19406</v>
      </c>
      <c r="J50" s="28">
        <v>-30.12386576407893</v>
      </c>
      <c r="K50" s="29">
        <v>-32.20848179976245</v>
      </c>
      <c r="L50" s="79">
        <v>8243</v>
      </c>
      <c r="M50" s="28">
        <v>-23.39219330855019</v>
      </c>
      <c r="N50" s="28">
        <v>-10.876851551519085</v>
      </c>
      <c r="O50" s="27">
        <v>11003</v>
      </c>
      <c r="P50" s="28">
        <v>-2.7402103774418762</v>
      </c>
      <c r="Q50" s="28">
        <v>-20.38350217076701</v>
      </c>
      <c r="R50" s="27">
        <v>44801</v>
      </c>
      <c r="S50" s="28">
        <v>2.182738801204276</v>
      </c>
      <c r="T50" s="29">
        <v>-2.407092754759721</v>
      </c>
      <c r="U50" s="157"/>
    </row>
    <row r="51" spans="1:21" s="106" customFormat="1" ht="16.5">
      <c r="A51" s="481"/>
      <c r="B51" s="346" t="s">
        <v>106</v>
      </c>
      <c r="C51" s="27">
        <v>1098181</v>
      </c>
      <c r="D51" s="28">
        <v>2.415698167825875</v>
      </c>
      <c r="E51" s="28">
        <v>5.916557681253343</v>
      </c>
      <c r="F51" s="27">
        <v>148671</v>
      </c>
      <c r="G51" s="28">
        <v>-5.660820346210471</v>
      </c>
      <c r="H51" s="28">
        <v>3.3492523617859815</v>
      </c>
      <c r="I51" s="27">
        <v>20678</v>
      </c>
      <c r="J51" s="28">
        <v>6.554673812223033</v>
      </c>
      <c r="K51" s="29">
        <v>6.846483749289511</v>
      </c>
      <c r="L51" s="79">
        <v>8908</v>
      </c>
      <c r="M51" s="28">
        <v>8.067451170690276</v>
      </c>
      <c r="N51" s="28">
        <v>-0.3913675500391345</v>
      </c>
      <c r="O51" s="27">
        <v>11530</v>
      </c>
      <c r="P51" s="28">
        <v>4.78960283559029</v>
      </c>
      <c r="Q51" s="28">
        <v>-11.239414934565051</v>
      </c>
      <c r="R51" s="27">
        <v>44111</v>
      </c>
      <c r="S51" s="28">
        <v>-1.540144193209969</v>
      </c>
      <c r="T51" s="29">
        <v>-2.7256488852625327</v>
      </c>
      <c r="U51" s="157"/>
    </row>
    <row r="52" spans="1:21" s="106" customFormat="1" ht="16.5">
      <c r="A52" s="477">
        <v>2023</v>
      </c>
      <c r="B52" s="356" t="s">
        <v>103</v>
      </c>
      <c r="C52" s="15">
        <v>1100501</v>
      </c>
      <c r="D52" s="16">
        <v>0.21125843554021806</v>
      </c>
      <c r="E52" s="16">
        <v>5.049030791126818</v>
      </c>
      <c r="F52" s="15">
        <v>146645</v>
      </c>
      <c r="G52" s="16">
        <v>-1.3627405479212484</v>
      </c>
      <c r="H52" s="16">
        <v>3.715936657920227</v>
      </c>
      <c r="I52" s="15">
        <v>19932</v>
      </c>
      <c r="J52" s="16">
        <v>-3.6076990037721246</v>
      </c>
      <c r="K52" s="16">
        <v>-23.719862227324917</v>
      </c>
      <c r="L52" s="83">
        <v>9172</v>
      </c>
      <c r="M52" s="16">
        <v>2.9636281993713487</v>
      </c>
      <c r="N52" s="16">
        <v>11.744639376218323</v>
      </c>
      <c r="O52" s="15">
        <v>11821</v>
      </c>
      <c r="P52" s="16">
        <v>2.5238508239375568</v>
      </c>
      <c r="Q52" s="16">
        <v>-0.11829319814110617</v>
      </c>
      <c r="R52" s="15">
        <v>43494</v>
      </c>
      <c r="S52" s="16">
        <v>-1.3987440774410054</v>
      </c>
      <c r="T52" s="17">
        <v>-2.479820627802687</v>
      </c>
      <c r="U52" s="157"/>
    </row>
    <row r="53" spans="1:21" s="106" customFormat="1" ht="16.5">
      <c r="A53" s="478"/>
      <c r="B53" s="360" t="s">
        <v>104</v>
      </c>
      <c r="C53" s="18">
        <v>1114170</v>
      </c>
      <c r="D53" s="19">
        <v>1.2420706569098883</v>
      </c>
      <c r="E53" s="19">
        <v>5.998767024762253</v>
      </c>
      <c r="F53" s="18">
        <v>146662</v>
      </c>
      <c r="G53" s="19">
        <v>0.011592621637279699</v>
      </c>
      <c r="H53" s="19">
        <v>1.2425618864850607</v>
      </c>
      <c r="I53" s="18">
        <v>23375</v>
      </c>
      <c r="J53" s="19">
        <v>17.273730684326715</v>
      </c>
      <c r="K53" s="19">
        <v>-15.832493158576987</v>
      </c>
      <c r="L53" s="255">
        <v>10395</v>
      </c>
      <c r="M53" s="19">
        <v>13.334060183166162</v>
      </c>
      <c r="N53" s="19">
        <v>-3.3921933085501843</v>
      </c>
      <c r="O53" s="18">
        <v>12956</v>
      </c>
      <c r="P53" s="19">
        <v>9.60155655189916</v>
      </c>
      <c r="Q53" s="19">
        <v>14.523115000441965</v>
      </c>
      <c r="R53" s="18">
        <v>43466</v>
      </c>
      <c r="S53" s="19">
        <v>-0.06437669563618131</v>
      </c>
      <c r="T53" s="20">
        <v>-0.8621476142687712</v>
      </c>
      <c r="U53" s="157"/>
    </row>
    <row r="54" spans="1:21" s="106" customFormat="1" ht="16.5">
      <c r="A54" s="478"/>
      <c r="B54" s="360" t="s">
        <v>105</v>
      </c>
      <c r="C54" s="18">
        <v>1054649</v>
      </c>
      <c r="D54" s="19">
        <v>-5.342182970282816</v>
      </c>
      <c r="E54" s="19">
        <v>-1.6440699147049598</v>
      </c>
      <c r="F54" s="18">
        <v>215757</v>
      </c>
      <c r="G54" s="19">
        <v>47.11172628219988</v>
      </c>
      <c r="H54" s="19">
        <v>36.90859942129041</v>
      </c>
      <c r="I54" s="18">
        <v>24077</v>
      </c>
      <c r="J54" s="19">
        <v>3.003208556149728</v>
      </c>
      <c r="K54" s="19">
        <v>24.069875296300115</v>
      </c>
      <c r="L54" s="255">
        <v>10852</v>
      </c>
      <c r="M54" s="19">
        <v>4.396344396344398</v>
      </c>
      <c r="N54" s="19">
        <v>31.651097901249535</v>
      </c>
      <c r="O54" s="18">
        <v>14099</v>
      </c>
      <c r="P54" s="19">
        <v>8.822167335597397</v>
      </c>
      <c r="Q54" s="19">
        <v>28.137780605289464</v>
      </c>
      <c r="R54" s="18">
        <v>43543</v>
      </c>
      <c r="S54" s="19">
        <v>0.17714995628768104</v>
      </c>
      <c r="T54" s="20">
        <v>-2.807973036316158</v>
      </c>
      <c r="U54" s="157"/>
    </row>
    <row r="55" spans="1:21" s="106" customFormat="1" ht="16.5">
      <c r="A55" s="479"/>
      <c r="B55" s="284" t="s">
        <v>106</v>
      </c>
      <c r="C55" s="21">
        <v>1158141</v>
      </c>
      <c r="D55" s="22">
        <v>9.812933023214354</v>
      </c>
      <c r="E55" s="22">
        <v>5.459937842668916</v>
      </c>
      <c r="F55" s="21">
        <v>145325</v>
      </c>
      <c r="G55" s="22">
        <v>-32.644132055970374</v>
      </c>
      <c r="H55" s="22">
        <v>-2.250607045086128</v>
      </c>
      <c r="I55" s="21">
        <v>25864</v>
      </c>
      <c r="J55" s="22">
        <v>7.422021015907299</v>
      </c>
      <c r="K55" s="22">
        <v>25.07979495115582</v>
      </c>
      <c r="L55" s="84">
        <v>12023</v>
      </c>
      <c r="M55" s="22">
        <v>10.790637670475478</v>
      </c>
      <c r="N55" s="22">
        <v>34.96856757970364</v>
      </c>
      <c r="O55" s="21">
        <v>15897</v>
      </c>
      <c r="P55" s="22">
        <v>12.7526774948578</v>
      </c>
      <c r="Q55" s="22">
        <v>37.87510841283608</v>
      </c>
      <c r="R55" s="21">
        <v>44332</v>
      </c>
      <c r="S55" s="22">
        <v>1.812001929127538</v>
      </c>
      <c r="T55" s="23">
        <v>0.5010088186620187</v>
      </c>
      <c r="U55" s="157"/>
    </row>
    <row r="56" spans="1:5" s="106" customFormat="1" ht="16.5">
      <c r="A56" s="301"/>
      <c r="B56" s="310"/>
      <c r="C56" s="3"/>
      <c r="D56" s="230"/>
      <c r="E56" s="230"/>
    </row>
    <row r="57" spans="1:5" ht="18" customHeight="1">
      <c r="A57" s="107" t="s">
        <v>209</v>
      </c>
      <c r="B57" s="107"/>
      <c r="C57" s="107"/>
      <c r="D57" s="107"/>
      <c r="E57" s="107"/>
    </row>
    <row r="58" spans="1:5" ht="18" customHeight="1">
      <c r="A58" s="108" t="s">
        <v>109</v>
      </c>
      <c r="B58" s="106"/>
      <c r="C58" s="106"/>
      <c r="D58" s="106"/>
      <c r="E58" s="106"/>
    </row>
    <row r="59" spans="1:5" ht="18" customHeight="1">
      <c r="A59" s="108" t="s">
        <v>102</v>
      </c>
      <c r="B59" s="106"/>
      <c r="C59" s="106"/>
      <c r="D59" s="106"/>
      <c r="E59" s="106"/>
    </row>
    <row r="60" spans="1:5" ht="18" customHeight="1">
      <c r="A60" s="73" t="str">
        <f>'A13'!A60</f>
        <v>Actualizado el 29 de febrero de 2024</v>
      </c>
      <c r="B60" s="73"/>
      <c r="C60" s="73"/>
      <c r="D60" s="73"/>
      <c r="E60" s="73"/>
    </row>
  </sheetData>
  <sheetProtection/>
  <mergeCells count="30">
    <mergeCell ref="M10:N10"/>
    <mergeCell ref="A9:K9"/>
    <mergeCell ref="A40:A43"/>
    <mergeCell ref="A12:A15"/>
    <mergeCell ref="G10:H10"/>
    <mergeCell ref="F10:F11"/>
    <mergeCell ref="I10:I11"/>
    <mergeCell ref="A32:A35"/>
    <mergeCell ref="A16:A19"/>
    <mergeCell ref="J10:K10"/>
    <mergeCell ref="B10:B11"/>
    <mergeCell ref="A44:A47"/>
    <mergeCell ref="A5:T6"/>
    <mergeCell ref="P10:Q10"/>
    <mergeCell ref="R10:R11"/>
    <mergeCell ref="S10:T10"/>
    <mergeCell ref="A28:A31"/>
    <mergeCell ref="A7:T7"/>
    <mergeCell ref="A8:T8"/>
    <mergeCell ref="L9:T9"/>
    <mergeCell ref="A52:A55"/>
    <mergeCell ref="A48:A51"/>
    <mergeCell ref="O10:O11"/>
    <mergeCell ref="A36:A39"/>
    <mergeCell ref="A24:A27"/>
    <mergeCell ref="C10:C11"/>
    <mergeCell ref="D10:E10"/>
    <mergeCell ref="L10:L11"/>
    <mergeCell ref="A10:A11"/>
    <mergeCell ref="A20:A23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H50"/>
  <sheetViews>
    <sheetView zoomScalePageLayoutView="0" workbookViewId="0" topLeftCell="A1">
      <pane ySplit="10" topLeftCell="A41" activePane="bottomLeft" state="frozen"/>
      <selection pane="topLeft" activeCell="C39" sqref="C39"/>
      <selection pane="bottomLeft" activeCell="B11" sqref="B11:D44"/>
    </sheetView>
  </sheetViews>
  <sheetFormatPr defaultColWidth="11.421875" defaultRowHeight="15"/>
  <cols>
    <col min="1" max="1" width="17.421875" style="99" customWidth="1"/>
    <col min="2" max="4" width="18.57421875" style="99" customWidth="1"/>
    <col min="5" max="16384" width="11.421875" style="99" customWidth="1"/>
  </cols>
  <sheetData>
    <row r="1" ht="21" customHeight="1"/>
    <row r="2" ht="21" customHeight="1"/>
    <row r="3" ht="18" customHeight="1"/>
    <row r="4" spans="1:4" ht="16.5">
      <c r="A4" s="377" t="s">
        <v>116</v>
      </c>
      <c r="B4" s="378"/>
      <c r="C4" s="378"/>
      <c r="D4" s="379"/>
    </row>
    <row r="5" spans="1:4" ht="16.5">
      <c r="A5" s="380"/>
      <c r="B5" s="381"/>
      <c r="C5" s="381"/>
      <c r="D5" s="382"/>
    </row>
    <row r="6" spans="1:4" ht="19.5" customHeight="1">
      <c r="A6" s="430" t="s">
        <v>189</v>
      </c>
      <c r="B6" s="431"/>
      <c r="C6" s="431"/>
      <c r="D6" s="432"/>
    </row>
    <row r="7" spans="1:4" ht="16.5" customHeight="1">
      <c r="A7" s="433" t="str">
        <f>Hoja2!D4</f>
        <v>2021 -2023 (IV trimestre)pr</v>
      </c>
      <c r="B7" s="434"/>
      <c r="C7" s="434"/>
      <c r="D7" s="435"/>
    </row>
    <row r="8" ht="18" customHeight="1">
      <c r="A8" s="145"/>
    </row>
    <row r="9" spans="1:4" ht="16.5">
      <c r="A9" s="428" t="s">
        <v>15</v>
      </c>
      <c r="B9" s="436" t="str">
        <f>Hoja2!$A$9</f>
        <v>IV trimestre 2021</v>
      </c>
      <c r="C9" s="414" t="str">
        <f>Hoja2!$B$9</f>
        <v>IV trimestre 2022</v>
      </c>
      <c r="D9" s="528" t="str">
        <f>Hoja2!$C$9</f>
        <v>IV trimestre 2023pr</v>
      </c>
    </row>
    <row r="10" spans="1:4" ht="16.5">
      <c r="A10" s="429"/>
      <c r="B10" s="437"/>
      <c r="C10" s="415"/>
      <c r="D10" s="529"/>
    </row>
    <row r="11" spans="1:6" ht="16.5">
      <c r="A11" s="271" t="s">
        <v>16</v>
      </c>
      <c r="B11" s="50">
        <v>169180</v>
      </c>
      <c r="C11" s="50">
        <v>173360</v>
      </c>
      <c r="D11" s="51">
        <v>186028</v>
      </c>
      <c r="F11" s="198"/>
    </row>
    <row r="12" spans="1:6" ht="16.5">
      <c r="A12" s="271" t="s">
        <v>17</v>
      </c>
      <c r="B12" s="50">
        <v>75194</v>
      </c>
      <c r="C12" s="50">
        <v>84721</v>
      </c>
      <c r="D12" s="51">
        <v>97532</v>
      </c>
      <c r="F12" s="198"/>
    </row>
    <row r="13" spans="1:6" ht="16.5">
      <c r="A13" s="271" t="s">
        <v>18</v>
      </c>
      <c r="B13" s="50">
        <v>456361</v>
      </c>
      <c r="C13" s="50">
        <v>458842</v>
      </c>
      <c r="D13" s="51">
        <v>475161</v>
      </c>
      <c r="F13" s="198"/>
    </row>
    <row r="14" spans="1:8" ht="16.5">
      <c r="A14" s="271" t="s">
        <v>19</v>
      </c>
      <c r="B14" s="50">
        <v>33680</v>
      </c>
      <c r="C14" s="50">
        <v>36505</v>
      </c>
      <c r="D14" s="51">
        <v>40098</v>
      </c>
      <c r="F14" s="198"/>
      <c r="H14" s="150"/>
    </row>
    <row r="15" spans="1:6" ht="16.5">
      <c r="A15" s="271" t="s">
        <v>20</v>
      </c>
      <c r="B15" s="50">
        <v>22970</v>
      </c>
      <c r="C15" s="50">
        <v>24066</v>
      </c>
      <c r="D15" s="51">
        <v>25289</v>
      </c>
      <c r="F15" s="198"/>
    </row>
    <row r="16" spans="1:6" ht="16.5">
      <c r="A16" s="271" t="s">
        <v>21</v>
      </c>
      <c r="B16" s="50">
        <v>24853</v>
      </c>
      <c r="C16" s="50">
        <v>25008</v>
      </c>
      <c r="D16" s="51">
        <v>26251</v>
      </c>
      <c r="F16" s="198"/>
    </row>
    <row r="17" spans="1:6" ht="16.5">
      <c r="A17" s="271" t="s">
        <v>22</v>
      </c>
      <c r="B17" s="50">
        <v>3328</v>
      </c>
      <c r="C17" s="50">
        <v>3298</v>
      </c>
      <c r="D17" s="51">
        <v>3296</v>
      </c>
      <c r="F17" s="150"/>
    </row>
    <row r="18" spans="1:6" ht="16.5">
      <c r="A18" s="271" t="s">
        <v>23</v>
      </c>
      <c r="B18" s="50">
        <v>14821</v>
      </c>
      <c r="C18" s="50">
        <v>15459</v>
      </c>
      <c r="D18" s="51">
        <v>16721</v>
      </c>
      <c r="F18" s="150"/>
    </row>
    <row r="19" spans="1:6" ht="16.5">
      <c r="A19" s="271" t="s">
        <v>24</v>
      </c>
      <c r="B19" s="50">
        <v>18327</v>
      </c>
      <c r="C19" s="50">
        <v>19435</v>
      </c>
      <c r="D19" s="51">
        <v>20932</v>
      </c>
      <c r="F19" s="150"/>
    </row>
    <row r="20" spans="1:6" ht="16.5">
      <c r="A20" s="271" t="s">
        <v>25</v>
      </c>
      <c r="B20" s="50">
        <v>11752</v>
      </c>
      <c r="C20" s="50">
        <v>12247</v>
      </c>
      <c r="D20" s="51">
        <v>13370</v>
      </c>
      <c r="F20" s="150"/>
    </row>
    <row r="21" spans="1:6" ht="16.5">
      <c r="A21" s="271" t="s">
        <v>26</v>
      </c>
      <c r="B21" s="50">
        <v>128761</v>
      </c>
      <c r="C21" s="50">
        <v>133211</v>
      </c>
      <c r="D21" s="51">
        <v>137248</v>
      </c>
      <c r="F21" s="198"/>
    </row>
    <row r="22" spans="1:6" ht="16.5">
      <c r="A22" s="271" t="s">
        <v>27</v>
      </c>
      <c r="B22" s="50">
        <v>637</v>
      </c>
      <c r="C22" s="50">
        <v>645</v>
      </c>
      <c r="D22" s="51">
        <v>639</v>
      </c>
      <c r="F22" s="150"/>
    </row>
    <row r="23" spans="1:6" ht="16.5">
      <c r="A23" s="271" t="s">
        <v>28</v>
      </c>
      <c r="B23" s="50">
        <v>23046</v>
      </c>
      <c r="C23" s="50">
        <v>23779</v>
      </c>
      <c r="D23" s="51">
        <v>25691</v>
      </c>
      <c r="F23" s="150"/>
    </row>
    <row r="24" spans="1:6" ht="16.5">
      <c r="A24" s="271" t="s">
        <v>29</v>
      </c>
      <c r="B24" s="50">
        <v>3579</v>
      </c>
      <c r="C24" s="50">
        <v>3787</v>
      </c>
      <c r="D24" s="51">
        <v>3836</v>
      </c>
      <c r="F24" s="150"/>
    </row>
    <row r="25" spans="1:6" ht="16.5">
      <c r="A25" s="271" t="s">
        <v>30</v>
      </c>
      <c r="B25" s="50">
        <v>16222</v>
      </c>
      <c r="C25" s="50">
        <v>17117</v>
      </c>
      <c r="D25" s="51">
        <v>18827</v>
      </c>
      <c r="F25" s="150"/>
    </row>
    <row r="26" spans="1:6" ht="16.5">
      <c r="A26" s="271" t="s">
        <v>31</v>
      </c>
      <c r="B26" s="50">
        <v>24503</v>
      </c>
      <c r="C26" s="50">
        <v>25499</v>
      </c>
      <c r="D26" s="51">
        <v>26251</v>
      </c>
      <c r="F26" s="198"/>
    </row>
    <row r="27" spans="1:6" ht="16.5">
      <c r="A27" s="271" t="s">
        <v>32</v>
      </c>
      <c r="B27" s="50">
        <v>18668</v>
      </c>
      <c r="C27" s="50">
        <v>18337</v>
      </c>
      <c r="D27" s="51">
        <v>18727</v>
      </c>
      <c r="F27" s="150"/>
    </row>
    <row r="28" spans="1:6" ht="16.5">
      <c r="A28" s="271" t="s">
        <v>33</v>
      </c>
      <c r="B28" s="50">
        <v>30372</v>
      </c>
      <c r="C28" s="50">
        <v>32461</v>
      </c>
      <c r="D28" s="51">
        <v>35300</v>
      </c>
      <c r="F28" s="198"/>
    </row>
    <row r="29" spans="1:6" ht="16.5">
      <c r="A29" s="271" t="s">
        <v>34</v>
      </c>
      <c r="B29" s="50">
        <v>16536</v>
      </c>
      <c r="C29" s="50">
        <v>17272</v>
      </c>
      <c r="D29" s="51">
        <v>18342</v>
      </c>
      <c r="F29" s="150"/>
    </row>
    <row r="30" spans="1:6" ht="16.5">
      <c r="A30" s="271" t="s">
        <v>35</v>
      </c>
      <c r="B30" s="50">
        <v>38162</v>
      </c>
      <c r="C30" s="50">
        <v>39032</v>
      </c>
      <c r="D30" s="51">
        <v>41269</v>
      </c>
      <c r="F30" s="198"/>
    </row>
    <row r="31" spans="1:6" ht="16.5">
      <c r="A31" s="271" t="s">
        <v>36</v>
      </c>
      <c r="B31" s="50">
        <v>64960</v>
      </c>
      <c r="C31" s="50">
        <v>67394</v>
      </c>
      <c r="D31" s="51">
        <v>70778</v>
      </c>
      <c r="F31" s="198"/>
    </row>
    <row r="32" spans="1:6" ht="16.5">
      <c r="A32" s="271" t="s">
        <v>37</v>
      </c>
      <c r="B32" s="50">
        <v>6750</v>
      </c>
      <c r="C32" s="50">
        <v>7027</v>
      </c>
      <c r="D32" s="51">
        <v>7208</v>
      </c>
      <c r="F32" s="150"/>
    </row>
    <row r="33" spans="1:6" ht="16.5">
      <c r="A33" s="271" t="s">
        <v>38</v>
      </c>
      <c r="B33" s="50">
        <v>39300</v>
      </c>
      <c r="C33" s="50">
        <v>43019</v>
      </c>
      <c r="D33" s="51">
        <v>47879</v>
      </c>
      <c r="F33" s="198"/>
    </row>
    <row r="34" spans="1:6" ht="16.5">
      <c r="A34" s="271" t="s">
        <v>39</v>
      </c>
      <c r="B34" s="50">
        <v>159352</v>
      </c>
      <c r="C34" s="50">
        <v>170321</v>
      </c>
      <c r="D34" s="51">
        <v>187682</v>
      </c>
      <c r="F34" s="198"/>
    </row>
    <row r="35" spans="1:6" ht="16.5">
      <c r="A35" s="271" t="s">
        <v>40</v>
      </c>
      <c r="B35" s="50">
        <v>1357</v>
      </c>
      <c r="C35" s="50">
        <v>1355</v>
      </c>
      <c r="D35" s="51">
        <v>1378</v>
      </c>
      <c r="F35" s="150"/>
    </row>
    <row r="36" spans="1:6" ht="16.5">
      <c r="A36" s="271" t="s">
        <v>41</v>
      </c>
      <c r="B36" s="50">
        <v>5472</v>
      </c>
      <c r="C36" s="50">
        <v>5544</v>
      </c>
      <c r="D36" s="51">
        <v>5559</v>
      </c>
      <c r="F36" s="150"/>
    </row>
    <row r="37" spans="1:6" ht="16.5">
      <c r="A37" s="271" t="s">
        <v>42</v>
      </c>
      <c r="B37" s="50">
        <v>1406</v>
      </c>
      <c r="C37" s="50">
        <v>1367</v>
      </c>
      <c r="D37" s="51">
        <v>1367</v>
      </c>
      <c r="F37" s="150"/>
    </row>
    <row r="38" spans="1:6" ht="16.5">
      <c r="A38" s="271" t="s">
        <v>43</v>
      </c>
      <c r="B38" s="50">
        <v>198</v>
      </c>
      <c r="C38" s="50">
        <v>194</v>
      </c>
      <c r="D38" s="51">
        <v>193</v>
      </c>
      <c r="F38" s="150"/>
    </row>
    <row r="39" spans="1:6" ht="16.5">
      <c r="A39" s="271" t="s">
        <v>44</v>
      </c>
      <c r="B39" s="50">
        <v>403</v>
      </c>
      <c r="C39" s="50">
        <v>371</v>
      </c>
      <c r="D39" s="51">
        <v>334</v>
      </c>
      <c r="F39" s="150"/>
    </row>
    <row r="40" spans="1:6" ht="16.5">
      <c r="A40" s="271" t="s">
        <v>45</v>
      </c>
      <c r="B40" s="50">
        <v>267</v>
      </c>
      <c r="C40" s="50">
        <v>256</v>
      </c>
      <c r="D40" s="51">
        <v>232</v>
      </c>
      <c r="F40" s="150"/>
    </row>
    <row r="41" spans="1:6" ht="16.5">
      <c r="A41" s="271" t="s">
        <v>46</v>
      </c>
      <c r="B41" s="50">
        <v>1170</v>
      </c>
      <c r="C41" s="50">
        <v>1231</v>
      </c>
      <c r="D41" s="51">
        <v>1320</v>
      </c>
      <c r="F41" s="150"/>
    </row>
    <row r="42" spans="1:6" ht="16.5">
      <c r="A42" s="271" t="s">
        <v>47</v>
      </c>
      <c r="B42" s="50">
        <v>13</v>
      </c>
      <c r="C42" s="50">
        <v>12</v>
      </c>
      <c r="D42" s="51">
        <v>12</v>
      </c>
      <c r="F42" s="150"/>
    </row>
    <row r="43" spans="1:6" ht="16.5">
      <c r="A43" s="271" t="s">
        <v>48</v>
      </c>
      <c r="B43" s="50">
        <v>215</v>
      </c>
      <c r="C43" s="50">
        <v>203</v>
      </c>
      <c r="D43" s="51">
        <v>186</v>
      </c>
      <c r="F43" s="150"/>
    </row>
    <row r="44" spans="1:4" ht="16.5">
      <c r="A44" s="272" t="s">
        <v>0</v>
      </c>
      <c r="B44" s="52">
        <v>1411815</v>
      </c>
      <c r="C44" s="52">
        <v>1462375</v>
      </c>
      <c r="D44" s="53">
        <v>1554936</v>
      </c>
    </row>
    <row r="45" ht="16.5">
      <c r="A45" s="75"/>
    </row>
    <row r="46" spans="1:5" ht="16.5">
      <c r="A46" s="287" t="s">
        <v>209</v>
      </c>
      <c r="B46" s="287"/>
      <c r="C46" s="287"/>
      <c r="D46" s="287"/>
      <c r="E46" s="287"/>
    </row>
    <row r="47" spans="1:5" ht="16.5">
      <c r="A47" s="287" t="s">
        <v>118</v>
      </c>
      <c r="B47" s="287"/>
      <c r="C47" s="287"/>
      <c r="D47" s="287"/>
      <c r="E47" s="287"/>
    </row>
    <row r="48" spans="1:5" ht="17.25" customHeight="1">
      <c r="A48" s="294" t="s">
        <v>109</v>
      </c>
      <c r="B48" s="2"/>
      <c r="C48" s="2"/>
      <c r="D48" s="2"/>
      <c r="E48" s="2"/>
    </row>
    <row r="49" spans="1:5" ht="15" customHeight="1">
      <c r="A49" s="294" t="s">
        <v>102</v>
      </c>
      <c r="B49" s="2"/>
      <c r="C49" s="2"/>
      <c r="D49" s="2"/>
      <c r="E49" s="2"/>
    </row>
    <row r="50" spans="1:5" ht="16.5">
      <c r="A50" s="288" t="str">
        <f>'A13'!A60</f>
        <v>Actualizado el 29 de febrero de 2024</v>
      </c>
      <c r="B50" s="288"/>
      <c r="C50" s="288"/>
      <c r="D50" s="288"/>
      <c r="E50" s="288"/>
    </row>
  </sheetData>
  <sheetProtection/>
  <mergeCells count="7">
    <mergeCell ref="A9:A10"/>
    <mergeCell ref="B9:B10"/>
    <mergeCell ref="C9:C10"/>
    <mergeCell ref="D9:D10"/>
    <mergeCell ref="A4:D5"/>
    <mergeCell ref="A6:D6"/>
    <mergeCell ref="A7:D7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1">
      <pane ySplit="10" topLeftCell="A43" activePane="bottomLeft" state="frozen"/>
      <selection pane="topLeft" activeCell="C39" sqref="C39"/>
      <selection pane="bottomLeft" activeCell="C46" sqref="C46:E46"/>
    </sheetView>
  </sheetViews>
  <sheetFormatPr defaultColWidth="11.421875" defaultRowHeight="15"/>
  <cols>
    <col min="1" max="1" width="11.421875" style="100" customWidth="1"/>
    <col min="2" max="2" width="18.421875" style="100" customWidth="1"/>
    <col min="3" max="3" width="17.57421875" style="100" customWidth="1"/>
    <col min="4" max="4" width="13.28125" style="100" customWidth="1"/>
    <col min="5" max="5" width="14.00390625" style="100" customWidth="1"/>
    <col min="6" max="16384" width="11.421875" style="100" customWidth="1"/>
  </cols>
  <sheetData>
    <row r="1" spans="1:5" ht="16.5">
      <c r="A1" s="99"/>
      <c r="B1" s="99"/>
      <c r="C1" s="99"/>
      <c r="D1" s="99"/>
      <c r="E1" s="99"/>
    </row>
    <row r="2" spans="1:7" ht="16.5">
      <c r="A2" s="99"/>
      <c r="B2" s="99"/>
      <c r="C2" s="99"/>
      <c r="D2" s="99"/>
      <c r="E2" s="99"/>
      <c r="F2" s="99"/>
      <c r="G2" s="99"/>
    </row>
    <row r="3" spans="1:7" ht="16.5">
      <c r="A3" s="99"/>
      <c r="B3" s="99"/>
      <c r="C3" s="99"/>
      <c r="D3" s="99"/>
      <c r="E3" s="99"/>
      <c r="F3" s="99"/>
      <c r="G3" s="99"/>
    </row>
    <row r="4" spans="1:7" ht="16.5">
      <c r="A4" s="449" t="s">
        <v>116</v>
      </c>
      <c r="B4" s="449"/>
      <c r="C4" s="449"/>
      <c r="D4" s="449"/>
      <c r="E4" s="449"/>
      <c r="F4" s="99"/>
      <c r="G4" s="99"/>
    </row>
    <row r="5" spans="1:7" ht="16.5">
      <c r="A5" s="449"/>
      <c r="B5" s="449"/>
      <c r="C5" s="449"/>
      <c r="D5" s="449"/>
      <c r="E5" s="449"/>
      <c r="F5" s="99"/>
      <c r="G5" s="99"/>
    </row>
    <row r="6" spans="1:7" ht="15" customHeight="1">
      <c r="A6" s="430" t="s">
        <v>180</v>
      </c>
      <c r="B6" s="431"/>
      <c r="C6" s="431"/>
      <c r="D6" s="431"/>
      <c r="E6" s="432"/>
      <c r="F6" s="99"/>
      <c r="G6" s="99"/>
    </row>
    <row r="7" spans="1:7" ht="16.5" customHeight="1">
      <c r="A7" s="433" t="str">
        <f>Hoja2!D2</f>
        <v> 2015 (I trimestre) -2023 (IV trimestre)pr</v>
      </c>
      <c r="B7" s="434"/>
      <c r="C7" s="434"/>
      <c r="D7" s="434"/>
      <c r="E7" s="435"/>
      <c r="F7" s="99"/>
      <c r="G7" s="99"/>
    </row>
    <row r="8" spans="1:7" ht="16.5">
      <c r="A8" s="99"/>
      <c r="B8" s="99"/>
      <c r="C8" s="564" t="s">
        <v>107</v>
      </c>
      <c r="D8" s="564"/>
      <c r="E8" s="565"/>
      <c r="F8" s="99"/>
      <c r="G8" s="99"/>
    </row>
    <row r="9" spans="1:7" ht="16.5">
      <c r="A9" s="231" t="s">
        <v>76</v>
      </c>
      <c r="B9" s="232" t="s">
        <v>77</v>
      </c>
      <c r="C9" s="554" t="s">
        <v>124</v>
      </c>
      <c r="D9" s="556" t="s">
        <v>1</v>
      </c>
      <c r="E9" s="557"/>
      <c r="F9" s="99"/>
      <c r="G9" s="99"/>
    </row>
    <row r="10" spans="1:7" ht="16.5">
      <c r="A10" s="233"/>
      <c r="B10" s="234"/>
      <c r="C10" s="555"/>
      <c r="D10" s="235" t="s">
        <v>2</v>
      </c>
      <c r="E10" s="236" t="s">
        <v>3</v>
      </c>
      <c r="F10" s="99"/>
      <c r="G10" s="99"/>
    </row>
    <row r="11" spans="1:7" ht="16.5">
      <c r="A11" s="558">
        <v>2015</v>
      </c>
      <c r="B11" s="60" t="s">
        <v>103</v>
      </c>
      <c r="C11" s="237">
        <v>8465463.018076</v>
      </c>
      <c r="D11" s="238" t="s">
        <v>4</v>
      </c>
      <c r="E11" s="239" t="s">
        <v>4</v>
      </c>
      <c r="F11" s="99"/>
      <c r="G11" s="99"/>
    </row>
    <row r="12" spans="1:7" ht="16.5">
      <c r="A12" s="559"/>
      <c r="B12" s="61" t="s">
        <v>104</v>
      </c>
      <c r="C12" s="149">
        <v>9156400.59179</v>
      </c>
      <c r="D12" s="175">
        <v>8.161840317991654</v>
      </c>
      <c r="E12" s="240" t="s">
        <v>4</v>
      </c>
      <c r="F12" s="99"/>
      <c r="G12" s="99"/>
    </row>
    <row r="13" spans="1:7" ht="16.5">
      <c r="A13" s="559"/>
      <c r="B13" s="61" t="s">
        <v>105</v>
      </c>
      <c r="C13" s="149">
        <v>10199822.613027</v>
      </c>
      <c r="D13" s="175">
        <v>11.395547964257657</v>
      </c>
      <c r="E13" s="240" t="s">
        <v>4</v>
      </c>
      <c r="F13" s="99"/>
      <c r="G13" s="99"/>
    </row>
    <row r="14" spans="1:7" ht="16.5">
      <c r="A14" s="560"/>
      <c r="B14" s="62" t="s">
        <v>106</v>
      </c>
      <c r="C14" s="241">
        <v>10829302.472134</v>
      </c>
      <c r="D14" s="242">
        <v>6.171478495155802</v>
      </c>
      <c r="E14" s="243" t="s">
        <v>4</v>
      </c>
      <c r="F14" s="99"/>
      <c r="G14" s="99"/>
    </row>
    <row r="15" spans="1:7" ht="16.5">
      <c r="A15" s="561">
        <v>2016</v>
      </c>
      <c r="B15" s="64" t="s">
        <v>103</v>
      </c>
      <c r="C15" s="244">
        <v>11187737.622384</v>
      </c>
      <c r="D15" s="245">
        <v>3.3098636885646737</v>
      </c>
      <c r="E15" s="246">
        <v>32.15742125971401</v>
      </c>
      <c r="F15" s="99"/>
      <c r="G15" s="99"/>
    </row>
    <row r="16" spans="1:7" ht="16.5">
      <c r="A16" s="562"/>
      <c r="B16" s="64" t="s">
        <v>104</v>
      </c>
      <c r="C16" s="244">
        <v>11634027.052778</v>
      </c>
      <c r="D16" s="245">
        <v>3.9890945377649922</v>
      </c>
      <c r="E16" s="246">
        <v>27.05895658616706</v>
      </c>
      <c r="F16" s="99"/>
      <c r="G16" s="99"/>
    </row>
    <row r="17" spans="1:7" ht="16.5">
      <c r="A17" s="562"/>
      <c r="B17" s="64" t="s">
        <v>105</v>
      </c>
      <c r="C17" s="244">
        <v>12094481.040954</v>
      </c>
      <c r="D17" s="245">
        <v>3.957821191984001</v>
      </c>
      <c r="E17" s="246">
        <v>18.575405669380764</v>
      </c>
      <c r="F17" s="99"/>
      <c r="G17" s="99"/>
    </row>
    <row r="18" spans="1:7" ht="16.5">
      <c r="A18" s="563"/>
      <c r="B18" s="56" t="s">
        <v>106</v>
      </c>
      <c r="C18" s="244">
        <v>12638971.050862</v>
      </c>
      <c r="D18" s="245">
        <v>4.501970841611658</v>
      </c>
      <c r="E18" s="246">
        <v>16.710850799344136</v>
      </c>
      <c r="F18" s="99"/>
      <c r="G18" s="99"/>
    </row>
    <row r="19" spans="1:7" ht="16.5">
      <c r="A19" s="558">
        <v>2017</v>
      </c>
      <c r="B19" s="60" t="s">
        <v>103</v>
      </c>
      <c r="C19" s="237">
        <v>13031228</v>
      </c>
      <c r="D19" s="238">
        <v>3.1035512903659024</v>
      </c>
      <c r="E19" s="239">
        <v>16.47777629256888</v>
      </c>
      <c r="F19" s="99"/>
      <c r="G19" s="99"/>
    </row>
    <row r="20" spans="1:7" ht="16.5">
      <c r="A20" s="559"/>
      <c r="B20" s="61" t="s">
        <v>104</v>
      </c>
      <c r="C20" s="149">
        <v>13523124</v>
      </c>
      <c r="D20" s="175">
        <v>3.7747478595263617</v>
      </c>
      <c r="E20" s="240">
        <v>16.237687420289415</v>
      </c>
      <c r="F20" s="99"/>
      <c r="G20" s="99"/>
    </row>
    <row r="21" spans="1:7" ht="16.5">
      <c r="A21" s="559"/>
      <c r="B21" s="61" t="s">
        <v>105</v>
      </c>
      <c r="C21" s="149">
        <v>14067200</v>
      </c>
      <c r="D21" s="175">
        <v>4.023301124799272</v>
      </c>
      <c r="E21" s="240">
        <v>16.310902074806144</v>
      </c>
      <c r="F21" s="99"/>
      <c r="G21" s="99"/>
    </row>
    <row r="22" spans="1:7" ht="16.5">
      <c r="A22" s="560"/>
      <c r="B22" s="62" t="s">
        <v>106</v>
      </c>
      <c r="C22" s="241">
        <v>14777886</v>
      </c>
      <c r="D22" s="242">
        <v>5.0520785941765345</v>
      </c>
      <c r="E22" s="243">
        <v>16.923173101121414</v>
      </c>
      <c r="F22" s="99"/>
      <c r="G22" s="99"/>
    </row>
    <row r="23" spans="1:7" ht="16.5">
      <c r="A23" s="561">
        <v>2018</v>
      </c>
      <c r="B23" s="67" t="s">
        <v>103</v>
      </c>
      <c r="C23" s="247">
        <v>15273307.195197</v>
      </c>
      <c r="D23" s="248">
        <v>3.3524497021901523</v>
      </c>
      <c r="E23" s="249">
        <v>17.205432943058007</v>
      </c>
      <c r="F23" s="99"/>
      <c r="G23" s="99"/>
    </row>
    <row r="24" spans="1:7" ht="16.5">
      <c r="A24" s="562"/>
      <c r="B24" s="64" t="s">
        <v>104</v>
      </c>
      <c r="C24" s="244">
        <v>15970136.407491</v>
      </c>
      <c r="D24" s="245">
        <v>4.562398983981231</v>
      </c>
      <c r="E24" s="246">
        <v>18.09502306930706</v>
      </c>
      <c r="F24" s="99"/>
      <c r="G24" s="99"/>
    </row>
    <row r="25" spans="1:7" ht="16.5">
      <c r="A25" s="562"/>
      <c r="B25" s="66" t="s">
        <v>105</v>
      </c>
      <c r="C25" s="244">
        <v>16742441.483531</v>
      </c>
      <c r="D25" s="245">
        <v>4.835932870790893</v>
      </c>
      <c r="E25" s="246">
        <v>19.01758333947765</v>
      </c>
      <c r="F25" s="99"/>
      <c r="G25" s="99"/>
    </row>
    <row r="26" spans="1:7" ht="16.5">
      <c r="A26" s="563"/>
      <c r="B26" s="68" t="s">
        <v>106</v>
      </c>
      <c r="C26" s="250">
        <v>17580360.068215</v>
      </c>
      <c r="D26" s="251">
        <v>5.0047574334259215</v>
      </c>
      <c r="E26" s="252">
        <v>18.96397135703307</v>
      </c>
      <c r="F26" s="99"/>
      <c r="G26" s="99"/>
    </row>
    <row r="27" spans="1:7" ht="16.5">
      <c r="A27" s="558">
        <v>2019</v>
      </c>
      <c r="B27" s="60" t="s">
        <v>103</v>
      </c>
      <c r="C27" s="237">
        <v>18016074.587965</v>
      </c>
      <c r="D27" s="238">
        <v>2.478416358136859</v>
      </c>
      <c r="E27" s="239">
        <v>17.95791414206951</v>
      </c>
      <c r="F27" s="99"/>
      <c r="G27" s="99"/>
    </row>
    <row r="28" spans="1:7" ht="16.5">
      <c r="A28" s="559"/>
      <c r="B28" s="61" t="s">
        <v>104</v>
      </c>
      <c r="C28" s="149">
        <v>18810666.166597</v>
      </c>
      <c r="D28" s="175">
        <v>4.410458975135456</v>
      </c>
      <c r="E28" s="240">
        <v>17.786509060583946</v>
      </c>
      <c r="F28" s="99"/>
      <c r="G28" s="99"/>
    </row>
    <row r="29" spans="1:7" ht="16.5">
      <c r="A29" s="559"/>
      <c r="B29" s="61" t="s">
        <v>105</v>
      </c>
      <c r="C29" s="149">
        <v>19685354.158831</v>
      </c>
      <c r="D29" s="175">
        <v>4.649957553269557</v>
      </c>
      <c r="E29" s="240">
        <v>17.577559869000268</v>
      </c>
      <c r="F29" s="99"/>
      <c r="G29" s="99"/>
    </row>
    <row r="30" spans="1:7" ht="16.5">
      <c r="A30" s="560"/>
      <c r="B30" s="62" t="s">
        <v>106</v>
      </c>
      <c r="C30" s="241">
        <v>20390552.011871</v>
      </c>
      <c r="D30" s="242">
        <v>3.582347807157138</v>
      </c>
      <c r="E30" s="243">
        <v>15.984837243105044</v>
      </c>
      <c r="F30" s="99"/>
      <c r="G30" s="99"/>
    </row>
    <row r="31" spans="1:7" ht="16.5">
      <c r="A31" s="566">
        <v>2020</v>
      </c>
      <c r="B31" s="63" t="s">
        <v>103</v>
      </c>
      <c r="C31" s="247">
        <v>20944721.774183</v>
      </c>
      <c r="D31" s="248">
        <v>2.7177771449707455</v>
      </c>
      <c r="E31" s="249">
        <v>16.255745234172036</v>
      </c>
      <c r="F31" s="99"/>
      <c r="G31" s="99"/>
    </row>
    <row r="32" spans="1:7" ht="16.5">
      <c r="A32" s="566"/>
      <c r="B32" s="64" t="s">
        <v>104</v>
      </c>
      <c r="C32" s="244">
        <v>21186943</v>
      </c>
      <c r="D32" s="245">
        <v>1.1564796673669164</v>
      </c>
      <c r="E32" s="246">
        <v>12.63260447687211</v>
      </c>
      <c r="F32" s="99"/>
      <c r="G32" s="99"/>
    </row>
    <row r="33" spans="1:7" ht="16.5">
      <c r="A33" s="566"/>
      <c r="B33" s="66" t="s">
        <v>105</v>
      </c>
      <c r="C33" s="244">
        <v>21537295</v>
      </c>
      <c r="D33" s="245">
        <v>1.6536211638756848</v>
      </c>
      <c r="E33" s="246">
        <v>9.407709031936328</v>
      </c>
      <c r="F33" s="99"/>
      <c r="G33" s="99"/>
    </row>
    <row r="34" spans="1:7" ht="16.5">
      <c r="A34" s="566"/>
      <c r="B34" s="65" t="s">
        <v>106</v>
      </c>
      <c r="C34" s="250">
        <v>20895328</v>
      </c>
      <c r="D34" s="251">
        <v>-2.980721160823585</v>
      </c>
      <c r="E34" s="252">
        <v>2.475540035900603</v>
      </c>
      <c r="F34" s="99"/>
      <c r="G34" s="99"/>
    </row>
    <row r="35" spans="1:5" s="99" customFormat="1" ht="16.5">
      <c r="A35" s="558">
        <v>2021</v>
      </c>
      <c r="B35" s="60" t="s">
        <v>103</v>
      </c>
      <c r="C35" s="237">
        <v>22943825</v>
      </c>
      <c r="D35" s="238">
        <v>9.803613189555271</v>
      </c>
      <c r="E35" s="239">
        <v>9.54466570681376</v>
      </c>
    </row>
    <row r="36" spans="1:5" s="99" customFormat="1" ht="16.5">
      <c r="A36" s="559"/>
      <c r="B36" s="61" t="s">
        <v>104</v>
      </c>
      <c r="C36" s="149">
        <v>23794011.914053</v>
      </c>
      <c r="D36" s="175">
        <v>3.705513124334603</v>
      </c>
      <c r="E36" s="240">
        <v>12.305072344502332</v>
      </c>
    </row>
    <row r="37" spans="1:7" s="162" customFormat="1" ht="16.5">
      <c r="A37" s="559"/>
      <c r="B37" s="285" t="s">
        <v>105</v>
      </c>
      <c r="C37" s="149">
        <v>24732815.93402872</v>
      </c>
      <c r="D37" s="175">
        <v>3.945547406493688</v>
      </c>
      <c r="E37" s="240">
        <v>14.837150784389209</v>
      </c>
      <c r="F37" s="106"/>
      <c r="G37" s="106"/>
    </row>
    <row r="38" spans="1:7" s="162" customFormat="1" ht="16.5">
      <c r="A38" s="560"/>
      <c r="B38" s="267" t="s">
        <v>106</v>
      </c>
      <c r="C38" s="241">
        <v>25589146.080534</v>
      </c>
      <c r="D38" s="242">
        <v>3.4623236949218317</v>
      </c>
      <c r="E38" s="243">
        <v>22.463479514747164</v>
      </c>
      <c r="F38" s="106"/>
      <c r="G38" s="106"/>
    </row>
    <row r="39" spans="1:7" s="162" customFormat="1" ht="16.5">
      <c r="A39" s="567">
        <v>2022</v>
      </c>
      <c r="B39" s="333" t="s">
        <v>103</v>
      </c>
      <c r="C39" s="247">
        <v>22051886.212716</v>
      </c>
      <c r="D39" s="248">
        <v>-13.823282170829621</v>
      </c>
      <c r="E39" s="249">
        <v>-3.8874913860792337</v>
      </c>
      <c r="F39" s="106"/>
      <c r="G39" s="106"/>
    </row>
    <row r="40" spans="1:7" s="162" customFormat="1" ht="16.5">
      <c r="A40" s="568"/>
      <c r="B40" s="66" t="s">
        <v>104</v>
      </c>
      <c r="C40" s="244">
        <v>26006023.221247</v>
      </c>
      <c r="D40" s="245">
        <v>17.931060274793587</v>
      </c>
      <c r="E40" s="246">
        <v>9.29650415904668</v>
      </c>
      <c r="F40" s="106"/>
      <c r="G40" s="106"/>
    </row>
    <row r="41" spans="1:7" s="162" customFormat="1" ht="16.5">
      <c r="A41" s="568"/>
      <c r="B41" s="66" t="s">
        <v>105</v>
      </c>
      <c r="C41" s="244">
        <v>27499221</v>
      </c>
      <c r="D41" s="245">
        <v>5.741737255614132</v>
      </c>
      <c r="E41" s="246">
        <v>11.185159096300534</v>
      </c>
      <c r="F41" s="106"/>
      <c r="G41" s="106"/>
    </row>
    <row r="42" spans="1:7" s="162" customFormat="1" ht="16.5">
      <c r="A42" s="568"/>
      <c r="B42" s="66" t="s">
        <v>106</v>
      </c>
      <c r="C42" s="244">
        <v>22985864</v>
      </c>
      <c r="D42" s="245">
        <v>-16.412671424609083</v>
      </c>
      <c r="E42" s="246">
        <v>-10.17338395091797</v>
      </c>
      <c r="F42" s="106"/>
      <c r="G42" s="106"/>
    </row>
    <row r="43" spans="1:5" s="106" customFormat="1" ht="16.5">
      <c r="A43" s="569">
        <v>2023</v>
      </c>
      <c r="B43" s="354" t="s">
        <v>103</v>
      </c>
      <c r="C43" s="237">
        <v>28077280</v>
      </c>
      <c r="D43" s="238">
        <v>22.15020501295928</v>
      </c>
      <c r="E43" s="239">
        <v>27.3237115825925</v>
      </c>
    </row>
    <row r="44" spans="1:5" s="106" customFormat="1" ht="16.5">
      <c r="A44" s="570"/>
      <c r="B44" s="285" t="s">
        <v>104</v>
      </c>
      <c r="C44" s="149">
        <v>27226946</v>
      </c>
      <c r="D44" s="175">
        <v>-3.028548349412763</v>
      </c>
      <c r="E44" s="240">
        <v>4.694769240056296</v>
      </c>
    </row>
    <row r="45" spans="1:5" s="106" customFormat="1" ht="16.5">
      <c r="A45" s="570"/>
      <c r="B45" s="285" t="s">
        <v>105</v>
      </c>
      <c r="C45" s="149">
        <v>29241743</v>
      </c>
      <c r="D45" s="175">
        <v>7.4000110038048295</v>
      </c>
      <c r="E45" s="240">
        <v>6.336624120726442</v>
      </c>
    </row>
    <row r="46" spans="1:5" s="106" customFormat="1" ht="16.5">
      <c r="A46" s="571"/>
      <c r="B46" s="267" t="s">
        <v>106</v>
      </c>
      <c r="C46" s="241">
        <v>28053815</v>
      </c>
      <c r="D46" s="242">
        <v>-4.062439100635307</v>
      </c>
      <c r="E46" s="243">
        <v>22.048120531819038</v>
      </c>
    </row>
    <row r="47" spans="1:7" s="162" customFormat="1" ht="16.5">
      <c r="A47" s="280"/>
      <c r="B47" s="304"/>
      <c r="C47" s="149"/>
      <c r="D47" s="175"/>
      <c r="E47" s="175"/>
      <c r="F47" s="106"/>
      <c r="G47" s="106"/>
    </row>
    <row r="48" spans="1:7" ht="16.5">
      <c r="A48" s="287" t="s">
        <v>209</v>
      </c>
      <c r="B48" s="287"/>
      <c r="C48" s="287"/>
      <c r="D48" s="287"/>
      <c r="E48" s="287"/>
      <c r="F48" s="99"/>
      <c r="G48" s="99"/>
    </row>
    <row r="49" spans="1:7" ht="15" customHeight="1">
      <c r="A49" s="407" t="s">
        <v>109</v>
      </c>
      <c r="B49" s="407"/>
      <c r="C49" s="2"/>
      <c r="D49" s="2"/>
      <c r="E49" s="2"/>
      <c r="F49" s="99"/>
      <c r="G49" s="99"/>
    </row>
    <row r="50" spans="1:7" ht="15" customHeight="1">
      <c r="A50" s="407" t="s">
        <v>102</v>
      </c>
      <c r="B50" s="407"/>
      <c r="C50" s="2"/>
      <c r="D50" s="2"/>
      <c r="E50" s="2"/>
      <c r="F50" s="99"/>
      <c r="G50" s="99"/>
    </row>
    <row r="51" spans="1:7" ht="16.5">
      <c r="A51" s="288" t="str">
        <f>'A13'!A60</f>
        <v>Actualizado el 29 de febrero de 2024</v>
      </c>
      <c r="B51" s="288"/>
      <c r="C51" s="288"/>
      <c r="D51" s="288"/>
      <c r="E51" s="288"/>
      <c r="F51" s="99"/>
      <c r="G51" s="99"/>
    </row>
    <row r="52" spans="6:7" ht="16.5">
      <c r="F52" s="99"/>
      <c r="G52" s="99"/>
    </row>
    <row r="53" spans="6:7" ht="16.5">
      <c r="F53" s="99"/>
      <c r="G53" s="99"/>
    </row>
  </sheetData>
  <sheetProtection/>
  <mergeCells count="17">
    <mergeCell ref="A49:B49"/>
    <mergeCell ref="A50:B50"/>
    <mergeCell ref="A27:A30"/>
    <mergeCell ref="A19:A22"/>
    <mergeCell ref="A23:A26"/>
    <mergeCell ref="A35:A38"/>
    <mergeCell ref="A31:A34"/>
    <mergeCell ref="A39:A42"/>
    <mergeCell ref="A43:A46"/>
    <mergeCell ref="A4:E5"/>
    <mergeCell ref="C9:C10"/>
    <mergeCell ref="D9:E9"/>
    <mergeCell ref="A11:A14"/>
    <mergeCell ref="A15:A18"/>
    <mergeCell ref="C8:E8"/>
    <mergeCell ref="A6:E6"/>
    <mergeCell ref="A7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="90" zoomScaleNormal="90" zoomScalePageLayoutView="0" workbookViewId="0" topLeftCell="A1">
      <pane ySplit="10" topLeftCell="A43" activePane="bottomLeft" state="frozen"/>
      <selection pane="topLeft" activeCell="C39" sqref="C39"/>
      <selection pane="bottomLeft" activeCell="L46" sqref="L46:N46"/>
    </sheetView>
  </sheetViews>
  <sheetFormatPr defaultColWidth="11.421875" defaultRowHeight="15"/>
  <cols>
    <col min="1" max="1" width="11.421875" style="100" customWidth="1"/>
    <col min="2" max="2" width="17.00390625" style="100" customWidth="1"/>
    <col min="3" max="3" width="16.7109375" style="100" customWidth="1"/>
    <col min="4" max="4" width="13.28125" style="100" customWidth="1"/>
    <col min="5" max="5" width="11.421875" style="100" customWidth="1"/>
    <col min="6" max="6" width="17.57421875" style="100" customWidth="1"/>
    <col min="7" max="7" width="14.00390625" style="100" customWidth="1"/>
    <col min="8" max="9" width="11.421875" style="100" customWidth="1"/>
    <col min="10" max="10" width="11.57421875" style="100" customWidth="1"/>
    <col min="11" max="11" width="17.421875" style="100" customWidth="1"/>
    <col min="12" max="12" width="15.28125" style="100" customWidth="1"/>
    <col min="13" max="13" width="14.421875" style="100" customWidth="1"/>
    <col min="14" max="14" width="11.421875" style="100" customWidth="1"/>
    <col min="15" max="15" width="15.140625" style="100" bestFit="1" customWidth="1"/>
    <col min="16" max="16384" width="11.421875" style="100" customWidth="1"/>
  </cols>
  <sheetData>
    <row r="1" spans="1:14" ht="23.25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4.75" customHeight="1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.75" customHeight="1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6.5">
      <c r="A4" s="420" t="s">
        <v>116</v>
      </c>
      <c r="B4" s="421"/>
      <c r="C4" s="421"/>
      <c r="D4" s="421"/>
      <c r="E4" s="421"/>
      <c r="F4" s="421"/>
      <c r="G4" s="421"/>
      <c r="H4" s="422"/>
      <c r="I4" s="99"/>
      <c r="J4" s="99"/>
      <c r="K4" s="99"/>
      <c r="L4" s="99"/>
      <c r="M4" s="99"/>
      <c r="N4" s="99"/>
    </row>
    <row r="5" spans="1:14" ht="16.5">
      <c r="A5" s="423"/>
      <c r="B5" s="424"/>
      <c r="C5" s="424"/>
      <c r="D5" s="424"/>
      <c r="E5" s="424"/>
      <c r="F5" s="424"/>
      <c r="G5" s="424"/>
      <c r="H5" s="425"/>
      <c r="I5" s="99"/>
      <c r="J5" s="99"/>
      <c r="K5" s="99"/>
      <c r="L5" s="99"/>
      <c r="M5" s="99"/>
      <c r="N5" s="99"/>
    </row>
    <row r="6" spans="1:14" ht="15" customHeight="1">
      <c r="A6" s="430" t="s">
        <v>202</v>
      </c>
      <c r="B6" s="431"/>
      <c r="C6" s="431"/>
      <c r="D6" s="431"/>
      <c r="E6" s="431"/>
      <c r="F6" s="431"/>
      <c r="G6" s="431"/>
      <c r="H6" s="432"/>
      <c r="I6" s="99"/>
      <c r="J6" s="99"/>
      <c r="K6" s="99"/>
      <c r="L6" s="106"/>
      <c r="M6" s="106"/>
      <c r="N6" s="106"/>
    </row>
    <row r="7" spans="1:14" ht="16.5">
      <c r="A7" s="433" t="str">
        <f>Hoja2!D2</f>
        <v> 2015 (I trimestre) -2023 (IV trimestre)pr</v>
      </c>
      <c r="B7" s="434"/>
      <c r="C7" s="434"/>
      <c r="D7" s="434"/>
      <c r="E7" s="434"/>
      <c r="F7" s="434"/>
      <c r="G7" s="434"/>
      <c r="H7" s="435"/>
      <c r="I7" s="99"/>
      <c r="J7" s="99"/>
      <c r="K7" s="99"/>
      <c r="L7" s="106"/>
      <c r="M7" s="106"/>
      <c r="N7" s="106"/>
    </row>
    <row r="8" spans="1:14" ht="16.5">
      <c r="A8" s="145"/>
      <c r="B8" s="146"/>
      <c r="C8" s="146"/>
      <c r="D8" s="146"/>
      <c r="E8" s="146"/>
      <c r="F8" s="426" t="s">
        <v>107</v>
      </c>
      <c r="G8" s="426"/>
      <c r="H8" s="426"/>
      <c r="I8" s="99"/>
      <c r="J8" s="99"/>
      <c r="K8" s="99"/>
      <c r="L8" s="427" t="s">
        <v>107</v>
      </c>
      <c r="M8" s="427"/>
      <c r="N8" s="427"/>
    </row>
    <row r="9" spans="1:14" ht="20.25" customHeight="1">
      <c r="A9" s="428" t="s">
        <v>76</v>
      </c>
      <c r="B9" s="414" t="s">
        <v>77</v>
      </c>
      <c r="C9" s="414" t="s">
        <v>200</v>
      </c>
      <c r="D9" s="410" t="s">
        <v>1</v>
      </c>
      <c r="E9" s="410"/>
      <c r="F9" s="414" t="s">
        <v>201</v>
      </c>
      <c r="G9" s="410" t="s">
        <v>1</v>
      </c>
      <c r="H9" s="411"/>
      <c r="I9" s="109"/>
      <c r="J9" s="436" t="s">
        <v>76</v>
      </c>
      <c r="K9" s="414" t="s">
        <v>77</v>
      </c>
      <c r="L9" s="414" t="s">
        <v>212</v>
      </c>
      <c r="M9" s="410" t="s">
        <v>1</v>
      </c>
      <c r="N9" s="411"/>
    </row>
    <row r="10" spans="1:14" ht="18" customHeight="1">
      <c r="A10" s="429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  <c r="I10" s="109"/>
      <c r="J10" s="437"/>
      <c r="K10" s="415"/>
      <c r="L10" s="415"/>
      <c r="M10" s="91" t="s">
        <v>2</v>
      </c>
      <c r="N10" s="92" t="s">
        <v>3</v>
      </c>
    </row>
    <row r="11" spans="1:14" ht="16.5">
      <c r="A11" s="440">
        <v>2015</v>
      </c>
      <c r="B11" s="9" t="s">
        <v>103</v>
      </c>
      <c r="C11" s="15">
        <v>12136704.537746</v>
      </c>
      <c r="D11" s="16" t="s">
        <v>4</v>
      </c>
      <c r="E11" s="16" t="s">
        <v>4</v>
      </c>
      <c r="F11" s="15">
        <v>38730295.171398</v>
      </c>
      <c r="G11" s="16" t="s">
        <v>4</v>
      </c>
      <c r="H11" s="17" t="s">
        <v>4</v>
      </c>
      <c r="I11" s="317"/>
      <c r="J11" s="443">
        <v>2015</v>
      </c>
      <c r="K11" s="60" t="s">
        <v>103</v>
      </c>
      <c r="L11" s="15">
        <v>1816592.68044</v>
      </c>
      <c r="M11" s="16" t="s">
        <v>4</v>
      </c>
      <c r="N11" s="17" t="s">
        <v>4</v>
      </c>
    </row>
    <row r="12" spans="1:14" ht="16.5">
      <c r="A12" s="441"/>
      <c r="B12" s="10" t="s">
        <v>104</v>
      </c>
      <c r="C12" s="18">
        <v>12391025.663169</v>
      </c>
      <c r="D12" s="19">
        <v>2.0954710121849462</v>
      </c>
      <c r="E12" s="19" t="s">
        <v>4</v>
      </c>
      <c r="F12" s="18">
        <v>40402412.081824</v>
      </c>
      <c r="G12" s="19">
        <v>4.317335829810154</v>
      </c>
      <c r="H12" s="20" t="s">
        <v>4</v>
      </c>
      <c r="I12" s="317"/>
      <c r="J12" s="444"/>
      <c r="K12" s="61" t="s">
        <v>104</v>
      </c>
      <c r="L12" s="18">
        <v>1775295.345931</v>
      </c>
      <c r="M12" s="19">
        <v>-2.273340356022857</v>
      </c>
      <c r="N12" s="20" t="s">
        <v>4</v>
      </c>
    </row>
    <row r="13" spans="1:14" ht="16.5">
      <c r="A13" s="441"/>
      <c r="B13" s="10" t="s">
        <v>105</v>
      </c>
      <c r="C13" s="18">
        <v>12621090.733306</v>
      </c>
      <c r="D13" s="19">
        <v>1.8567072362769999</v>
      </c>
      <c r="E13" s="19" t="s">
        <v>4</v>
      </c>
      <c r="F13" s="18">
        <v>42501198.686243</v>
      </c>
      <c r="G13" s="19">
        <v>5.194706197660892</v>
      </c>
      <c r="H13" s="20" t="s">
        <v>4</v>
      </c>
      <c r="I13" s="317"/>
      <c r="J13" s="444"/>
      <c r="K13" s="61" t="s">
        <v>105</v>
      </c>
      <c r="L13" s="18">
        <v>1787744.027005</v>
      </c>
      <c r="M13" s="19">
        <v>0.7012174679853933</v>
      </c>
      <c r="N13" s="20" t="s">
        <v>4</v>
      </c>
    </row>
    <row r="14" spans="1:14" ht="16.5">
      <c r="A14" s="442"/>
      <c r="B14" s="11" t="s">
        <v>106</v>
      </c>
      <c r="C14" s="21">
        <v>12752827.607245</v>
      </c>
      <c r="D14" s="22">
        <v>1.0437835898870151</v>
      </c>
      <c r="E14" s="22" t="s">
        <v>4</v>
      </c>
      <c r="F14" s="21">
        <v>44267410.306084</v>
      </c>
      <c r="G14" s="22">
        <v>4.155674838443324</v>
      </c>
      <c r="H14" s="23" t="s">
        <v>4</v>
      </c>
      <c r="I14" s="317"/>
      <c r="J14" s="445"/>
      <c r="K14" s="62" t="s">
        <v>106</v>
      </c>
      <c r="L14" s="21">
        <v>1819268.584469</v>
      </c>
      <c r="M14" s="22">
        <v>1.763370873447312</v>
      </c>
      <c r="N14" s="23" t="s">
        <v>4</v>
      </c>
    </row>
    <row r="15" spans="1:14" ht="16.5">
      <c r="A15" s="412">
        <v>2016</v>
      </c>
      <c r="B15" s="12" t="s">
        <v>103</v>
      </c>
      <c r="C15" s="24">
        <v>13201185.184922</v>
      </c>
      <c r="D15" s="25">
        <v>3.515750322087663</v>
      </c>
      <c r="E15" s="25">
        <v>8.770755223260096</v>
      </c>
      <c r="F15" s="24">
        <v>45226634.864965</v>
      </c>
      <c r="G15" s="25">
        <v>2.1668865475719112</v>
      </c>
      <c r="H15" s="26">
        <v>16.773277004004083</v>
      </c>
      <c r="I15" s="317"/>
      <c r="J15" s="417">
        <v>2016</v>
      </c>
      <c r="K15" s="63" t="s">
        <v>103</v>
      </c>
      <c r="L15" s="24">
        <v>1923039.573688</v>
      </c>
      <c r="M15" s="25">
        <v>5.703995006833362</v>
      </c>
      <c r="N15" s="26">
        <v>5.859700657949207</v>
      </c>
    </row>
    <row r="16" spans="1:14" ht="16.5">
      <c r="A16" s="413"/>
      <c r="B16" s="13" t="s">
        <v>104</v>
      </c>
      <c r="C16" s="27">
        <v>13668014.589162</v>
      </c>
      <c r="D16" s="28">
        <v>3.536268885714877</v>
      </c>
      <c r="E16" s="28">
        <v>10.30575644588254</v>
      </c>
      <c r="F16" s="27">
        <v>46753470.715489</v>
      </c>
      <c r="G16" s="28">
        <v>3.37596607636792</v>
      </c>
      <c r="H16" s="29">
        <v>15.719503629641407</v>
      </c>
      <c r="I16" s="317"/>
      <c r="J16" s="418"/>
      <c r="K16" s="64" t="s">
        <v>104</v>
      </c>
      <c r="L16" s="27">
        <v>1859080.921884</v>
      </c>
      <c r="M16" s="28">
        <v>-3.3259144886623515</v>
      </c>
      <c r="N16" s="29">
        <v>4.719528846005128</v>
      </c>
    </row>
    <row r="17" spans="1:14" ht="16.5">
      <c r="A17" s="413"/>
      <c r="B17" s="13" t="s">
        <v>105</v>
      </c>
      <c r="C17" s="27">
        <v>14162806.947814</v>
      </c>
      <c r="D17" s="28">
        <v>3.6200748501127977</v>
      </c>
      <c r="E17" s="28">
        <v>12.215396015175939</v>
      </c>
      <c r="F17" s="27">
        <v>48014663.724142</v>
      </c>
      <c r="G17" s="28">
        <v>2.6975387909226933</v>
      </c>
      <c r="H17" s="29">
        <v>12.972493031552146</v>
      </c>
      <c r="I17" s="317"/>
      <c r="J17" s="418"/>
      <c r="K17" s="64" t="s">
        <v>105</v>
      </c>
      <c r="L17" s="27">
        <v>1853310.636445</v>
      </c>
      <c r="M17" s="28">
        <v>-0.3103837692633782</v>
      </c>
      <c r="N17" s="29">
        <v>3.667561376213535</v>
      </c>
    </row>
    <row r="18" spans="1:14" ht="16.5">
      <c r="A18" s="416"/>
      <c r="B18" s="14" t="s">
        <v>106</v>
      </c>
      <c r="C18" s="30">
        <v>14629573.821182</v>
      </c>
      <c r="D18" s="31">
        <v>3.2957229106342023</v>
      </c>
      <c r="E18" s="31">
        <v>14.716314465591939</v>
      </c>
      <c r="F18" s="30">
        <v>49790958.050442</v>
      </c>
      <c r="G18" s="31">
        <v>3.6994830089934982</v>
      </c>
      <c r="H18" s="32">
        <v>12.47768438715029</v>
      </c>
      <c r="I18" s="317"/>
      <c r="J18" s="419"/>
      <c r="K18" s="65" t="s">
        <v>106</v>
      </c>
      <c r="L18" s="30">
        <v>1976985.696487</v>
      </c>
      <c r="M18" s="31">
        <v>6.673196473918264</v>
      </c>
      <c r="N18" s="32">
        <v>8.669259358646798</v>
      </c>
    </row>
    <row r="19" spans="1:15" ht="16.5">
      <c r="A19" s="440">
        <v>2017</v>
      </c>
      <c r="B19" s="9" t="s">
        <v>103</v>
      </c>
      <c r="C19" s="15">
        <v>14789797</v>
      </c>
      <c r="D19" s="16">
        <v>1.0952031053291122</v>
      </c>
      <c r="E19" s="16">
        <v>12.033860299607536</v>
      </c>
      <c r="F19" s="15">
        <v>51160504</v>
      </c>
      <c r="G19" s="16">
        <v>2.7505912330980653</v>
      </c>
      <c r="H19" s="17">
        <v>13.120297210272213</v>
      </c>
      <c r="I19" s="317"/>
      <c r="J19" s="443">
        <v>2017</v>
      </c>
      <c r="K19" s="60" t="s">
        <v>103</v>
      </c>
      <c r="L19" s="15">
        <v>1915236.898187</v>
      </c>
      <c r="M19" s="16">
        <v>-3.1233811357221364</v>
      </c>
      <c r="N19" s="17">
        <v>-0.405747006341417</v>
      </c>
      <c r="O19" s="323"/>
    </row>
    <row r="20" spans="1:15" ht="16.5">
      <c r="A20" s="441"/>
      <c r="B20" s="10" t="s">
        <v>104</v>
      </c>
      <c r="C20" s="18">
        <v>15757720</v>
      </c>
      <c r="D20" s="19">
        <v>6.544535850493438</v>
      </c>
      <c r="E20" s="19">
        <v>15.28902647956658</v>
      </c>
      <c r="F20" s="18">
        <v>51741252</v>
      </c>
      <c r="G20" s="19">
        <v>1.135149012418335</v>
      </c>
      <c r="H20" s="20">
        <v>10.668258289730748</v>
      </c>
      <c r="I20" s="317"/>
      <c r="J20" s="444"/>
      <c r="K20" s="61" t="s">
        <v>104</v>
      </c>
      <c r="L20" s="18">
        <v>2162290.626526</v>
      </c>
      <c r="M20" s="19">
        <v>12.899382242106228</v>
      </c>
      <c r="N20" s="20">
        <v>16.30965608181951</v>
      </c>
      <c r="O20" s="323"/>
    </row>
    <row r="21" spans="1:15" ht="16.5">
      <c r="A21" s="441"/>
      <c r="B21" s="10" t="s">
        <v>105</v>
      </c>
      <c r="C21" s="18">
        <v>15584175</v>
      </c>
      <c r="D21" s="19">
        <v>-1.1013402711681497</v>
      </c>
      <c r="E21" s="19">
        <v>10.03591935987227</v>
      </c>
      <c r="F21" s="18">
        <v>53784348</v>
      </c>
      <c r="G21" s="19">
        <v>3.9486797121889294</v>
      </c>
      <c r="H21" s="20">
        <v>12.016504686496221</v>
      </c>
      <c r="I21" s="317"/>
      <c r="J21" s="444"/>
      <c r="K21" s="61" t="s">
        <v>105</v>
      </c>
      <c r="L21" s="18">
        <v>1747631.891246</v>
      </c>
      <c r="M21" s="19">
        <v>-19.176827119960414</v>
      </c>
      <c r="N21" s="20">
        <v>-5.702160399926903</v>
      </c>
      <c r="O21" s="323"/>
    </row>
    <row r="22" spans="1:15" ht="16.5">
      <c r="A22" s="442"/>
      <c r="B22" s="11" t="s">
        <v>106</v>
      </c>
      <c r="C22" s="21">
        <v>15415218</v>
      </c>
      <c r="D22" s="22">
        <v>-1.0841575633428469</v>
      </c>
      <c r="E22" s="22">
        <v>5.370245302318399</v>
      </c>
      <c r="F22" s="21">
        <v>55508861</v>
      </c>
      <c r="G22" s="22">
        <v>3.206347784286878</v>
      </c>
      <c r="H22" s="23">
        <v>11.483818480098872</v>
      </c>
      <c r="I22" s="317"/>
      <c r="J22" s="445"/>
      <c r="K22" s="62" t="s">
        <v>106</v>
      </c>
      <c r="L22" s="21">
        <v>1898640.413644</v>
      </c>
      <c r="M22" s="22">
        <v>8.64075113039602</v>
      </c>
      <c r="N22" s="23">
        <v>-3.9628654361139493</v>
      </c>
      <c r="O22" s="323"/>
    </row>
    <row r="23" spans="1:14" ht="16.5">
      <c r="A23" s="412">
        <v>2018</v>
      </c>
      <c r="B23" s="12" t="s">
        <v>103</v>
      </c>
      <c r="C23" s="24">
        <v>16907552.39190454</v>
      </c>
      <c r="D23" s="25">
        <v>9.680917824627745</v>
      </c>
      <c r="E23" s="25">
        <v>14.319026631988962</v>
      </c>
      <c r="F23" s="24">
        <v>56305998.36037082</v>
      </c>
      <c r="G23" s="25">
        <v>1.4360537207096513</v>
      </c>
      <c r="H23" s="26">
        <v>10.057552609920739</v>
      </c>
      <c r="I23" s="317"/>
      <c r="J23" s="417">
        <v>2018</v>
      </c>
      <c r="K23" s="63" t="s">
        <v>103</v>
      </c>
      <c r="L23" s="24">
        <v>1905366.8332548896</v>
      </c>
      <c r="M23" s="25">
        <v>0.3542755943965137</v>
      </c>
      <c r="N23" s="26">
        <v>-0.5153443389407153</v>
      </c>
    </row>
    <row r="24" spans="1:14" ht="16.5">
      <c r="A24" s="413"/>
      <c r="B24" s="13" t="s">
        <v>104</v>
      </c>
      <c r="C24" s="27">
        <v>17099115.818885</v>
      </c>
      <c r="D24" s="28">
        <v>1.133005076903859</v>
      </c>
      <c r="E24" s="28">
        <v>8.512619708466286</v>
      </c>
      <c r="F24" s="27">
        <v>58199566.901796</v>
      </c>
      <c r="G24" s="28">
        <v>3.362996122199835</v>
      </c>
      <c r="H24" s="29">
        <v>12.481946135672416</v>
      </c>
      <c r="I24" s="317"/>
      <c r="J24" s="418"/>
      <c r="K24" s="64" t="s">
        <v>104</v>
      </c>
      <c r="L24" s="27">
        <v>1882869.114507</v>
      </c>
      <c r="M24" s="28">
        <v>-1.180755241207665</v>
      </c>
      <c r="N24" s="29">
        <v>-12.922477144893652</v>
      </c>
    </row>
    <row r="25" spans="1:14" ht="16.5">
      <c r="A25" s="413"/>
      <c r="B25" s="13" t="s">
        <v>105</v>
      </c>
      <c r="C25" s="27">
        <v>17709415.257766478</v>
      </c>
      <c r="D25" s="28">
        <v>3.5691871167247147</v>
      </c>
      <c r="E25" s="28">
        <v>13.637170068097127</v>
      </c>
      <c r="F25" s="27">
        <v>59852810.367310755</v>
      </c>
      <c r="G25" s="28">
        <v>2.8406456500000843</v>
      </c>
      <c r="H25" s="29">
        <v>11.282952285585068</v>
      </c>
      <c r="I25" s="317"/>
      <c r="J25" s="418"/>
      <c r="K25" s="64" t="s">
        <v>105</v>
      </c>
      <c r="L25" s="27">
        <v>1874078.90492878</v>
      </c>
      <c r="M25" s="28">
        <v>-0.46685186508683696</v>
      </c>
      <c r="N25" s="29">
        <v>7.2353345298950655</v>
      </c>
    </row>
    <row r="26" spans="1:14" ht="16.5">
      <c r="A26" s="413"/>
      <c r="B26" s="13" t="s">
        <v>106</v>
      </c>
      <c r="C26" s="27">
        <v>17891263.213128008</v>
      </c>
      <c r="D26" s="28">
        <v>1.0268433639093688</v>
      </c>
      <c r="E26" s="28">
        <v>16.06234449389945</v>
      </c>
      <c r="F26" s="27">
        <v>62102914.68786553</v>
      </c>
      <c r="G26" s="28">
        <v>3.7593962701936823</v>
      </c>
      <c r="H26" s="29">
        <v>11.879280608310117</v>
      </c>
      <c r="I26" s="317"/>
      <c r="J26" s="418"/>
      <c r="K26" s="64" t="s">
        <v>106</v>
      </c>
      <c r="L26" s="27">
        <v>1855620.7616321996</v>
      </c>
      <c r="M26" s="28">
        <v>-0.9849181508865934</v>
      </c>
      <c r="N26" s="29">
        <v>-2.265813563361063</v>
      </c>
    </row>
    <row r="27" spans="1:14" ht="16.5">
      <c r="A27" s="440">
        <v>2019</v>
      </c>
      <c r="B27" s="9" t="s">
        <v>103</v>
      </c>
      <c r="C27" s="15">
        <v>18003453.265942343</v>
      </c>
      <c r="D27" s="16">
        <v>0.6270661354532692</v>
      </c>
      <c r="E27" s="16">
        <v>6.481723957647034</v>
      </c>
      <c r="F27" s="15">
        <v>63391120.2158421</v>
      </c>
      <c r="G27" s="16">
        <v>2.074307678554521</v>
      </c>
      <c r="H27" s="17">
        <v>12.583245234592821</v>
      </c>
      <c r="I27" s="317"/>
      <c r="J27" s="443">
        <v>2019</v>
      </c>
      <c r="K27" s="60" t="s">
        <v>103</v>
      </c>
      <c r="L27" s="15">
        <v>1724273.39560048</v>
      </c>
      <c r="M27" s="16">
        <v>-7.078351824226559</v>
      </c>
      <c r="N27" s="17">
        <v>-9.504387002740689</v>
      </c>
    </row>
    <row r="28" spans="1:14" ht="16.5">
      <c r="A28" s="441"/>
      <c r="B28" s="10" t="s">
        <v>104</v>
      </c>
      <c r="C28" s="18">
        <v>18432991.39704537</v>
      </c>
      <c r="D28" s="19">
        <v>2.385865226842876</v>
      </c>
      <c r="E28" s="19">
        <v>7.800845331939232</v>
      </c>
      <c r="F28" s="18">
        <v>65048474.77312558</v>
      </c>
      <c r="G28" s="19">
        <v>2.614490092051236</v>
      </c>
      <c r="H28" s="20">
        <v>11.767970512368597</v>
      </c>
      <c r="I28" s="317"/>
      <c r="J28" s="444"/>
      <c r="K28" s="61" t="s">
        <v>104</v>
      </c>
      <c r="L28" s="18">
        <v>1957920.8259016</v>
      </c>
      <c r="M28" s="19">
        <v>13.550486303232212</v>
      </c>
      <c r="N28" s="20">
        <v>3.986029130561808</v>
      </c>
    </row>
    <row r="29" spans="1:14" ht="16.5">
      <c r="A29" s="441"/>
      <c r="B29" s="10" t="s">
        <v>105</v>
      </c>
      <c r="C29" s="18">
        <v>18774907.367637858</v>
      </c>
      <c r="D29" s="19">
        <v>1.8549130915739065</v>
      </c>
      <c r="E29" s="19">
        <v>6.016529029122553</v>
      </c>
      <c r="F29" s="18">
        <v>67331643.27725072</v>
      </c>
      <c r="G29" s="19">
        <v>3.509949329462869</v>
      </c>
      <c r="H29" s="20">
        <v>12.495374676716287</v>
      </c>
      <c r="I29" s="317"/>
      <c r="J29" s="444"/>
      <c r="K29" s="61" t="s">
        <v>105</v>
      </c>
      <c r="L29" s="18">
        <v>1908071.0205035089</v>
      </c>
      <c r="M29" s="19">
        <v>-2.546058284820374</v>
      </c>
      <c r="N29" s="20">
        <v>1.813803863078034</v>
      </c>
    </row>
    <row r="30" spans="1:14" ht="16.5">
      <c r="A30" s="442"/>
      <c r="B30" s="62" t="s">
        <v>106</v>
      </c>
      <c r="C30" s="21">
        <v>19314934.14453</v>
      </c>
      <c r="D30" s="22">
        <v>2.8763219243519655</v>
      </c>
      <c r="E30" s="22">
        <v>7.957352784108318</v>
      </c>
      <c r="F30" s="21">
        <v>69106393.361593</v>
      </c>
      <c r="G30" s="22">
        <v>2.6358336110027913</v>
      </c>
      <c r="H30" s="23">
        <v>11.27721413548386</v>
      </c>
      <c r="I30" s="317"/>
      <c r="J30" s="445"/>
      <c r="K30" s="62" t="s">
        <v>106</v>
      </c>
      <c r="L30" s="21">
        <v>1962277.444097</v>
      </c>
      <c r="M30" s="22">
        <v>2.8409017804372327</v>
      </c>
      <c r="N30" s="23">
        <v>5.747762941118717</v>
      </c>
    </row>
    <row r="31" spans="1:14" ht="16.5">
      <c r="A31" s="439">
        <v>2020</v>
      </c>
      <c r="B31" s="63" t="s">
        <v>103</v>
      </c>
      <c r="C31" s="324">
        <v>19748862.385030698</v>
      </c>
      <c r="D31" s="25">
        <v>2.2465944602953147</v>
      </c>
      <c r="E31" s="25">
        <v>9.694857388222268</v>
      </c>
      <c r="F31" s="324">
        <v>69832272.30371307</v>
      </c>
      <c r="G31" s="25">
        <v>1.0503788532588931</v>
      </c>
      <c r="H31" s="26">
        <v>10.160969022063849</v>
      </c>
      <c r="I31" s="317"/>
      <c r="J31" s="439">
        <v>2020</v>
      </c>
      <c r="K31" s="63" t="s">
        <v>103</v>
      </c>
      <c r="L31" s="24">
        <v>1975595.309375</v>
      </c>
      <c r="M31" s="25">
        <v>0.6786943058466832</v>
      </c>
      <c r="N31" s="26">
        <v>14.57552580790107</v>
      </c>
    </row>
    <row r="32" spans="1:14" ht="16.5">
      <c r="A32" s="439"/>
      <c r="B32" s="64" t="s">
        <v>104</v>
      </c>
      <c r="C32" s="325">
        <v>23148786</v>
      </c>
      <c r="D32" s="28">
        <v>17.215797299484393</v>
      </c>
      <c r="E32" s="28">
        <v>25.58344982411387</v>
      </c>
      <c r="F32" s="325">
        <v>66727552</v>
      </c>
      <c r="G32" s="28">
        <v>-4.445967293784836</v>
      </c>
      <c r="H32" s="29">
        <v>2.581271197078605</v>
      </c>
      <c r="I32" s="317"/>
      <c r="J32" s="439"/>
      <c r="K32" s="64" t="s">
        <v>104</v>
      </c>
      <c r="L32" s="27">
        <v>2333035.7524687</v>
      </c>
      <c r="M32" s="28">
        <v>18.092796707782234</v>
      </c>
      <c r="N32" s="29">
        <v>19.158840419114686</v>
      </c>
    </row>
    <row r="33" spans="1:14" ht="16.5">
      <c r="A33" s="439"/>
      <c r="B33" s="64" t="s">
        <v>105</v>
      </c>
      <c r="C33" s="325">
        <v>23218324.8207045</v>
      </c>
      <c r="D33" s="28">
        <v>0.3003972519519227</v>
      </c>
      <c r="E33" s="28">
        <v>23.666787622748654</v>
      </c>
      <c r="F33" s="325">
        <v>68074533.14896378</v>
      </c>
      <c r="G33" s="28">
        <v>2.0186276667094383</v>
      </c>
      <c r="H33" s="29">
        <v>1.1033294830694595</v>
      </c>
      <c r="I33" s="317"/>
      <c r="J33" s="439"/>
      <c r="K33" s="64" t="s">
        <v>105</v>
      </c>
      <c r="L33" s="27">
        <v>2206245.5725095</v>
      </c>
      <c r="M33" s="28">
        <v>-5.434557949874408</v>
      </c>
      <c r="N33" s="29">
        <v>15.62701538894018</v>
      </c>
    </row>
    <row r="34" spans="1:14" ht="16.5">
      <c r="A34" s="439"/>
      <c r="B34" s="65" t="s">
        <v>106</v>
      </c>
      <c r="C34" s="326">
        <v>24143777.9406007</v>
      </c>
      <c r="D34" s="31">
        <v>3.985873774454851</v>
      </c>
      <c r="E34" s="31">
        <v>25.0005708532961</v>
      </c>
      <c r="F34" s="326">
        <v>68864607.39119554</v>
      </c>
      <c r="G34" s="31">
        <v>1.1606017782051836</v>
      </c>
      <c r="H34" s="32">
        <v>-0.3498749661732914</v>
      </c>
      <c r="I34" s="317"/>
      <c r="J34" s="439"/>
      <c r="K34" s="65" t="s">
        <v>106</v>
      </c>
      <c r="L34" s="30">
        <v>2111823.5281407</v>
      </c>
      <c r="M34" s="31">
        <v>-4.279761307867447</v>
      </c>
      <c r="N34" s="32">
        <v>7.6210468857790925</v>
      </c>
    </row>
    <row r="35" spans="1:14" s="99" customFormat="1" ht="16.5">
      <c r="A35" s="440">
        <v>2021</v>
      </c>
      <c r="B35" s="60" t="s">
        <v>103</v>
      </c>
      <c r="C35" s="15">
        <v>24335952.88062955</v>
      </c>
      <c r="D35" s="16">
        <v>0.7959605182819462</v>
      </c>
      <c r="E35" s="16">
        <v>23.227112560548235</v>
      </c>
      <c r="F35" s="15">
        <v>70692001.73085561</v>
      </c>
      <c r="G35" s="16">
        <v>2.65360452761938</v>
      </c>
      <c r="H35" s="17">
        <v>1.2311348303309266</v>
      </c>
      <c r="I35" s="317"/>
      <c r="J35" s="440">
        <v>2021</v>
      </c>
      <c r="K35" s="60" t="s">
        <v>103</v>
      </c>
      <c r="L35" s="15">
        <v>2165253.61077555</v>
      </c>
      <c r="M35" s="16">
        <v>2.5300448604193226</v>
      </c>
      <c r="N35" s="17">
        <v>9.600058296380066</v>
      </c>
    </row>
    <row r="36" spans="1:14" s="99" customFormat="1" ht="16.5">
      <c r="A36" s="441"/>
      <c r="B36" s="61" t="s">
        <v>104</v>
      </c>
      <c r="C36" s="18">
        <v>25082947.340675</v>
      </c>
      <c r="D36" s="19">
        <v>3.0695098059629666</v>
      </c>
      <c r="E36" s="19">
        <v>8.355344407795084</v>
      </c>
      <c r="F36" s="18">
        <v>72333021.328966</v>
      </c>
      <c r="G36" s="19">
        <v>2.3213653000776713</v>
      </c>
      <c r="H36" s="20">
        <v>8.400531441327441</v>
      </c>
      <c r="I36" s="317"/>
      <c r="J36" s="441"/>
      <c r="K36" s="61" t="s">
        <v>104</v>
      </c>
      <c r="L36" s="18">
        <v>2517715.142624</v>
      </c>
      <c r="M36" s="19">
        <v>16.27807154295453</v>
      </c>
      <c r="N36" s="20">
        <v>7.9158405506594365</v>
      </c>
    </row>
    <row r="37" spans="1:14" s="106" customFormat="1" ht="16.5">
      <c r="A37" s="441"/>
      <c r="B37" s="61" t="s">
        <v>105</v>
      </c>
      <c r="C37" s="18">
        <v>26921750.080174</v>
      </c>
      <c r="D37" s="19">
        <v>7.330887851911894</v>
      </c>
      <c r="E37" s="19">
        <v>15.950441248746072</v>
      </c>
      <c r="F37" s="18">
        <v>73886097.483783</v>
      </c>
      <c r="G37" s="19">
        <v>2.1471191528882994</v>
      </c>
      <c r="H37" s="20">
        <v>8.537060874295088</v>
      </c>
      <c r="I37" s="317"/>
      <c r="J37" s="441"/>
      <c r="K37" s="61" t="s">
        <v>105</v>
      </c>
      <c r="L37" s="18">
        <v>2582254.844714</v>
      </c>
      <c r="M37" s="19">
        <v>2.5634235183069842</v>
      </c>
      <c r="N37" s="20">
        <v>17.042947389433483</v>
      </c>
    </row>
    <row r="38" spans="1:14" s="106" customFormat="1" ht="16.5">
      <c r="A38" s="442"/>
      <c r="B38" s="62" t="s">
        <v>106</v>
      </c>
      <c r="C38" s="21">
        <v>28149182.180277</v>
      </c>
      <c r="D38" s="22">
        <v>4.559258207388672</v>
      </c>
      <c r="E38" s="22">
        <v>16.58979903447806</v>
      </c>
      <c r="F38" s="21">
        <v>76010187.002357</v>
      </c>
      <c r="G38" s="22">
        <v>2.8748162251230225</v>
      </c>
      <c r="H38" s="23">
        <v>10.376272924304875</v>
      </c>
      <c r="I38" s="317"/>
      <c r="J38" s="442"/>
      <c r="K38" s="62" t="s">
        <v>106</v>
      </c>
      <c r="L38" s="21">
        <v>2587743.465404</v>
      </c>
      <c r="M38" s="22">
        <v>0.21255147226215687</v>
      </c>
      <c r="N38" s="23">
        <v>22.535970971130894</v>
      </c>
    </row>
    <row r="39" spans="1:14" s="106" customFormat="1" ht="16.5">
      <c r="A39" s="412">
        <v>2022</v>
      </c>
      <c r="B39" s="63" t="s">
        <v>103</v>
      </c>
      <c r="C39" s="24">
        <v>29509741.427029</v>
      </c>
      <c r="D39" s="25">
        <v>4.833388188823773</v>
      </c>
      <c r="E39" s="25">
        <v>21.259856031844883</v>
      </c>
      <c r="F39" s="24">
        <v>73410287.202476</v>
      </c>
      <c r="G39" s="25">
        <v>-3.4204623122429556</v>
      </c>
      <c r="H39" s="26">
        <v>3.8452518036901306</v>
      </c>
      <c r="I39" s="317"/>
      <c r="J39" s="412">
        <v>2022</v>
      </c>
      <c r="K39" s="63" t="s">
        <v>103</v>
      </c>
      <c r="L39" s="24">
        <v>2692704.155539</v>
      </c>
      <c r="M39" s="25">
        <v>4.056070145214852</v>
      </c>
      <c r="N39" s="26">
        <v>24.35975823518095</v>
      </c>
    </row>
    <row r="40" spans="1:14" s="106" customFormat="1" ht="16.5">
      <c r="A40" s="413"/>
      <c r="B40" s="64" t="s">
        <v>104</v>
      </c>
      <c r="C40" s="325">
        <v>30709675.593855802</v>
      </c>
      <c r="D40" s="28">
        <v>4.066230704846974</v>
      </c>
      <c r="E40" s="28">
        <v>22.43248441564276</v>
      </c>
      <c r="F40" s="325">
        <v>78668781.25209121</v>
      </c>
      <c r="G40" s="28">
        <v>7.163156895315703</v>
      </c>
      <c r="H40" s="29">
        <v>8.759152883038812</v>
      </c>
      <c r="J40" s="413"/>
      <c r="K40" s="64" t="s">
        <v>104</v>
      </c>
      <c r="L40" s="27">
        <v>3089034.755362</v>
      </c>
      <c r="M40" s="28">
        <v>14.718683410048294</v>
      </c>
      <c r="N40" s="29">
        <v>22.691987789474943</v>
      </c>
    </row>
    <row r="41" spans="1:14" s="106" customFormat="1" ht="16.5">
      <c r="A41" s="413"/>
      <c r="B41" s="64" t="s">
        <v>105</v>
      </c>
      <c r="C41" s="325">
        <v>32489064</v>
      </c>
      <c r="D41" s="28">
        <v>5.794227085872183</v>
      </c>
      <c r="E41" s="28">
        <v>20.67961346623011</v>
      </c>
      <c r="F41" s="325">
        <v>81617607</v>
      </c>
      <c r="G41" s="28">
        <v>3.748407247465013</v>
      </c>
      <c r="H41" s="29">
        <v>10.46409315088126</v>
      </c>
      <c r="J41" s="413"/>
      <c r="K41" s="64" t="s">
        <v>105</v>
      </c>
      <c r="L41" s="27">
        <v>3220984</v>
      </c>
      <c r="M41" s="28">
        <v>4.271540797136075</v>
      </c>
      <c r="N41" s="29">
        <v>24.73533128492371</v>
      </c>
    </row>
    <row r="42" spans="1:14" s="106" customFormat="1" ht="16.5">
      <c r="A42" s="413"/>
      <c r="B42" s="64" t="s">
        <v>106</v>
      </c>
      <c r="C42" s="325">
        <v>33358328</v>
      </c>
      <c r="D42" s="28">
        <v>2.6755589715911743</v>
      </c>
      <c r="E42" s="28">
        <v>18.505496132576237</v>
      </c>
      <c r="F42" s="325">
        <v>79304287</v>
      </c>
      <c r="G42" s="28">
        <v>-2.834340063960805</v>
      </c>
      <c r="H42" s="29">
        <v>4.333761206956166</v>
      </c>
      <c r="J42" s="416"/>
      <c r="K42" s="64" t="s">
        <v>106</v>
      </c>
      <c r="L42" s="27">
        <v>3023153</v>
      </c>
      <c r="M42" s="28">
        <v>-6.141946897985928</v>
      </c>
      <c r="N42" s="29">
        <v>16.8258384348011</v>
      </c>
    </row>
    <row r="43" spans="1:14" s="106" customFormat="1" ht="16.5">
      <c r="A43" s="440">
        <v>2023</v>
      </c>
      <c r="B43" s="60" t="s">
        <v>103</v>
      </c>
      <c r="C43" s="352">
        <v>34149003</v>
      </c>
      <c r="D43" s="16">
        <v>2.3702476934695182</v>
      </c>
      <c r="E43" s="16">
        <v>15.721119022485697</v>
      </c>
      <c r="F43" s="352">
        <v>84991930</v>
      </c>
      <c r="G43" s="16">
        <v>7.1719237574130235</v>
      </c>
      <c r="H43" s="17">
        <v>15.776593770271186</v>
      </c>
      <c r="J43" s="440">
        <v>2023</v>
      </c>
      <c r="K43" s="60" t="s">
        <v>103</v>
      </c>
      <c r="L43" s="15">
        <v>3080872</v>
      </c>
      <c r="M43" s="16">
        <v>1.909231851646287</v>
      </c>
      <c r="N43" s="17">
        <v>14.415539993969384</v>
      </c>
    </row>
    <row r="44" spans="1:14" s="106" customFormat="1" ht="16.5">
      <c r="A44" s="441"/>
      <c r="B44" s="61" t="s">
        <v>104</v>
      </c>
      <c r="C44" s="348">
        <v>35628953</v>
      </c>
      <c r="D44" s="19">
        <v>4.333801487557332</v>
      </c>
      <c r="E44" s="19">
        <v>16.018656371376384</v>
      </c>
      <c r="F44" s="348">
        <v>84608420</v>
      </c>
      <c r="G44" s="19">
        <v>-0.45123107570330667</v>
      </c>
      <c r="H44" s="20">
        <v>7.550185287446398</v>
      </c>
      <c r="J44" s="441"/>
      <c r="K44" s="61" t="s">
        <v>104</v>
      </c>
      <c r="L44" s="18">
        <v>3322798</v>
      </c>
      <c r="M44" s="19">
        <v>7.852517079580057</v>
      </c>
      <c r="N44" s="20">
        <v>7.567517465843654</v>
      </c>
    </row>
    <row r="45" spans="1:14" s="106" customFormat="1" ht="16.5">
      <c r="A45" s="441"/>
      <c r="B45" s="61" t="s">
        <v>105</v>
      </c>
      <c r="C45" s="348">
        <v>36117412.710989</v>
      </c>
      <c r="D45" s="19">
        <v>1.3709628542522667</v>
      </c>
      <c r="E45" s="19">
        <v>11.167908017105898</v>
      </c>
      <c r="F45" s="348">
        <v>87563329.392417</v>
      </c>
      <c r="G45" s="19">
        <v>3.4924531062239472</v>
      </c>
      <c r="H45" s="20">
        <v>7.284851909846646</v>
      </c>
      <c r="J45" s="441"/>
      <c r="K45" s="61" t="s">
        <v>105</v>
      </c>
      <c r="L45" s="18">
        <v>3492820.87549</v>
      </c>
      <c r="M45" s="19">
        <v>5.116858608016495</v>
      </c>
      <c r="N45" s="20">
        <v>8.439555393843335</v>
      </c>
    </row>
    <row r="46" spans="1:14" s="106" customFormat="1" ht="16.5">
      <c r="A46" s="442"/>
      <c r="B46" s="62" t="s">
        <v>106</v>
      </c>
      <c r="C46" s="361">
        <v>39678954</v>
      </c>
      <c r="D46" s="22">
        <v>9.861008919742954</v>
      </c>
      <c r="E46" s="22">
        <v>18.94767027891806</v>
      </c>
      <c r="F46" s="361">
        <v>87322802</v>
      </c>
      <c r="G46" s="22">
        <v>-0.27468963787234957</v>
      </c>
      <c r="H46" s="23">
        <v>10.111073818745764</v>
      </c>
      <c r="J46" s="442"/>
      <c r="K46" s="62" t="s">
        <v>106</v>
      </c>
      <c r="L46" s="21">
        <v>3456961</v>
      </c>
      <c r="M46" s="22">
        <v>-1.0266737622200317</v>
      </c>
      <c r="N46" s="23">
        <v>14.349521840277358</v>
      </c>
    </row>
    <row r="47" spans="1:14" s="106" customFormat="1" ht="16.5">
      <c r="A47" s="290"/>
      <c r="B47" s="10"/>
      <c r="C47" s="348"/>
      <c r="D47" s="19"/>
      <c r="E47" s="19"/>
      <c r="F47" s="348"/>
      <c r="G47" s="19"/>
      <c r="H47" s="19"/>
      <c r="J47" s="290"/>
      <c r="K47" s="10"/>
      <c r="L47" s="18"/>
      <c r="M47" s="19"/>
      <c r="N47" s="19"/>
    </row>
    <row r="48" spans="1:14" ht="16.5">
      <c r="A48" s="287" t="s">
        <v>209</v>
      </c>
      <c r="B48" s="287"/>
      <c r="C48" s="287"/>
      <c r="D48" s="287"/>
      <c r="E48" s="287"/>
      <c r="F48" s="106"/>
      <c r="G48" s="99"/>
      <c r="H48" s="99"/>
      <c r="I48" s="99"/>
      <c r="J48" s="99"/>
      <c r="K48" s="99"/>
      <c r="L48" s="99"/>
      <c r="M48" s="99"/>
      <c r="N48" s="99"/>
    </row>
    <row r="49" spans="1:17" ht="16.5">
      <c r="A49" s="287" t="s">
        <v>118</v>
      </c>
      <c r="B49" s="287"/>
      <c r="C49" s="287"/>
      <c r="D49" s="287"/>
      <c r="E49" s="287"/>
      <c r="F49" s="18"/>
      <c r="G49" s="19"/>
      <c r="H49" s="19"/>
      <c r="I49" s="18"/>
      <c r="J49" s="19"/>
      <c r="K49" s="19"/>
      <c r="L49" s="106"/>
      <c r="M49" s="438"/>
      <c r="N49" s="10"/>
      <c r="O49" s="18"/>
      <c r="P49" s="19"/>
      <c r="Q49" s="19"/>
    </row>
    <row r="50" spans="1:17" ht="15" customHeight="1">
      <c r="A50" s="407" t="s">
        <v>109</v>
      </c>
      <c r="B50" s="407"/>
      <c r="C50" s="407"/>
      <c r="D50" s="2"/>
      <c r="E50" s="2"/>
      <c r="F50" s="18"/>
      <c r="G50" s="19"/>
      <c r="H50" s="19"/>
      <c r="I50" s="18"/>
      <c r="J50" s="19"/>
      <c r="K50" s="19"/>
      <c r="L50" s="106"/>
      <c r="M50" s="438"/>
      <c r="N50" s="10"/>
      <c r="O50" s="18"/>
      <c r="P50" s="19"/>
      <c r="Q50" s="19"/>
    </row>
    <row r="51" spans="1:17" ht="15" customHeight="1">
      <c r="A51" s="407" t="s">
        <v>102</v>
      </c>
      <c r="B51" s="407"/>
      <c r="C51" s="2"/>
      <c r="D51" s="2"/>
      <c r="E51" s="2"/>
      <c r="F51" s="18"/>
      <c r="G51" s="19"/>
      <c r="H51" s="19"/>
      <c r="I51" s="18"/>
      <c r="J51" s="19"/>
      <c r="K51" s="19"/>
      <c r="L51" s="106"/>
      <c r="M51" s="438"/>
      <c r="N51" s="10"/>
      <c r="O51" s="18"/>
      <c r="P51" s="19"/>
      <c r="Q51" s="19"/>
    </row>
    <row r="52" spans="1:17" ht="17.25" customHeight="1">
      <c r="A52" s="407" t="s">
        <v>159</v>
      </c>
      <c r="B52" s="407"/>
      <c r="C52" s="407"/>
      <c r="D52" s="407"/>
      <c r="E52" s="407"/>
      <c r="F52" s="18"/>
      <c r="G52" s="19"/>
      <c r="H52" s="19"/>
      <c r="I52" s="18"/>
      <c r="J52" s="19"/>
      <c r="K52" s="19"/>
      <c r="L52" s="106"/>
      <c r="M52" s="438"/>
      <c r="N52" s="10"/>
      <c r="O52" s="72"/>
      <c r="P52" s="19"/>
      <c r="Q52" s="19"/>
    </row>
    <row r="53" spans="1:17" ht="16.5">
      <c r="A53" s="288" t="str">
        <f>Hoja2!A7</f>
        <v>Actualizado el 29 de febrero de 2024</v>
      </c>
      <c r="B53" s="288"/>
      <c r="C53" s="288"/>
      <c r="D53" s="288"/>
      <c r="E53" s="288"/>
      <c r="F53" s="18"/>
      <c r="G53" s="19"/>
      <c r="H53" s="19"/>
      <c r="I53" s="18"/>
      <c r="J53" s="19"/>
      <c r="K53" s="19"/>
      <c r="L53" s="106"/>
      <c r="M53" s="74"/>
      <c r="N53" s="10"/>
      <c r="O53" s="18"/>
      <c r="P53" s="19"/>
      <c r="Q53" s="19"/>
    </row>
    <row r="54" ht="16.5">
      <c r="F54" s="147"/>
    </row>
    <row r="55" ht="16.5">
      <c r="F55" s="147"/>
    </row>
  </sheetData>
  <sheetProtection/>
  <mergeCells count="37">
    <mergeCell ref="A50:C50"/>
    <mergeCell ref="A51:B51"/>
    <mergeCell ref="A19:A22"/>
    <mergeCell ref="J19:J22"/>
    <mergeCell ref="A27:A30"/>
    <mergeCell ref="A35:A38"/>
    <mergeCell ref="J35:J38"/>
    <mergeCell ref="J39:J42"/>
    <mergeCell ref="J43:J46"/>
    <mergeCell ref="A39:A42"/>
    <mergeCell ref="M49:M52"/>
    <mergeCell ref="J31:J34"/>
    <mergeCell ref="A31:A34"/>
    <mergeCell ref="L9:L10"/>
    <mergeCell ref="J23:J26"/>
    <mergeCell ref="A11:A14"/>
    <mergeCell ref="J11:J14"/>
    <mergeCell ref="J27:J30"/>
    <mergeCell ref="A52:E52"/>
    <mergeCell ref="A43:A46"/>
    <mergeCell ref="A4:H5"/>
    <mergeCell ref="F8:H8"/>
    <mergeCell ref="L8:N8"/>
    <mergeCell ref="A9:A10"/>
    <mergeCell ref="B9:B10"/>
    <mergeCell ref="A6:H6"/>
    <mergeCell ref="A7:H7"/>
    <mergeCell ref="C9:C10"/>
    <mergeCell ref="K9:K10"/>
    <mergeCell ref="J9:J10"/>
    <mergeCell ref="M9:N9"/>
    <mergeCell ref="A23:A26"/>
    <mergeCell ref="F9:F10"/>
    <mergeCell ref="G9:H9"/>
    <mergeCell ref="A15:A18"/>
    <mergeCell ref="J15:J18"/>
    <mergeCell ref="D9:E9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">
      <pane ySplit="10" topLeftCell="A46" activePane="bottomLeft" state="frozen"/>
      <selection pane="topLeft" activeCell="C39" sqref="C39"/>
      <selection pane="bottomLeft" activeCell="K47" sqref="K47"/>
    </sheetView>
  </sheetViews>
  <sheetFormatPr defaultColWidth="11.421875" defaultRowHeight="15"/>
  <cols>
    <col min="1" max="1" width="11.421875" style="100" customWidth="1"/>
    <col min="2" max="2" width="17.28125" style="100" customWidth="1"/>
    <col min="3" max="8" width="11.421875" style="100" customWidth="1"/>
    <col min="9" max="9" width="7.421875" style="100" customWidth="1"/>
    <col min="10" max="10" width="11.421875" style="100" customWidth="1"/>
    <col min="11" max="11" width="17.00390625" style="100" customWidth="1"/>
    <col min="12" max="16384" width="11.421875" style="100" customWidth="1"/>
  </cols>
  <sheetData>
    <row r="1" spans="1:19" ht="16.5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6.5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6.5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6.5">
      <c r="A4" s="420" t="s">
        <v>116</v>
      </c>
      <c r="B4" s="421"/>
      <c r="C4" s="421"/>
      <c r="D4" s="421"/>
      <c r="E4" s="421"/>
      <c r="F4" s="421"/>
      <c r="G4" s="421"/>
      <c r="H4" s="42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6.5">
      <c r="A5" s="423"/>
      <c r="B5" s="424"/>
      <c r="C5" s="424"/>
      <c r="D5" s="424"/>
      <c r="E5" s="424"/>
      <c r="F5" s="424"/>
      <c r="G5" s="424"/>
      <c r="H5" s="425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5" customHeight="1">
      <c r="A6" s="430" t="s">
        <v>181</v>
      </c>
      <c r="B6" s="431"/>
      <c r="C6" s="431"/>
      <c r="D6" s="431"/>
      <c r="E6" s="431"/>
      <c r="F6" s="431"/>
      <c r="G6" s="431"/>
      <c r="H6" s="432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6.5" customHeight="1">
      <c r="A7" s="433" t="str">
        <f>Hoja2!D2</f>
        <v> 2015 (I trimestre) -2023 (IV trimestre)pr</v>
      </c>
      <c r="B7" s="434"/>
      <c r="C7" s="434"/>
      <c r="D7" s="434"/>
      <c r="E7" s="434"/>
      <c r="F7" s="434"/>
      <c r="G7" s="434"/>
      <c r="H7" s="435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6.5">
      <c r="A8" s="99"/>
      <c r="B8" s="99"/>
      <c r="C8" s="99"/>
      <c r="D8" s="99"/>
      <c r="E8" s="99"/>
      <c r="F8" s="454" t="s">
        <v>107</v>
      </c>
      <c r="G8" s="454"/>
      <c r="H8" s="454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16.5">
      <c r="A9" s="554" t="s">
        <v>76</v>
      </c>
      <c r="B9" s="554" t="s">
        <v>77</v>
      </c>
      <c r="C9" s="554" t="s">
        <v>121</v>
      </c>
      <c r="D9" s="556" t="s">
        <v>1</v>
      </c>
      <c r="E9" s="556"/>
      <c r="F9" s="554" t="s">
        <v>122</v>
      </c>
      <c r="G9" s="556" t="s">
        <v>1</v>
      </c>
      <c r="H9" s="556"/>
      <c r="I9" s="99"/>
      <c r="J9" s="554" t="s">
        <v>76</v>
      </c>
      <c r="K9" s="554" t="s">
        <v>77</v>
      </c>
      <c r="L9" s="554" t="s">
        <v>123</v>
      </c>
      <c r="M9" s="556" t="s">
        <v>1</v>
      </c>
      <c r="N9" s="556"/>
      <c r="O9" s="99"/>
      <c r="P9" s="99"/>
      <c r="Q9" s="99"/>
      <c r="R9" s="99"/>
      <c r="S9" s="99"/>
    </row>
    <row r="10" spans="1:19" ht="16.5">
      <c r="A10" s="572"/>
      <c r="B10" s="555"/>
      <c r="C10" s="555"/>
      <c r="D10" s="235" t="s">
        <v>2</v>
      </c>
      <c r="E10" s="235" t="s">
        <v>3</v>
      </c>
      <c r="F10" s="555"/>
      <c r="G10" s="235" t="s">
        <v>2</v>
      </c>
      <c r="H10" s="235" t="s">
        <v>3</v>
      </c>
      <c r="I10" s="99"/>
      <c r="J10" s="572"/>
      <c r="K10" s="555"/>
      <c r="L10" s="555"/>
      <c r="M10" s="235" t="s">
        <v>2</v>
      </c>
      <c r="N10" s="235" t="s">
        <v>3</v>
      </c>
      <c r="O10" s="99"/>
      <c r="P10" s="99"/>
      <c r="Q10" s="99"/>
      <c r="R10" s="99"/>
      <c r="S10" s="99"/>
    </row>
    <row r="11" spans="1:19" ht="16.5">
      <c r="A11" s="558">
        <v>2015</v>
      </c>
      <c r="B11" s="60" t="s">
        <v>103</v>
      </c>
      <c r="C11" s="237">
        <v>33311.307953</v>
      </c>
      <c r="D11" s="238" t="s">
        <v>4</v>
      </c>
      <c r="E11" s="238" t="s">
        <v>4</v>
      </c>
      <c r="F11" s="237">
        <v>8432151.710123</v>
      </c>
      <c r="G11" s="238" t="s">
        <v>4</v>
      </c>
      <c r="H11" s="239" t="s">
        <v>4</v>
      </c>
      <c r="I11" s="317"/>
      <c r="J11" s="558">
        <v>2015</v>
      </c>
      <c r="K11" s="60" t="s">
        <v>103</v>
      </c>
      <c r="L11" s="237">
        <v>4685.999538</v>
      </c>
      <c r="M11" s="238" t="s">
        <v>4</v>
      </c>
      <c r="N11" s="239" t="s">
        <v>4</v>
      </c>
      <c r="O11" s="99"/>
      <c r="P11" s="99"/>
      <c r="Q11" s="99"/>
      <c r="R11" s="99"/>
      <c r="S11" s="99"/>
    </row>
    <row r="12" spans="1:19" ht="16.5">
      <c r="A12" s="559"/>
      <c r="B12" s="61" t="s">
        <v>104</v>
      </c>
      <c r="C12" s="149">
        <v>37866.669599</v>
      </c>
      <c r="D12" s="175">
        <v>13.675120930187745</v>
      </c>
      <c r="E12" s="175" t="s">
        <v>4</v>
      </c>
      <c r="F12" s="149">
        <v>9118533.922191</v>
      </c>
      <c r="G12" s="175">
        <v>8.140060042373065</v>
      </c>
      <c r="H12" s="240" t="s">
        <v>4</v>
      </c>
      <c r="I12" s="317"/>
      <c r="J12" s="559"/>
      <c r="K12" s="61" t="s">
        <v>104</v>
      </c>
      <c r="L12" s="149">
        <v>5039.446731</v>
      </c>
      <c r="M12" s="175">
        <v>7.542621166173924</v>
      </c>
      <c r="N12" s="240" t="s">
        <v>4</v>
      </c>
      <c r="O12" s="99"/>
      <c r="P12" s="99"/>
      <c r="Q12" s="99"/>
      <c r="R12" s="99"/>
      <c r="S12" s="99"/>
    </row>
    <row r="13" spans="1:19" ht="16.5">
      <c r="A13" s="559"/>
      <c r="B13" s="61" t="s">
        <v>105</v>
      </c>
      <c r="C13" s="149">
        <v>41219.254687</v>
      </c>
      <c r="D13" s="175">
        <v>8.853657117204028</v>
      </c>
      <c r="E13" s="175" t="s">
        <v>4</v>
      </c>
      <c r="F13" s="149">
        <v>10158603.35834</v>
      </c>
      <c r="G13" s="175">
        <v>11.406103711670944</v>
      </c>
      <c r="H13" s="240" t="s">
        <v>4</v>
      </c>
      <c r="I13" s="317"/>
      <c r="J13" s="559"/>
      <c r="K13" s="61" t="s">
        <v>105</v>
      </c>
      <c r="L13" s="149">
        <v>4753.966462</v>
      </c>
      <c r="M13" s="175">
        <v>-5.664912920775144</v>
      </c>
      <c r="N13" s="240" t="s">
        <v>4</v>
      </c>
      <c r="O13" s="99"/>
      <c r="P13" s="99"/>
      <c r="Q13" s="99"/>
      <c r="R13" s="99"/>
      <c r="S13" s="99"/>
    </row>
    <row r="14" spans="1:19" ht="16.5">
      <c r="A14" s="560"/>
      <c r="B14" s="62" t="s">
        <v>106</v>
      </c>
      <c r="C14" s="241">
        <v>42084.387247</v>
      </c>
      <c r="D14" s="242">
        <v>2.0988554173757334</v>
      </c>
      <c r="E14" s="242" t="s">
        <v>4</v>
      </c>
      <c r="F14" s="241">
        <v>10787218.084887</v>
      </c>
      <c r="G14" s="242">
        <v>6.188003452570268</v>
      </c>
      <c r="H14" s="243" t="s">
        <v>4</v>
      </c>
      <c r="I14" s="317"/>
      <c r="J14" s="560"/>
      <c r="K14" s="62" t="s">
        <v>106</v>
      </c>
      <c r="L14" s="241">
        <v>5123.011707</v>
      </c>
      <c r="M14" s="242">
        <v>7.762891218309975</v>
      </c>
      <c r="N14" s="243" t="s">
        <v>4</v>
      </c>
      <c r="O14" s="99"/>
      <c r="P14" s="99"/>
      <c r="Q14" s="99"/>
      <c r="R14" s="99"/>
      <c r="S14" s="99"/>
    </row>
    <row r="15" spans="1:19" ht="16.5">
      <c r="A15" s="561">
        <v>2016</v>
      </c>
      <c r="B15" s="63" t="s">
        <v>103</v>
      </c>
      <c r="C15" s="247">
        <v>44385.234885</v>
      </c>
      <c r="D15" s="248">
        <v>5.4672238055789135</v>
      </c>
      <c r="E15" s="248">
        <v>33.24374698112891</v>
      </c>
      <c r="F15" s="247">
        <v>11143352.387499</v>
      </c>
      <c r="G15" s="248">
        <v>3.301447136875346</v>
      </c>
      <c r="H15" s="249">
        <v>32.15312971801894</v>
      </c>
      <c r="I15" s="317"/>
      <c r="J15" s="561">
        <v>2016</v>
      </c>
      <c r="K15" s="64" t="s">
        <v>103</v>
      </c>
      <c r="L15" s="244">
        <v>4439.145773</v>
      </c>
      <c r="M15" s="245">
        <v>-13.348904377196257</v>
      </c>
      <c r="N15" s="246">
        <v>-5.267899900505702</v>
      </c>
      <c r="O15" s="99"/>
      <c r="P15" s="99"/>
      <c r="Q15" s="99"/>
      <c r="R15" s="99"/>
      <c r="S15" s="99"/>
    </row>
    <row r="16" spans="1:19" ht="16.5">
      <c r="A16" s="562"/>
      <c r="B16" s="64" t="s">
        <v>104</v>
      </c>
      <c r="C16" s="244">
        <v>45744.769</v>
      </c>
      <c r="D16" s="245">
        <v>3.06303237669574</v>
      </c>
      <c r="E16" s="245">
        <v>20.804838356336596</v>
      </c>
      <c r="F16" s="244">
        <v>11588282.283778</v>
      </c>
      <c r="G16" s="245">
        <v>3.992783148257417</v>
      </c>
      <c r="H16" s="246">
        <v>27.08492815469583</v>
      </c>
      <c r="I16" s="317"/>
      <c r="J16" s="562"/>
      <c r="K16" s="64" t="s">
        <v>104</v>
      </c>
      <c r="L16" s="244">
        <v>4840.086142</v>
      </c>
      <c r="M16" s="245">
        <v>9.031926174594673</v>
      </c>
      <c r="N16" s="246">
        <v>-3.9560015144845084</v>
      </c>
      <c r="O16" s="99"/>
      <c r="P16" s="99"/>
      <c r="Q16" s="99"/>
      <c r="R16" s="99"/>
      <c r="S16" s="99"/>
    </row>
    <row r="17" spans="1:19" ht="16.5">
      <c r="A17" s="562"/>
      <c r="B17" s="64" t="s">
        <v>105</v>
      </c>
      <c r="C17" s="244">
        <v>48439.214639</v>
      </c>
      <c r="D17" s="245">
        <v>5.890172139682237</v>
      </c>
      <c r="E17" s="245">
        <v>17.515988600048793</v>
      </c>
      <c r="F17" s="244">
        <v>12046041.826315</v>
      </c>
      <c r="G17" s="245">
        <v>3.950193232501764</v>
      </c>
      <c r="H17" s="246">
        <v>18.579704329389468</v>
      </c>
      <c r="I17" s="317"/>
      <c r="J17" s="562"/>
      <c r="K17" s="64" t="s">
        <v>105</v>
      </c>
      <c r="L17" s="244">
        <v>5035.987648</v>
      </c>
      <c r="M17" s="245">
        <v>4.0474797400827045</v>
      </c>
      <c r="N17" s="246">
        <v>5.932334362353764</v>
      </c>
      <c r="O17" s="99"/>
      <c r="P17" s="99"/>
      <c r="Q17" s="99"/>
      <c r="R17" s="99"/>
      <c r="S17" s="99"/>
    </row>
    <row r="18" spans="1:19" ht="16.5">
      <c r="A18" s="563"/>
      <c r="B18" s="68" t="s">
        <v>106</v>
      </c>
      <c r="C18" s="250">
        <v>50490.179476</v>
      </c>
      <c r="D18" s="251">
        <v>4.234100103160432</v>
      </c>
      <c r="E18" s="251">
        <v>19.97365954187491</v>
      </c>
      <c r="F18" s="250">
        <v>12588480.871386</v>
      </c>
      <c r="G18" s="251">
        <v>4.503047996114562</v>
      </c>
      <c r="H18" s="252">
        <v>16.698121539070286</v>
      </c>
      <c r="I18" s="317"/>
      <c r="J18" s="563"/>
      <c r="K18" s="56" t="s">
        <v>106</v>
      </c>
      <c r="L18" s="244">
        <v>5501.022844</v>
      </c>
      <c r="M18" s="245">
        <v>9.234240202806788</v>
      </c>
      <c r="N18" s="246">
        <v>7.378689696990004</v>
      </c>
      <c r="O18" s="99"/>
      <c r="P18" s="99"/>
      <c r="Q18" s="99"/>
      <c r="R18" s="99"/>
      <c r="S18" s="99"/>
    </row>
    <row r="19" spans="1:19" ht="16.5">
      <c r="A19" s="558">
        <v>2017</v>
      </c>
      <c r="B19" s="60" t="s">
        <v>103</v>
      </c>
      <c r="C19" s="237">
        <v>52982</v>
      </c>
      <c r="D19" s="238">
        <v>4.935257806291737</v>
      </c>
      <c r="E19" s="238">
        <v>19.368524549377298</v>
      </c>
      <c r="F19" s="237">
        <v>12978246</v>
      </c>
      <c r="G19" s="238">
        <v>3.09620463816207</v>
      </c>
      <c r="H19" s="239">
        <v>16.466262114796315</v>
      </c>
      <c r="I19" s="317"/>
      <c r="J19" s="558">
        <v>2017</v>
      </c>
      <c r="K19" s="60" t="s">
        <v>103</v>
      </c>
      <c r="L19" s="237">
        <v>5555</v>
      </c>
      <c r="M19" s="238">
        <v>0.981220357208179</v>
      </c>
      <c r="N19" s="239">
        <v>25.136688094067683</v>
      </c>
      <c r="O19" s="99"/>
      <c r="P19" s="99"/>
      <c r="Q19" s="99"/>
      <c r="R19" s="99"/>
      <c r="S19" s="99"/>
    </row>
    <row r="20" spans="1:19" ht="16.5">
      <c r="A20" s="559"/>
      <c r="B20" s="61" t="s">
        <v>104</v>
      </c>
      <c r="C20" s="149">
        <v>72106</v>
      </c>
      <c r="D20" s="175">
        <v>36.09527764146314</v>
      </c>
      <c r="E20" s="175">
        <v>57.62676602432948</v>
      </c>
      <c r="F20" s="149">
        <v>13451018</v>
      </c>
      <c r="G20" s="175">
        <v>3.6428035036475626</v>
      </c>
      <c r="H20" s="240">
        <v>16.07430394433498</v>
      </c>
      <c r="I20" s="317"/>
      <c r="J20" s="559"/>
      <c r="K20" s="61" t="s">
        <v>104</v>
      </c>
      <c r="L20" s="149">
        <v>6252</v>
      </c>
      <c r="M20" s="175">
        <v>12.547254725472555</v>
      </c>
      <c r="N20" s="240">
        <v>29.171254737556684</v>
      </c>
      <c r="O20" s="99"/>
      <c r="P20" s="99"/>
      <c r="Q20" s="99"/>
      <c r="R20" s="99"/>
      <c r="S20" s="99"/>
    </row>
    <row r="21" spans="1:19" ht="16.5">
      <c r="A21" s="559"/>
      <c r="B21" s="61" t="s">
        <v>105</v>
      </c>
      <c r="C21" s="149">
        <v>92051</v>
      </c>
      <c r="D21" s="175">
        <v>27.660666241366872</v>
      </c>
      <c r="E21" s="175">
        <v>90.03404717855751</v>
      </c>
      <c r="F21" s="149">
        <v>13975149</v>
      </c>
      <c r="G21" s="175">
        <v>3.896589834315889</v>
      </c>
      <c r="H21" s="240">
        <v>16.014448575720518</v>
      </c>
      <c r="I21" s="317"/>
      <c r="J21" s="559"/>
      <c r="K21" s="61" t="s">
        <v>105</v>
      </c>
      <c r="L21" s="149">
        <v>7459</v>
      </c>
      <c r="M21" s="175">
        <v>19.305822136916184</v>
      </c>
      <c r="N21" s="240">
        <v>48.11394549314032</v>
      </c>
      <c r="O21" s="99"/>
      <c r="P21" s="99"/>
      <c r="Q21" s="99"/>
      <c r="R21" s="99"/>
      <c r="S21" s="99"/>
    </row>
    <row r="22" spans="1:19" ht="16.5">
      <c r="A22" s="560"/>
      <c r="B22" s="62" t="s">
        <v>106</v>
      </c>
      <c r="C22" s="241">
        <v>119079</v>
      </c>
      <c r="D22" s="242">
        <v>29.361984117500086</v>
      </c>
      <c r="E22" s="242">
        <v>135.8458639597489</v>
      </c>
      <c r="F22" s="241">
        <v>14658807</v>
      </c>
      <c r="G22" s="242">
        <v>4.891954998118453</v>
      </c>
      <c r="H22" s="243">
        <v>16.446195134791154</v>
      </c>
      <c r="I22" s="317"/>
      <c r="J22" s="560"/>
      <c r="K22" s="62" t="s">
        <v>106</v>
      </c>
      <c r="L22" s="241">
        <v>13553</v>
      </c>
      <c r="M22" s="242">
        <v>81.69995978013138</v>
      </c>
      <c r="N22" s="243">
        <v>146.3723635465783</v>
      </c>
      <c r="O22" s="99"/>
      <c r="P22" s="99"/>
      <c r="Q22" s="99"/>
      <c r="R22" s="99"/>
      <c r="S22" s="99"/>
    </row>
    <row r="23" spans="1:19" ht="16.5">
      <c r="A23" s="561">
        <v>2018</v>
      </c>
      <c r="B23" s="67" t="s">
        <v>103</v>
      </c>
      <c r="C23" s="247">
        <v>60214.466483</v>
      </c>
      <c r="D23" s="248">
        <v>-49.4331775686729</v>
      </c>
      <c r="E23" s="248">
        <v>13.650799295987316</v>
      </c>
      <c r="F23" s="247">
        <v>15213092.728714</v>
      </c>
      <c r="G23" s="248">
        <v>3.781247196405557</v>
      </c>
      <c r="H23" s="249">
        <v>17.21994427223834</v>
      </c>
      <c r="I23" s="317"/>
      <c r="J23" s="561">
        <v>2018</v>
      </c>
      <c r="K23" s="56" t="s">
        <v>103</v>
      </c>
      <c r="L23" s="244">
        <v>14141.543008</v>
      </c>
      <c r="M23" s="245">
        <v>4.34252938832731</v>
      </c>
      <c r="N23" s="246">
        <v>154.5732314671467</v>
      </c>
      <c r="O23" s="99"/>
      <c r="P23" s="99"/>
      <c r="Q23" s="99"/>
      <c r="R23" s="99"/>
      <c r="S23" s="99"/>
    </row>
    <row r="24" spans="1:19" ht="16.5">
      <c r="A24" s="562"/>
      <c r="B24" s="64" t="s">
        <v>104</v>
      </c>
      <c r="C24" s="244">
        <v>79699.279852</v>
      </c>
      <c r="D24" s="245">
        <v>32.35902351555509</v>
      </c>
      <c r="E24" s="245">
        <v>10.530718458935473</v>
      </c>
      <c r="F24" s="244">
        <v>15890437.127639</v>
      </c>
      <c r="G24" s="245">
        <v>4.4523780338664665</v>
      </c>
      <c r="H24" s="246">
        <v>18.135572546546296</v>
      </c>
      <c r="I24" s="317"/>
      <c r="J24" s="562"/>
      <c r="K24" s="64" t="s">
        <v>104</v>
      </c>
      <c r="L24" s="244">
        <v>11866.4124</v>
      </c>
      <c r="M24" s="245">
        <v>-16.088276977363357</v>
      </c>
      <c r="N24" s="246">
        <v>89.80186180422263</v>
      </c>
      <c r="O24" s="99"/>
      <c r="P24" s="99"/>
      <c r="Q24" s="99"/>
      <c r="R24" s="99"/>
      <c r="S24" s="99"/>
    </row>
    <row r="25" spans="1:19" ht="16.5">
      <c r="A25" s="562"/>
      <c r="B25" s="66" t="s">
        <v>105</v>
      </c>
      <c r="C25" s="244">
        <v>196486.673053</v>
      </c>
      <c r="D25" s="245">
        <v>146.53506708952938</v>
      </c>
      <c r="E25" s="245">
        <v>113.45414286971351</v>
      </c>
      <c r="F25" s="244">
        <v>16545954.810478</v>
      </c>
      <c r="G25" s="245">
        <v>4.12523379673948</v>
      </c>
      <c r="H25" s="246">
        <v>18.395552065155087</v>
      </c>
      <c r="I25" s="317"/>
      <c r="J25" s="562"/>
      <c r="K25" s="66" t="s">
        <v>105</v>
      </c>
      <c r="L25" s="244">
        <v>14782.916645</v>
      </c>
      <c r="M25" s="245">
        <v>24.577809591380806</v>
      </c>
      <c r="N25" s="246">
        <v>98.18898840327121</v>
      </c>
      <c r="O25" s="99"/>
      <c r="P25" s="99"/>
      <c r="Q25" s="99"/>
      <c r="R25" s="99"/>
      <c r="S25" s="99"/>
    </row>
    <row r="26" spans="1:19" ht="16.5">
      <c r="A26" s="563"/>
      <c r="B26" s="68" t="s">
        <v>106</v>
      </c>
      <c r="C26" s="250">
        <v>258371.130407</v>
      </c>
      <c r="D26" s="251">
        <v>31.495498596643934</v>
      </c>
      <c r="E26" s="251">
        <v>116.97455504916903</v>
      </c>
      <c r="F26" s="250">
        <v>17321988.937808</v>
      </c>
      <c r="G26" s="251">
        <v>4.69017434302772</v>
      </c>
      <c r="H26" s="252">
        <v>18.16779454022417</v>
      </c>
      <c r="I26" s="317"/>
      <c r="J26" s="563"/>
      <c r="K26" s="56" t="s">
        <v>106</v>
      </c>
      <c r="L26" s="244">
        <v>15776.575715</v>
      </c>
      <c r="M26" s="245">
        <v>6.721671330914836</v>
      </c>
      <c r="N26" s="246">
        <v>16.406520438279347</v>
      </c>
      <c r="O26" s="99"/>
      <c r="P26" s="99"/>
      <c r="Q26" s="99"/>
      <c r="R26" s="99"/>
      <c r="S26" s="99"/>
    </row>
    <row r="27" spans="1:19" ht="16.5">
      <c r="A27" s="558">
        <v>2019</v>
      </c>
      <c r="B27" s="60" t="s">
        <v>103</v>
      </c>
      <c r="C27" s="237">
        <v>190457.730412</v>
      </c>
      <c r="D27" s="238">
        <v>-26.28521224024495</v>
      </c>
      <c r="E27" s="238">
        <v>216.29895859954325</v>
      </c>
      <c r="F27" s="237">
        <v>17825616.857553</v>
      </c>
      <c r="G27" s="238">
        <v>2.907448570445359</v>
      </c>
      <c r="H27" s="239">
        <v>17.172866657862308</v>
      </c>
      <c r="I27" s="317"/>
      <c r="J27" s="558">
        <v>2019</v>
      </c>
      <c r="K27" s="60" t="s">
        <v>103</v>
      </c>
      <c r="L27" s="237">
        <v>15985.600646</v>
      </c>
      <c r="M27" s="238">
        <v>1.3249068414843856</v>
      </c>
      <c r="N27" s="239">
        <v>13.04000303896682</v>
      </c>
      <c r="O27" s="99"/>
      <c r="P27" s="99"/>
      <c r="Q27" s="99"/>
      <c r="R27" s="99"/>
      <c r="S27" s="99"/>
    </row>
    <row r="28" spans="1:19" ht="16.5">
      <c r="A28" s="559"/>
      <c r="B28" s="61" t="s">
        <v>104</v>
      </c>
      <c r="C28" s="149">
        <v>231023.269052</v>
      </c>
      <c r="D28" s="175">
        <v>21.298971983047487</v>
      </c>
      <c r="E28" s="175">
        <v>189.86870330698804</v>
      </c>
      <c r="F28" s="149">
        <v>18579642.897545</v>
      </c>
      <c r="G28" s="175">
        <v>4.230013726972404</v>
      </c>
      <c r="H28" s="240">
        <v>16.923422233794525</v>
      </c>
      <c r="I28" s="317"/>
      <c r="J28" s="559"/>
      <c r="K28" s="61" t="s">
        <v>104</v>
      </c>
      <c r="L28" s="149">
        <v>19557.43214</v>
      </c>
      <c r="M28" s="175">
        <v>22.34405558538559</v>
      </c>
      <c r="N28" s="240">
        <v>64.8133528546505</v>
      </c>
      <c r="O28" s="99"/>
      <c r="P28" s="99"/>
      <c r="Q28" s="99"/>
      <c r="R28" s="99"/>
      <c r="S28" s="99"/>
    </row>
    <row r="29" spans="1:19" ht="16.5">
      <c r="A29" s="559"/>
      <c r="B29" s="61" t="s">
        <v>105</v>
      </c>
      <c r="C29" s="149">
        <v>276648.349164</v>
      </c>
      <c r="D29" s="175">
        <v>19.749127565903546</v>
      </c>
      <c r="E29" s="175">
        <v>40.79751306562014</v>
      </c>
      <c r="F29" s="149">
        <v>19408705.809667</v>
      </c>
      <c r="G29" s="175">
        <v>4.462211231366275</v>
      </c>
      <c r="H29" s="240">
        <v>17.301818069611286</v>
      </c>
      <c r="I29" s="317"/>
      <c r="J29" s="559"/>
      <c r="K29" s="61" t="s">
        <v>105</v>
      </c>
      <c r="L29" s="149">
        <v>19861.543468</v>
      </c>
      <c r="M29" s="175">
        <v>1.5549655283119357</v>
      </c>
      <c r="N29" s="240">
        <v>34.35470107123777</v>
      </c>
      <c r="O29" s="99"/>
      <c r="P29" s="99"/>
      <c r="Q29" s="99"/>
      <c r="R29" s="99"/>
      <c r="S29" s="99"/>
    </row>
    <row r="30" spans="1:19" ht="16.5">
      <c r="A30" s="560"/>
      <c r="B30" s="62" t="s">
        <v>106</v>
      </c>
      <c r="C30" s="241">
        <v>394129.228247</v>
      </c>
      <c r="D30" s="242">
        <v>42.46577991085576</v>
      </c>
      <c r="E30" s="242">
        <v>52.543833990332686</v>
      </c>
      <c r="F30" s="241">
        <v>19996422.783624</v>
      </c>
      <c r="G30" s="242">
        <v>3.028110064218059</v>
      </c>
      <c r="H30" s="243">
        <v>15.43953096505346</v>
      </c>
      <c r="I30" s="317"/>
      <c r="J30" s="560"/>
      <c r="K30" s="62" t="s">
        <v>106</v>
      </c>
      <c r="L30" s="241">
        <v>35066.93051</v>
      </c>
      <c r="M30" s="242">
        <v>76.55692553047659</v>
      </c>
      <c r="N30" s="243">
        <v>122.27212763704598</v>
      </c>
      <c r="O30" s="99"/>
      <c r="P30" s="99"/>
      <c r="Q30" s="99"/>
      <c r="R30" s="99"/>
      <c r="S30" s="99"/>
    </row>
    <row r="31" spans="1:19" ht="16.5">
      <c r="A31" s="566">
        <v>2020</v>
      </c>
      <c r="B31" s="63" t="s">
        <v>103</v>
      </c>
      <c r="C31" s="247">
        <v>100376.674776</v>
      </c>
      <c r="D31" s="248">
        <v>-74.53203985341221</v>
      </c>
      <c r="E31" s="248">
        <v>-47.29713802697102</v>
      </c>
      <c r="F31" s="247">
        <v>20844345.099407</v>
      </c>
      <c r="G31" s="248">
        <v>4.240370014967887</v>
      </c>
      <c r="H31" s="249">
        <v>16.93477575545956</v>
      </c>
      <c r="I31" s="317"/>
      <c r="J31" s="566">
        <v>2020</v>
      </c>
      <c r="K31" s="63" t="s">
        <v>103</v>
      </c>
      <c r="L31" s="247">
        <v>33243.036109</v>
      </c>
      <c r="M31" s="248">
        <v>-5.201180640774594</v>
      </c>
      <c r="N31" s="249">
        <v>107.95612780004137</v>
      </c>
      <c r="O31" s="99"/>
      <c r="P31" s="99"/>
      <c r="Q31" s="99"/>
      <c r="R31" s="99"/>
      <c r="S31" s="99"/>
    </row>
    <row r="32" spans="1:19" ht="16.5">
      <c r="A32" s="566"/>
      <c r="B32" s="64" t="s">
        <v>104</v>
      </c>
      <c r="C32" s="244">
        <v>408069</v>
      </c>
      <c r="D32" s="245">
        <v>306.53803494551414</v>
      </c>
      <c r="E32" s="245">
        <v>76.63561027965086</v>
      </c>
      <c r="F32" s="244">
        <v>20778874</v>
      </c>
      <c r="G32" s="245">
        <v>-0.3140955649350685</v>
      </c>
      <c r="H32" s="246">
        <v>11.836777759897622</v>
      </c>
      <c r="I32" s="317"/>
      <c r="J32" s="566"/>
      <c r="K32" s="64" t="s">
        <v>104</v>
      </c>
      <c r="L32" s="244">
        <v>34141.382223</v>
      </c>
      <c r="M32" s="245">
        <v>2.7023588069827076</v>
      </c>
      <c r="N32" s="246">
        <v>74.5698616188577</v>
      </c>
      <c r="O32" s="99"/>
      <c r="P32" s="99"/>
      <c r="Q32" s="99"/>
      <c r="R32" s="99"/>
      <c r="S32" s="99"/>
    </row>
    <row r="33" spans="1:19" ht="16.5">
      <c r="A33" s="566"/>
      <c r="B33" s="66" t="s">
        <v>105</v>
      </c>
      <c r="C33" s="244">
        <v>383869</v>
      </c>
      <c r="D33" s="245">
        <v>-5.930452878927062</v>
      </c>
      <c r="E33" s="245">
        <v>38.75701812789003</v>
      </c>
      <c r="F33" s="244">
        <v>21153426</v>
      </c>
      <c r="G33" s="245">
        <v>1.8025618964976564</v>
      </c>
      <c r="H33" s="246">
        <v>8.989369035950867</v>
      </c>
      <c r="I33" s="317"/>
      <c r="J33" s="566"/>
      <c r="K33" s="66" t="s">
        <v>105</v>
      </c>
      <c r="L33" s="244">
        <v>24198.138308</v>
      </c>
      <c r="M33" s="245">
        <v>-29.12372981871115</v>
      </c>
      <c r="N33" s="246">
        <v>21.83412808267857</v>
      </c>
      <c r="O33" s="99"/>
      <c r="P33" s="99"/>
      <c r="Q33" s="99"/>
      <c r="R33" s="99"/>
      <c r="S33" s="99"/>
    </row>
    <row r="34" spans="1:19" ht="16.5">
      <c r="A34" s="566"/>
      <c r="B34" s="68" t="s">
        <v>106</v>
      </c>
      <c r="C34" s="250">
        <v>389480</v>
      </c>
      <c r="D34" s="251">
        <v>1.461696568360571</v>
      </c>
      <c r="E34" s="251">
        <v>-1.179620265078729</v>
      </c>
      <c r="F34" s="250">
        <v>20505848</v>
      </c>
      <c r="G34" s="251">
        <v>-3.0613386219329186</v>
      </c>
      <c r="H34" s="252">
        <v>2.5475817444367665</v>
      </c>
      <c r="I34" s="317"/>
      <c r="J34" s="566"/>
      <c r="K34" s="65" t="s">
        <v>106</v>
      </c>
      <c r="L34" s="250">
        <v>23264.396978</v>
      </c>
      <c r="M34" s="251">
        <v>-3.858732097961859</v>
      </c>
      <c r="N34" s="252">
        <v>-33.65716177706025</v>
      </c>
      <c r="O34" s="99"/>
      <c r="P34" s="99"/>
      <c r="Q34" s="99"/>
      <c r="R34" s="99"/>
      <c r="S34" s="99"/>
    </row>
    <row r="35" spans="1:14" s="99" customFormat="1" ht="16.5">
      <c r="A35" s="569">
        <v>2021</v>
      </c>
      <c r="B35" s="60" t="s">
        <v>103</v>
      </c>
      <c r="C35" s="237">
        <v>373570</v>
      </c>
      <c r="D35" s="238">
        <v>-4.084933757830955</v>
      </c>
      <c r="E35" s="238">
        <v>272.16813650547465</v>
      </c>
      <c r="F35" s="237">
        <v>22570255</v>
      </c>
      <c r="G35" s="238">
        <v>10.06740613702004</v>
      </c>
      <c r="H35" s="239">
        <v>8.279991011289201</v>
      </c>
      <c r="I35" s="317"/>
      <c r="J35" s="569">
        <v>2021</v>
      </c>
      <c r="K35" s="60" t="s">
        <v>103</v>
      </c>
      <c r="L35" s="237">
        <v>18750.737683</v>
      </c>
      <c r="M35" s="238">
        <v>-19.401574428378044</v>
      </c>
      <c r="N35" s="239">
        <v>-43.59499047704747</v>
      </c>
    </row>
    <row r="36" spans="1:14" s="99" customFormat="1" ht="16.5">
      <c r="A36" s="570"/>
      <c r="B36" s="61" t="s">
        <v>104</v>
      </c>
      <c r="C36" s="149">
        <v>398492.829678</v>
      </c>
      <c r="D36" s="175">
        <v>6.671528676820948</v>
      </c>
      <c r="E36" s="175">
        <v>-2.3467901320390228</v>
      </c>
      <c r="F36" s="149">
        <v>23395519.084375</v>
      </c>
      <c r="G36" s="175">
        <v>3.6564233960803882</v>
      </c>
      <c r="H36" s="240">
        <v>12.59281497416913</v>
      </c>
      <c r="I36" s="317"/>
      <c r="J36" s="570"/>
      <c r="K36" s="61" t="s">
        <v>104</v>
      </c>
      <c r="L36" s="149">
        <v>18359.738815</v>
      </c>
      <c r="M36" s="175">
        <v>-2.085245256001267</v>
      </c>
      <c r="N36" s="240">
        <v>-46.224383374169285</v>
      </c>
    </row>
    <row r="37" spans="1:14" s="106" customFormat="1" ht="16.5">
      <c r="A37" s="570"/>
      <c r="B37" s="61" t="s">
        <v>105</v>
      </c>
      <c r="C37" s="149">
        <v>682234.933307</v>
      </c>
      <c r="D37" s="175">
        <v>71.20381660525142</v>
      </c>
      <c r="E37" s="175">
        <v>77.72597769212935</v>
      </c>
      <c r="F37" s="149">
        <v>24050581.000729</v>
      </c>
      <c r="G37" s="175">
        <v>2.7999460665589115</v>
      </c>
      <c r="H37" s="240">
        <v>13.695913847378671</v>
      </c>
      <c r="I37" s="317"/>
      <c r="J37" s="570"/>
      <c r="K37" s="61" t="s">
        <v>105</v>
      </c>
      <c r="L37" s="149">
        <v>18798.503751</v>
      </c>
      <c r="M37" s="175">
        <v>2.389821230144773</v>
      </c>
      <c r="N37" s="240">
        <v>-22.31425611454936</v>
      </c>
    </row>
    <row r="38" spans="1:19" s="162" customFormat="1" ht="16.5">
      <c r="A38" s="571"/>
      <c r="B38" s="62" t="s">
        <v>106</v>
      </c>
      <c r="C38" s="241">
        <v>675641.692134</v>
      </c>
      <c r="D38" s="242">
        <v>-0.9664179963697395</v>
      </c>
      <c r="E38" s="242">
        <v>73.47275653024545</v>
      </c>
      <c r="F38" s="241">
        <v>24913504.3884</v>
      </c>
      <c r="G38" s="242">
        <v>3.5879523560983673</v>
      </c>
      <c r="H38" s="243">
        <v>21.494631133518595</v>
      </c>
      <c r="I38" s="317"/>
      <c r="J38" s="571"/>
      <c r="K38" s="62" t="s">
        <v>106</v>
      </c>
      <c r="L38" s="241">
        <v>18524.818321</v>
      </c>
      <c r="M38" s="242">
        <v>-1.4558894347399431</v>
      </c>
      <c r="N38" s="243">
        <v>-20.37266928294763</v>
      </c>
      <c r="O38" s="106"/>
      <c r="P38" s="106"/>
      <c r="Q38" s="106"/>
      <c r="R38" s="106"/>
      <c r="S38" s="106"/>
    </row>
    <row r="39" spans="1:19" s="162" customFormat="1" ht="16.5">
      <c r="A39" s="567">
        <v>2022</v>
      </c>
      <c r="B39" s="63" t="s">
        <v>103</v>
      </c>
      <c r="C39" s="247">
        <v>681961.22962</v>
      </c>
      <c r="D39" s="248">
        <v>0.9353385913826395</v>
      </c>
      <c r="E39" s="248">
        <v>82.55246128436437</v>
      </c>
      <c r="F39" s="247">
        <v>21369924.983096</v>
      </c>
      <c r="G39" s="248">
        <v>-14.22352853319957</v>
      </c>
      <c r="H39" s="249">
        <v>-5.3181943088547285</v>
      </c>
      <c r="I39" s="317"/>
      <c r="J39" s="567">
        <v>2022</v>
      </c>
      <c r="K39" s="63" t="s">
        <v>103</v>
      </c>
      <c r="L39" s="247">
        <v>18036.903464</v>
      </c>
      <c r="M39" s="248">
        <v>-2.633844222088222</v>
      </c>
      <c r="N39" s="249">
        <v>-3.806966056845773</v>
      </c>
      <c r="O39" s="106"/>
      <c r="P39" s="106"/>
      <c r="Q39" s="106"/>
      <c r="R39" s="106"/>
      <c r="S39" s="106"/>
    </row>
    <row r="40" spans="1:19" s="162" customFormat="1" ht="16.5">
      <c r="A40" s="568"/>
      <c r="B40" s="64" t="s">
        <v>104</v>
      </c>
      <c r="C40" s="244">
        <v>691640.6986</v>
      </c>
      <c r="D40" s="245">
        <v>1.4193576642756556</v>
      </c>
      <c r="E40" s="245">
        <v>73.56415149524184</v>
      </c>
      <c r="F40" s="244">
        <v>25314382.522647</v>
      </c>
      <c r="G40" s="245">
        <v>18.457984960972663</v>
      </c>
      <c r="H40" s="246">
        <v>8.201841691785905</v>
      </c>
      <c r="I40" s="178"/>
      <c r="J40" s="568"/>
      <c r="K40" s="64" t="s">
        <v>104</v>
      </c>
      <c r="L40" s="244">
        <v>18129.619025</v>
      </c>
      <c r="M40" s="245">
        <v>0.5140325842795113</v>
      </c>
      <c r="N40" s="246">
        <v>-1.2533935930068463</v>
      </c>
      <c r="O40" s="106"/>
      <c r="P40" s="106"/>
      <c r="Q40" s="106"/>
      <c r="R40" s="106"/>
      <c r="S40" s="106"/>
    </row>
    <row r="41" spans="1:19" s="162" customFormat="1" ht="16.5">
      <c r="A41" s="568"/>
      <c r="B41" s="64" t="s">
        <v>105</v>
      </c>
      <c r="C41" s="244">
        <v>695975</v>
      </c>
      <c r="D41" s="245">
        <v>0.6265706614390965</v>
      </c>
      <c r="E41" s="245">
        <v>2.013878551542514</v>
      </c>
      <c r="F41" s="244">
        <v>26803246</v>
      </c>
      <c r="G41" s="245">
        <v>5.881494067516835</v>
      </c>
      <c r="H41" s="246">
        <v>11.445317799734521</v>
      </c>
      <c r="I41" s="178"/>
      <c r="J41" s="568"/>
      <c r="K41" s="64" t="s">
        <v>105</v>
      </c>
      <c r="L41" s="244">
        <v>17595.35037</v>
      </c>
      <c r="M41" s="245">
        <v>-2.946938125193177</v>
      </c>
      <c r="N41" s="246">
        <v>-6.4002614087623755</v>
      </c>
      <c r="O41" s="106"/>
      <c r="P41" s="106"/>
      <c r="Q41" s="106"/>
      <c r="R41" s="106"/>
      <c r="S41" s="106"/>
    </row>
    <row r="42" spans="1:19" s="162" customFormat="1" ht="16.5">
      <c r="A42" s="568"/>
      <c r="B42" s="64" t="s">
        <v>106</v>
      </c>
      <c r="C42" s="244">
        <v>703576</v>
      </c>
      <c r="D42" s="245">
        <v>1.092236239465394</v>
      </c>
      <c r="E42" s="245">
        <v>4.134485510769781</v>
      </c>
      <c r="F42" s="244">
        <v>22282288</v>
      </c>
      <c r="G42" s="245">
        <v>-16.86720465347358</v>
      </c>
      <c r="H42" s="246">
        <v>-10.561406165023989</v>
      </c>
      <c r="I42" s="178"/>
      <c r="J42" s="568"/>
      <c r="K42" s="64" t="s">
        <v>106</v>
      </c>
      <c r="L42" s="244">
        <v>18908</v>
      </c>
      <c r="M42" s="245">
        <v>7.460207397961582</v>
      </c>
      <c r="N42" s="246">
        <v>2.0684773926534117</v>
      </c>
      <c r="O42" s="106"/>
      <c r="P42" s="106"/>
      <c r="Q42" s="106"/>
      <c r="R42" s="106"/>
      <c r="S42" s="106"/>
    </row>
    <row r="43" spans="1:14" s="106" customFormat="1" ht="15" customHeight="1">
      <c r="A43" s="569">
        <v>2023</v>
      </c>
      <c r="B43" s="9" t="s">
        <v>103</v>
      </c>
      <c r="C43" s="237">
        <v>717293</v>
      </c>
      <c r="D43" s="238">
        <v>1.9496116979544453</v>
      </c>
      <c r="E43" s="238">
        <v>5.180906017148135</v>
      </c>
      <c r="F43" s="237">
        <v>27359987</v>
      </c>
      <c r="G43" s="238">
        <v>22.78805031152995</v>
      </c>
      <c r="H43" s="239">
        <v>28.03033712866212</v>
      </c>
      <c r="I43" s="178"/>
      <c r="J43" s="569">
        <v>2023</v>
      </c>
      <c r="K43" s="9" t="s">
        <v>103</v>
      </c>
      <c r="L43" s="237">
        <v>19253</v>
      </c>
      <c r="M43" s="238">
        <v>1.8246244975671733</v>
      </c>
      <c r="N43" s="239">
        <v>6.74226891787284</v>
      </c>
    </row>
    <row r="44" spans="1:14" s="106" customFormat="1" ht="16.5">
      <c r="A44" s="570"/>
      <c r="B44" s="10" t="s">
        <v>104</v>
      </c>
      <c r="C44" s="149">
        <v>717486</v>
      </c>
      <c r="D44" s="175">
        <v>0.02690671733867056</v>
      </c>
      <c r="E44" s="175">
        <v>3.7368103774568784</v>
      </c>
      <c r="F44" s="149">
        <v>26509460</v>
      </c>
      <c r="G44" s="175">
        <v>-3.1086527928540275</v>
      </c>
      <c r="H44" s="240">
        <v>4.720942635214764</v>
      </c>
      <c r="I44" s="178"/>
      <c r="J44" s="570"/>
      <c r="K44" s="10" t="s">
        <v>104</v>
      </c>
      <c r="L44" s="149">
        <v>19725</v>
      </c>
      <c r="M44" s="175">
        <v>2.451565989715898</v>
      </c>
      <c r="N44" s="240">
        <v>8.799859350602102</v>
      </c>
    </row>
    <row r="45" spans="1:14" s="106" customFormat="1" ht="16.5">
      <c r="A45" s="570"/>
      <c r="B45" s="10" t="s">
        <v>105</v>
      </c>
      <c r="C45" s="149">
        <v>581521.460442</v>
      </c>
      <c r="D45" s="175">
        <v>-18.950131369531952</v>
      </c>
      <c r="E45" s="175">
        <v>-16.444982692244213</v>
      </c>
      <c r="F45" s="149">
        <v>28660221.540954</v>
      </c>
      <c r="G45" s="175">
        <v>8.11318503264118</v>
      </c>
      <c r="H45" s="240">
        <v>6.928172364985019</v>
      </c>
      <c r="I45" s="178"/>
      <c r="J45" s="570"/>
      <c r="K45" s="10" t="s">
        <v>105</v>
      </c>
      <c r="L45" s="149">
        <v>19932.395226</v>
      </c>
      <c r="M45" s="175">
        <v>1.0514333384030516</v>
      </c>
      <c r="N45" s="240">
        <v>13.282172885767896</v>
      </c>
    </row>
    <row r="46" spans="1:14" s="106" customFormat="1" ht="16.5">
      <c r="A46" s="571"/>
      <c r="B46" s="11" t="s">
        <v>106</v>
      </c>
      <c r="C46" s="241">
        <v>746293</v>
      </c>
      <c r="D46" s="242">
        <v>28.3346603132131</v>
      </c>
      <c r="E46" s="242">
        <v>6.071412327879289</v>
      </c>
      <c r="F46" s="241">
        <v>27307522</v>
      </c>
      <c r="G46" s="242">
        <v>-4.719782003084272</v>
      </c>
      <c r="H46" s="243">
        <v>22.552594239873393</v>
      </c>
      <c r="I46" s="178"/>
      <c r="J46" s="571"/>
      <c r="K46" s="11" t="s">
        <v>106</v>
      </c>
      <c r="L46" s="241">
        <v>11590</v>
      </c>
      <c r="M46" s="242">
        <v>-41.853450784068855</v>
      </c>
      <c r="N46" s="243">
        <v>-38.703194415062406</v>
      </c>
    </row>
    <row r="47" spans="1:19" s="162" customFormat="1" ht="16.5">
      <c r="A47" s="280"/>
      <c r="B47" s="10"/>
      <c r="C47" s="149"/>
      <c r="D47" s="175"/>
      <c r="E47" s="175"/>
      <c r="F47" s="149"/>
      <c r="G47" s="175"/>
      <c r="H47" s="175"/>
      <c r="I47" s="106"/>
      <c r="J47" s="280"/>
      <c r="K47" s="10"/>
      <c r="L47" s="149"/>
      <c r="M47" s="175"/>
      <c r="N47" s="175"/>
      <c r="O47" s="106"/>
      <c r="P47" s="106"/>
      <c r="Q47" s="106"/>
      <c r="R47" s="106"/>
      <c r="S47" s="106"/>
    </row>
    <row r="48" spans="1:19" ht="16.5">
      <c r="A48" s="287" t="s">
        <v>209</v>
      </c>
      <c r="B48" s="287"/>
      <c r="C48" s="287"/>
      <c r="D48" s="287"/>
      <c r="E48" s="287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ht="15" customHeight="1">
      <c r="A49" s="407" t="s">
        <v>109</v>
      </c>
      <c r="B49" s="407"/>
      <c r="C49" s="2"/>
      <c r="D49" s="2"/>
      <c r="E49" s="2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16.5" customHeight="1">
      <c r="A50" s="407" t="s">
        <v>102</v>
      </c>
      <c r="B50" s="407"/>
      <c r="C50" s="2"/>
      <c r="D50" s="2"/>
      <c r="E50" s="2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1:19" ht="16.5">
      <c r="A51" s="288" t="str">
        <f>'A13'!A60</f>
        <v>Actualizado el 29 de febrero de 2024</v>
      </c>
      <c r="B51" s="288"/>
      <c r="C51" s="288"/>
      <c r="D51" s="288"/>
      <c r="E51" s="28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6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6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1:19" ht="16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1:19" ht="16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1:19" ht="16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ht="16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1:19" ht="16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1:19" ht="16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1:19" ht="16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19" ht="16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16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</sheetData>
  <sheetProtection/>
  <mergeCells count="34">
    <mergeCell ref="A6:H6"/>
    <mergeCell ref="A7:H7"/>
    <mergeCell ref="B9:B10"/>
    <mergeCell ref="C9:C10"/>
    <mergeCell ref="A4:H5"/>
    <mergeCell ref="F8:H8"/>
    <mergeCell ref="J39:J42"/>
    <mergeCell ref="A49:B49"/>
    <mergeCell ref="A50:B50"/>
    <mergeCell ref="A11:A14"/>
    <mergeCell ref="A15:A18"/>
    <mergeCell ref="A19:A22"/>
    <mergeCell ref="A23:A26"/>
    <mergeCell ref="A39:A42"/>
    <mergeCell ref="A43:A46"/>
    <mergeCell ref="J43:J46"/>
    <mergeCell ref="M9:N9"/>
    <mergeCell ref="J11:J14"/>
    <mergeCell ref="J15:J18"/>
    <mergeCell ref="J19:J22"/>
    <mergeCell ref="J9:J10"/>
    <mergeCell ref="A35:A38"/>
    <mergeCell ref="J35:J38"/>
    <mergeCell ref="G9:H9"/>
    <mergeCell ref="J31:J34"/>
    <mergeCell ref="J23:J26"/>
    <mergeCell ref="K9:K10"/>
    <mergeCell ref="L9:L10"/>
    <mergeCell ref="A9:A10"/>
    <mergeCell ref="A31:A34"/>
    <mergeCell ref="A27:A30"/>
    <mergeCell ref="J27:J30"/>
    <mergeCell ref="D9:E9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90" zoomScaleNormal="90" zoomScalePageLayoutView="0" workbookViewId="0" topLeftCell="A1">
      <pane ySplit="10" topLeftCell="A41" activePane="bottomLeft" state="frozen"/>
      <selection pane="topLeft" activeCell="C39" sqref="C39"/>
      <selection pane="bottomLeft" activeCell="C46" sqref="C46:E46"/>
    </sheetView>
  </sheetViews>
  <sheetFormatPr defaultColWidth="11.421875" defaultRowHeight="15"/>
  <cols>
    <col min="1" max="1" width="11.421875" style="100" customWidth="1"/>
    <col min="2" max="2" width="17.7109375" style="100" customWidth="1"/>
    <col min="3" max="3" width="21.57421875" style="100" customWidth="1"/>
    <col min="4" max="4" width="13.00390625" style="100" customWidth="1"/>
    <col min="5" max="5" width="13.140625" style="100" customWidth="1"/>
    <col min="6" max="16384" width="11.421875" style="100" customWidth="1"/>
  </cols>
  <sheetData>
    <row r="1" spans="1:12" ht="21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6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6.5">
      <c r="A4" s="449" t="s">
        <v>116</v>
      </c>
      <c r="B4" s="449"/>
      <c r="C4" s="449"/>
      <c r="D4" s="449"/>
      <c r="E4" s="449"/>
      <c r="F4" s="99"/>
      <c r="G4" s="99"/>
      <c r="H4" s="99"/>
      <c r="I4" s="99"/>
      <c r="J4" s="99"/>
      <c r="K4" s="99"/>
      <c r="L4" s="99"/>
    </row>
    <row r="5" spans="1:12" ht="16.5">
      <c r="A5" s="449"/>
      <c r="B5" s="449"/>
      <c r="C5" s="449"/>
      <c r="D5" s="449"/>
      <c r="E5" s="449"/>
      <c r="F5" s="99"/>
      <c r="G5" s="99"/>
      <c r="H5" s="99"/>
      <c r="I5" s="99"/>
      <c r="J5" s="99"/>
      <c r="K5" s="99"/>
      <c r="L5" s="99"/>
    </row>
    <row r="6" spans="1:12" ht="15" customHeight="1">
      <c r="A6" s="430" t="s">
        <v>132</v>
      </c>
      <c r="B6" s="431"/>
      <c r="C6" s="431"/>
      <c r="D6" s="431"/>
      <c r="E6" s="432"/>
      <c r="F6" s="99"/>
      <c r="G6" s="99"/>
      <c r="H6" s="99"/>
      <c r="I6" s="99"/>
      <c r="J6" s="99"/>
      <c r="K6" s="99"/>
      <c r="L6" s="99"/>
    </row>
    <row r="7" spans="1:12" ht="16.5" customHeight="1">
      <c r="A7" s="433" t="str">
        <f>Hoja2!D2</f>
        <v> 2015 (I trimestre) -2023 (IV trimestre)pr</v>
      </c>
      <c r="B7" s="434"/>
      <c r="C7" s="434"/>
      <c r="D7" s="434"/>
      <c r="E7" s="435"/>
      <c r="F7" s="99"/>
      <c r="G7" s="99"/>
      <c r="H7" s="99"/>
      <c r="I7" s="99"/>
      <c r="J7" s="99"/>
      <c r="K7" s="99"/>
      <c r="L7" s="99"/>
    </row>
    <row r="8" spans="1:12" ht="16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6.5">
      <c r="A9" s="231" t="s">
        <v>76</v>
      </c>
      <c r="B9" s="232" t="s">
        <v>77</v>
      </c>
      <c r="C9" s="554" t="s">
        <v>125</v>
      </c>
      <c r="D9" s="556" t="s">
        <v>1</v>
      </c>
      <c r="E9" s="557"/>
      <c r="F9" s="99"/>
      <c r="G9" s="99"/>
      <c r="H9" s="99"/>
      <c r="I9" s="99"/>
      <c r="J9" s="99"/>
      <c r="K9" s="99"/>
      <c r="L9" s="99"/>
    </row>
    <row r="10" spans="1:12" ht="16.5">
      <c r="A10" s="233"/>
      <c r="B10" s="234"/>
      <c r="C10" s="555"/>
      <c r="D10" s="235" t="s">
        <v>2</v>
      </c>
      <c r="E10" s="236" t="s">
        <v>3</v>
      </c>
      <c r="F10" s="99"/>
      <c r="G10" s="99"/>
      <c r="H10" s="99"/>
      <c r="I10" s="99"/>
      <c r="J10" s="99"/>
      <c r="K10" s="99"/>
      <c r="L10" s="99"/>
    </row>
    <row r="11" spans="1:12" ht="16.5">
      <c r="A11" s="558">
        <v>2015</v>
      </c>
      <c r="B11" s="60" t="s">
        <v>103</v>
      </c>
      <c r="C11" s="237">
        <v>59586</v>
      </c>
      <c r="D11" s="238" t="s">
        <v>4</v>
      </c>
      <c r="E11" s="239" t="s">
        <v>4</v>
      </c>
      <c r="F11" s="99"/>
      <c r="G11" s="99"/>
      <c r="H11" s="99"/>
      <c r="I11" s="99"/>
      <c r="J11" s="99"/>
      <c r="K11" s="99"/>
      <c r="L11" s="99"/>
    </row>
    <row r="12" spans="1:12" ht="16.5">
      <c r="A12" s="559"/>
      <c r="B12" s="61" t="s">
        <v>104</v>
      </c>
      <c r="C12" s="149">
        <v>63254</v>
      </c>
      <c r="D12" s="175">
        <v>6.155808411371799</v>
      </c>
      <c r="E12" s="240" t="s">
        <v>4</v>
      </c>
      <c r="F12" s="99"/>
      <c r="G12" s="99"/>
      <c r="H12" s="99"/>
      <c r="I12" s="99"/>
      <c r="J12" s="99"/>
      <c r="K12" s="99"/>
      <c r="L12" s="99"/>
    </row>
    <row r="13" spans="1:12" ht="16.5">
      <c r="A13" s="559"/>
      <c r="B13" s="61" t="s">
        <v>105</v>
      </c>
      <c r="C13" s="149">
        <v>68795</v>
      </c>
      <c r="D13" s="175">
        <v>8.759920321244508</v>
      </c>
      <c r="E13" s="240" t="s">
        <v>4</v>
      </c>
      <c r="F13" s="99"/>
      <c r="G13" s="99"/>
      <c r="H13" s="99"/>
      <c r="I13" s="99"/>
      <c r="J13" s="99"/>
      <c r="K13" s="99"/>
      <c r="L13" s="99"/>
    </row>
    <row r="14" spans="1:12" ht="16.5">
      <c r="A14" s="560"/>
      <c r="B14" s="62" t="s">
        <v>106</v>
      </c>
      <c r="C14" s="241">
        <v>72198</v>
      </c>
      <c r="D14" s="242">
        <v>4.946580420088664</v>
      </c>
      <c r="E14" s="243" t="s">
        <v>4</v>
      </c>
      <c r="F14" s="99"/>
      <c r="G14" s="99"/>
      <c r="H14" s="99"/>
      <c r="I14" s="99"/>
      <c r="J14" s="99"/>
      <c r="K14" s="99"/>
      <c r="L14" s="99"/>
    </row>
    <row r="15" spans="1:12" ht="16.5">
      <c r="A15" s="561">
        <v>2016</v>
      </c>
      <c r="B15" s="63" t="s">
        <v>103</v>
      </c>
      <c r="C15" s="247">
        <v>74080</v>
      </c>
      <c r="D15" s="248">
        <v>2.6067204077675266</v>
      </c>
      <c r="E15" s="249">
        <v>24.32450575638574</v>
      </c>
      <c r="F15" s="99"/>
      <c r="G15" s="99"/>
      <c r="H15" s="99"/>
      <c r="I15" s="99"/>
      <c r="J15" s="99"/>
      <c r="K15" s="99"/>
      <c r="L15" s="99"/>
    </row>
    <row r="16" spans="1:12" ht="16.5">
      <c r="A16" s="562"/>
      <c r="B16" s="64" t="s">
        <v>104</v>
      </c>
      <c r="C16" s="244">
        <v>76135</v>
      </c>
      <c r="D16" s="245">
        <v>2.7740280777537762</v>
      </c>
      <c r="E16" s="246">
        <v>20.363929553862214</v>
      </c>
      <c r="F16" s="99"/>
      <c r="G16" s="99"/>
      <c r="H16" s="99"/>
      <c r="I16" s="99"/>
      <c r="J16" s="99"/>
      <c r="K16" s="99"/>
      <c r="L16" s="99"/>
    </row>
    <row r="17" spans="1:12" ht="16.5">
      <c r="A17" s="562"/>
      <c r="B17" s="64" t="s">
        <v>105</v>
      </c>
      <c r="C17" s="244">
        <v>78488</v>
      </c>
      <c r="D17" s="245">
        <v>3.090562816050446</v>
      </c>
      <c r="E17" s="246">
        <v>14.089686750490582</v>
      </c>
      <c r="F17" s="99"/>
      <c r="G17" s="99"/>
      <c r="H17" s="99"/>
      <c r="I17" s="99"/>
      <c r="J17" s="99"/>
      <c r="K17" s="99"/>
      <c r="L17" s="99"/>
    </row>
    <row r="18" spans="1:12" ht="16.5">
      <c r="A18" s="563"/>
      <c r="B18" s="68" t="s">
        <v>106</v>
      </c>
      <c r="C18" s="250">
        <v>81256</v>
      </c>
      <c r="D18" s="251">
        <v>3.526653755988174</v>
      </c>
      <c r="E18" s="252">
        <v>12.546053907310451</v>
      </c>
      <c r="F18" s="99"/>
      <c r="G18" s="99"/>
      <c r="H18" s="99"/>
      <c r="I18" s="99"/>
      <c r="J18" s="99"/>
      <c r="K18" s="99"/>
      <c r="L18" s="99"/>
    </row>
    <row r="19" spans="1:12" ht="16.5">
      <c r="A19" s="558">
        <v>2017</v>
      </c>
      <c r="B19" s="60" t="s">
        <v>103</v>
      </c>
      <c r="C19" s="237">
        <v>83387</v>
      </c>
      <c r="D19" s="238">
        <v>2.6225755636506864</v>
      </c>
      <c r="E19" s="239">
        <v>12.563444924406042</v>
      </c>
      <c r="F19" s="99"/>
      <c r="G19" s="99"/>
      <c r="H19" s="99"/>
      <c r="I19" s="99"/>
      <c r="J19" s="99"/>
      <c r="K19" s="99"/>
      <c r="L19" s="99"/>
    </row>
    <row r="20" spans="1:12" ht="16.5">
      <c r="A20" s="559"/>
      <c r="B20" s="61" t="s">
        <v>104</v>
      </c>
      <c r="C20" s="149">
        <v>86175</v>
      </c>
      <c r="D20" s="175">
        <v>3.343446820247764</v>
      </c>
      <c r="E20" s="240">
        <v>13.18710185854075</v>
      </c>
      <c r="F20" s="99"/>
      <c r="G20" s="99"/>
      <c r="H20" s="99"/>
      <c r="I20" s="99"/>
      <c r="J20" s="99"/>
      <c r="K20" s="99"/>
      <c r="L20" s="99"/>
    </row>
    <row r="21" spans="1:12" ht="16.5">
      <c r="A21" s="559"/>
      <c r="B21" s="61" t="s">
        <v>105</v>
      </c>
      <c r="C21" s="149">
        <v>89453</v>
      </c>
      <c r="D21" s="175">
        <v>3.8038874383521826</v>
      </c>
      <c r="E21" s="240">
        <v>13.970288451737844</v>
      </c>
      <c r="F21" s="99"/>
      <c r="G21" s="99"/>
      <c r="H21" s="99"/>
      <c r="I21" s="99"/>
      <c r="J21" s="99"/>
      <c r="K21" s="99"/>
      <c r="L21" s="99"/>
    </row>
    <row r="22" spans="1:12" ht="16.5">
      <c r="A22" s="560"/>
      <c r="B22" s="62" t="s">
        <v>106</v>
      </c>
      <c r="C22" s="241">
        <v>93621</v>
      </c>
      <c r="D22" s="242">
        <v>4.659430091780048</v>
      </c>
      <c r="E22" s="243">
        <v>15.217337796593489</v>
      </c>
      <c r="F22" s="99"/>
      <c r="G22" s="99"/>
      <c r="H22" s="99"/>
      <c r="I22" s="99"/>
      <c r="J22" s="99"/>
      <c r="K22" s="99"/>
      <c r="L22" s="99"/>
    </row>
    <row r="23" spans="1:12" ht="16.5">
      <c r="A23" s="561">
        <v>2018</v>
      </c>
      <c r="B23" s="67" t="s">
        <v>103</v>
      </c>
      <c r="C23" s="247">
        <v>95708</v>
      </c>
      <c r="D23" s="248">
        <v>2.2292007135151337</v>
      </c>
      <c r="E23" s="249">
        <v>14.775684459208271</v>
      </c>
      <c r="F23" s="99"/>
      <c r="G23" s="99"/>
      <c r="H23" s="99"/>
      <c r="I23" s="99"/>
      <c r="J23" s="99"/>
      <c r="K23" s="99"/>
      <c r="L23" s="99"/>
    </row>
    <row r="24" spans="1:12" ht="16.5">
      <c r="A24" s="562"/>
      <c r="B24" s="64" t="s">
        <v>104</v>
      </c>
      <c r="C24" s="244">
        <v>99629</v>
      </c>
      <c r="D24" s="245">
        <v>4.096836210139165</v>
      </c>
      <c r="E24" s="246">
        <v>15.612416594139834</v>
      </c>
      <c r="F24" s="99"/>
      <c r="G24" s="99"/>
      <c r="H24" s="99"/>
      <c r="I24" s="99"/>
      <c r="J24" s="99"/>
      <c r="K24" s="99"/>
      <c r="L24" s="99"/>
    </row>
    <row r="25" spans="1:12" ht="16.5">
      <c r="A25" s="562"/>
      <c r="B25" s="66" t="s">
        <v>105</v>
      </c>
      <c r="C25" s="244">
        <v>103942</v>
      </c>
      <c r="D25" s="245">
        <v>4.3290608156259625</v>
      </c>
      <c r="E25" s="246">
        <v>16.197332677495435</v>
      </c>
      <c r="F25" s="99"/>
      <c r="G25" s="99"/>
      <c r="H25" s="99"/>
      <c r="I25" s="99"/>
      <c r="J25" s="99"/>
      <c r="K25" s="99"/>
      <c r="L25" s="99"/>
    </row>
    <row r="26" spans="1:12" ht="16.5">
      <c r="A26" s="563"/>
      <c r="B26" s="68" t="s">
        <v>106</v>
      </c>
      <c r="C26" s="250">
        <v>108764</v>
      </c>
      <c r="D26" s="251">
        <v>4.639125666236943</v>
      </c>
      <c r="E26" s="252">
        <v>16.174789844158898</v>
      </c>
      <c r="F26" s="99"/>
      <c r="G26" s="99"/>
      <c r="H26" s="99"/>
      <c r="I26" s="99"/>
      <c r="J26" s="99"/>
      <c r="K26" s="99"/>
      <c r="L26" s="99"/>
    </row>
    <row r="27" spans="1:12" ht="16.5">
      <c r="A27" s="558">
        <v>2019</v>
      </c>
      <c r="B27" s="60" t="s">
        <v>103</v>
      </c>
      <c r="C27" s="237">
        <v>111353</v>
      </c>
      <c r="D27" s="238">
        <v>2.380383215034376</v>
      </c>
      <c r="E27" s="239">
        <v>16.34659589584988</v>
      </c>
      <c r="F27" s="99"/>
      <c r="G27" s="99"/>
      <c r="H27" s="99"/>
      <c r="I27" s="99"/>
      <c r="J27" s="99"/>
      <c r="K27" s="99"/>
      <c r="L27" s="99"/>
    </row>
    <row r="28" spans="1:12" ht="16.5">
      <c r="A28" s="559"/>
      <c r="B28" s="61" t="s">
        <v>104</v>
      </c>
      <c r="C28" s="149">
        <v>115603</v>
      </c>
      <c r="D28" s="175">
        <v>3.8166910635546447</v>
      </c>
      <c r="E28" s="240">
        <v>16.033484226480233</v>
      </c>
      <c r="F28" s="99"/>
      <c r="G28" s="99"/>
      <c r="H28" s="99"/>
      <c r="I28" s="99"/>
      <c r="J28" s="99"/>
      <c r="K28" s="99"/>
      <c r="L28" s="99"/>
    </row>
    <row r="29" spans="1:12" ht="16.5">
      <c r="A29" s="559"/>
      <c r="B29" s="61" t="s">
        <v>105</v>
      </c>
      <c r="C29" s="149">
        <v>120254</v>
      </c>
      <c r="D29" s="175">
        <v>4.0232519917303255</v>
      </c>
      <c r="E29" s="240">
        <v>15.693367454926776</v>
      </c>
      <c r="F29" s="99"/>
      <c r="G29" s="99"/>
      <c r="H29" s="99"/>
      <c r="I29" s="99"/>
      <c r="J29" s="99"/>
      <c r="K29" s="99"/>
      <c r="L29" s="99"/>
    </row>
    <row r="30" spans="1:12" ht="16.5">
      <c r="A30" s="560"/>
      <c r="B30" s="62" t="s">
        <v>106</v>
      </c>
      <c r="C30" s="241">
        <v>124820</v>
      </c>
      <c r="D30" s="242">
        <v>3.7969630947827016</v>
      </c>
      <c r="E30" s="243">
        <v>14.76223750505683</v>
      </c>
      <c r="F30" s="99"/>
      <c r="G30" s="99"/>
      <c r="H30" s="99"/>
      <c r="I30" s="99"/>
      <c r="J30" s="99"/>
      <c r="K30" s="99"/>
      <c r="L30" s="99"/>
    </row>
    <row r="31" spans="1:12" ht="16.5">
      <c r="A31" s="566">
        <v>2020</v>
      </c>
      <c r="B31" s="63" t="s">
        <v>103</v>
      </c>
      <c r="C31" s="247">
        <v>127236</v>
      </c>
      <c r="D31" s="248">
        <v>1.9355872456337186</v>
      </c>
      <c r="E31" s="249">
        <v>14.2636480382208</v>
      </c>
      <c r="F31" s="99"/>
      <c r="G31" s="99"/>
      <c r="H31" s="99"/>
      <c r="I31" s="99"/>
      <c r="J31" s="99"/>
      <c r="K31" s="99"/>
      <c r="L31" s="99"/>
    </row>
    <row r="32" spans="1:12" ht="16.5">
      <c r="A32" s="566"/>
      <c r="B32" s="64" t="s">
        <v>104</v>
      </c>
      <c r="C32" s="244">
        <v>128185</v>
      </c>
      <c r="D32" s="245">
        <v>0.7458580904775358</v>
      </c>
      <c r="E32" s="246">
        <v>10.883800593410209</v>
      </c>
      <c r="F32" s="99"/>
      <c r="G32" s="99"/>
      <c r="H32" s="99"/>
      <c r="I32" s="99"/>
      <c r="J32" s="99"/>
      <c r="K32" s="99"/>
      <c r="L32" s="99"/>
    </row>
    <row r="33" spans="1:12" ht="16.5">
      <c r="A33" s="566"/>
      <c r="B33" s="66" t="s">
        <v>105</v>
      </c>
      <c r="C33" s="244">
        <v>129693</v>
      </c>
      <c r="D33" s="245">
        <v>1.1764246986776916</v>
      </c>
      <c r="E33" s="246">
        <v>7.849219152793263</v>
      </c>
      <c r="F33" s="99"/>
      <c r="G33" s="99"/>
      <c r="H33" s="99"/>
      <c r="I33" s="99"/>
      <c r="J33" s="99"/>
      <c r="K33" s="99"/>
      <c r="L33" s="99"/>
    </row>
    <row r="34" spans="1:12" ht="16.5">
      <c r="A34" s="566"/>
      <c r="B34" s="68" t="s">
        <v>106</v>
      </c>
      <c r="C34" s="250">
        <v>127062</v>
      </c>
      <c r="D34" s="251">
        <v>-2.028636857810373</v>
      </c>
      <c r="E34" s="252">
        <v>1.7961865085723394</v>
      </c>
      <c r="F34" s="99"/>
      <c r="G34" s="99"/>
      <c r="H34" s="99"/>
      <c r="I34" s="99"/>
      <c r="J34" s="99"/>
      <c r="K34" s="99"/>
      <c r="L34" s="99"/>
    </row>
    <row r="35" spans="1:5" s="99" customFormat="1" ht="16.5">
      <c r="A35" s="569">
        <v>2021</v>
      </c>
      <c r="B35" s="60" t="s">
        <v>103</v>
      </c>
      <c r="C35" s="237">
        <v>135248</v>
      </c>
      <c r="D35" s="238">
        <v>6.442524122082127</v>
      </c>
      <c r="E35" s="239">
        <v>6.2969599798799125</v>
      </c>
    </row>
    <row r="36" spans="1:5" s="99" customFormat="1" ht="16.5">
      <c r="A36" s="570"/>
      <c r="B36" s="61" t="s">
        <v>104</v>
      </c>
      <c r="C36" s="149">
        <v>138941</v>
      </c>
      <c r="D36" s="175">
        <v>2.7305394534484773</v>
      </c>
      <c r="E36" s="240">
        <v>8.390997386589705</v>
      </c>
    </row>
    <row r="37" spans="1:5" s="106" customFormat="1" ht="16.5">
      <c r="A37" s="570"/>
      <c r="B37" s="61" t="s">
        <v>105</v>
      </c>
      <c r="C37" s="149">
        <v>141648</v>
      </c>
      <c r="D37" s="175">
        <v>1.9483089944652754</v>
      </c>
      <c r="E37" s="240">
        <v>9.217922324258065</v>
      </c>
    </row>
    <row r="38" spans="1:12" s="162" customFormat="1" ht="16.5">
      <c r="A38" s="571"/>
      <c r="B38" s="62" t="s">
        <v>106</v>
      </c>
      <c r="C38" s="241">
        <v>144493</v>
      </c>
      <c r="D38" s="242">
        <v>2.0084999435219686</v>
      </c>
      <c r="E38" s="243">
        <v>13.718499630101832</v>
      </c>
      <c r="F38" s="106"/>
      <c r="G38" s="106"/>
      <c r="H38" s="106"/>
      <c r="I38" s="106"/>
      <c r="J38" s="106"/>
      <c r="K38" s="106"/>
      <c r="L38" s="106"/>
    </row>
    <row r="39" spans="1:12" s="162" customFormat="1" ht="16.5">
      <c r="A39" s="567">
        <v>2022</v>
      </c>
      <c r="B39" s="63" t="s">
        <v>103</v>
      </c>
      <c r="C39" s="247">
        <v>126731</v>
      </c>
      <c r="D39" s="248">
        <v>-12.29263701355775</v>
      </c>
      <c r="E39" s="249">
        <v>-6.29732047793683</v>
      </c>
      <c r="F39" s="106"/>
      <c r="G39" s="106"/>
      <c r="H39" s="106"/>
      <c r="I39" s="106"/>
      <c r="J39" s="106"/>
      <c r="K39" s="106"/>
      <c r="L39" s="106"/>
    </row>
    <row r="40" spans="1:12" s="162" customFormat="1" ht="16.5">
      <c r="A40" s="568"/>
      <c r="B40" s="64" t="s">
        <v>104</v>
      </c>
      <c r="C40" s="244">
        <v>145635</v>
      </c>
      <c r="D40" s="245">
        <v>14.916634446189182</v>
      </c>
      <c r="E40" s="246">
        <v>4.817872334300177</v>
      </c>
      <c r="F40" s="106"/>
      <c r="G40" s="106"/>
      <c r="H40" s="106"/>
      <c r="I40" s="106"/>
      <c r="J40" s="106"/>
      <c r="K40" s="106"/>
      <c r="L40" s="106"/>
    </row>
    <row r="41" spans="1:12" s="162" customFormat="1" ht="16.5">
      <c r="A41" s="568"/>
      <c r="B41" s="64" t="s">
        <v>105</v>
      </c>
      <c r="C41" s="244">
        <v>150738</v>
      </c>
      <c r="D41" s="245">
        <v>3.503965392934383</v>
      </c>
      <c r="E41" s="246">
        <v>6.417316164012199</v>
      </c>
      <c r="F41" s="106"/>
      <c r="G41" s="106"/>
      <c r="H41" s="106"/>
      <c r="I41" s="106"/>
      <c r="J41" s="106"/>
      <c r="K41" s="106"/>
      <c r="L41" s="106"/>
    </row>
    <row r="42" spans="1:12" s="162" customFormat="1" ht="16.5">
      <c r="A42" s="573"/>
      <c r="B42" s="64" t="s">
        <v>106</v>
      </c>
      <c r="C42" s="244">
        <v>130296</v>
      </c>
      <c r="D42" s="245">
        <v>-13.561278509732123</v>
      </c>
      <c r="E42" s="246">
        <v>-9.825389465233613</v>
      </c>
      <c r="F42" s="106"/>
      <c r="G42" s="106"/>
      <c r="H42" s="106"/>
      <c r="I42" s="106"/>
      <c r="J42" s="106"/>
      <c r="K42" s="106"/>
      <c r="L42" s="106"/>
    </row>
    <row r="43" spans="1:5" s="106" customFormat="1" ht="16.5">
      <c r="A43" s="569">
        <v>2023</v>
      </c>
      <c r="B43" s="60" t="s">
        <v>103</v>
      </c>
      <c r="C43" s="237">
        <v>152622</v>
      </c>
      <c r="D43" s="238">
        <v>17.13483146067416</v>
      </c>
      <c r="E43" s="239">
        <v>20.429886925850816</v>
      </c>
    </row>
    <row r="44" spans="1:5" s="106" customFormat="1" ht="16.5">
      <c r="A44" s="570"/>
      <c r="B44" s="61" t="s">
        <v>104</v>
      </c>
      <c r="C44" s="149">
        <v>148606</v>
      </c>
      <c r="D44" s="175">
        <v>-2.631337552908497</v>
      </c>
      <c r="E44" s="240">
        <v>2.0400315858138507</v>
      </c>
    </row>
    <row r="45" spans="1:5" s="106" customFormat="1" ht="16.5">
      <c r="A45" s="570"/>
      <c r="B45" s="61" t="s">
        <v>105</v>
      </c>
      <c r="C45" s="149">
        <v>152570</v>
      </c>
      <c r="D45" s="175">
        <v>2.6674562265319057</v>
      </c>
      <c r="E45" s="240">
        <v>1.2153537926733904</v>
      </c>
    </row>
    <row r="46" spans="1:5" s="106" customFormat="1" ht="16.5">
      <c r="A46" s="571"/>
      <c r="B46" s="62" t="s">
        <v>106</v>
      </c>
      <c r="C46" s="241">
        <v>153354</v>
      </c>
      <c r="D46" s="242">
        <v>0.5138624893491484</v>
      </c>
      <c r="E46" s="243">
        <v>17.69662921348314</v>
      </c>
    </row>
    <row r="47" spans="1:12" s="162" customFormat="1" ht="16.5">
      <c r="A47" s="280"/>
      <c r="B47" s="10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t="16.5">
      <c r="A48" s="287" t="s">
        <v>209</v>
      </c>
      <c r="B48" s="287"/>
      <c r="C48" s="287"/>
      <c r="D48" s="287"/>
      <c r="E48" s="287"/>
      <c r="F48" s="99"/>
      <c r="G48" s="99"/>
      <c r="H48" s="99"/>
      <c r="I48" s="99"/>
      <c r="J48" s="99"/>
      <c r="K48" s="99"/>
      <c r="L48" s="99"/>
    </row>
    <row r="49" spans="1:12" ht="15.75" customHeight="1">
      <c r="A49" s="407" t="s">
        <v>109</v>
      </c>
      <c r="B49" s="407"/>
      <c r="C49" s="2"/>
      <c r="D49" s="2"/>
      <c r="E49" s="2"/>
      <c r="F49" s="99"/>
      <c r="G49" s="99"/>
      <c r="H49" s="99"/>
      <c r="I49" s="99"/>
      <c r="J49" s="99"/>
      <c r="K49" s="99"/>
      <c r="L49" s="99"/>
    </row>
    <row r="50" spans="1:12" ht="15.75" customHeight="1">
      <c r="A50" s="407" t="s">
        <v>102</v>
      </c>
      <c r="B50" s="407"/>
      <c r="C50" s="2"/>
      <c r="D50" s="2"/>
      <c r="E50" s="2"/>
      <c r="F50" s="99"/>
      <c r="G50" s="99"/>
      <c r="H50" s="99"/>
      <c r="I50" s="99"/>
      <c r="J50" s="99"/>
      <c r="K50" s="99"/>
      <c r="L50" s="99"/>
    </row>
    <row r="51" spans="1:12" ht="16.5">
      <c r="A51" s="288" t="str">
        <f>'A13'!A60</f>
        <v>Actualizado el 29 de febrero de 2024</v>
      </c>
      <c r="B51" s="288"/>
      <c r="C51" s="288"/>
      <c r="D51" s="288"/>
      <c r="E51" s="288"/>
      <c r="F51" s="99"/>
      <c r="G51" s="99"/>
      <c r="H51" s="99"/>
      <c r="I51" s="99"/>
      <c r="J51" s="99"/>
      <c r="K51" s="99"/>
      <c r="L51" s="99"/>
    </row>
    <row r="52" spans="1:12" ht="16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6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6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6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</sheetData>
  <sheetProtection/>
  <mergeCells count="16">
    <mergeCell ref="A49:B49"/>
    <mergeCell ref="A50:B50"/>
    <mergeCell ref="A31:A34"/>
    <mergeCell ref="A7:E7"/>
    <mergeCell ref="A27:A30"/>
    <mergeCell ref="A19:A22"/>
    <mergeCell ref="A23:A26"/>
    <mergeCell ref="A35:A38"/>
    <mergeCell ref="A39:A42"/>
    <mergeCell ref="A43:A46"/>
    <mergeCell ref="A4:E5"/>
    <mergeCell ref="C9:C10"/>
    <mergeCell ref="D9:E9"/>
    <mergeCell ref="A11:A14"/>
    <mergeCell ref="A15:A18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91" zoomScaleNormal="91" zoomScalePageLayoutView="0" workbookViewId="0" topLeftCell="A1">
      <pane ySplit="10" topLeftCell="A42" activePane="bottomLeft" state="frozen"/>
      <selection pane="topLeft" activeCell="C39" sqref="C39"/>
      <selection pane="bottomLeft" activeCell="M46" sqref="M46:O46"/>
    </sheetView>
  </sheetViews>
  <sheetFormatPr defaultColWidth="11.421875" defaultRowHeight="15"/>
  <cols>
    <col min="1" max="1" width="11.421875" style="100" customWidth="1"/>
    <col min="2" max="2" width="17.140625" style="100" customWidth="1"/>
    <col min="3" max="11" width="11.421875" style="100" customWidth="1"/>
    <col min="12" max="12" width="17.00390625" style="100" customWidth="1"/>
    <col min="13" max="16384" width="11.421875" style="100" customWidth="1"/>
  </cols>
  <sheetData>
    <row r="1" spans="1:15" ht="24" customHeight="1">
      <c r="A1" s="10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2.5" customHeight="1">
      <c r="A2" s="106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6.5">
      <c r="A3" s="10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6.5">
      <c r="A4" s="420" t="s">
        <v>116</v>
      </c>
      <c r="B4" s="421"/>
      <c r="C4" s="421"/>
      <c r="D4" s="421"/>
      <c r="E4" s="421"/>
      <c r="F4" s="421"/>
      <c r="G4" s="421"/>
      <c r="H4" s="422"/>
      <c r="I4" s="99"/>
      <c r="J4" s="99"/>
      <c r="K4" s="99"/>
      <c r="L4" s="99"/>
      <c r="M4" s="99"/>
      <c r="N4" s="99"/>
      <c r="O4" s="99"/>
    </row>
    <row r="5" spans="1:15" ht="16.5">
      <c r="A5" s="423"/>
      <c r="B5" s="424"/>
      <c r="C5" s="424"/>
      <c r="D5" s="424"/>
      <c r="E5" s="424"/>
      <c r="F5" s="424"/>
      <c r="G5" s="424"/>
      <c r="H5" s="425"/>
      <c r="I5" s="99"/>
      <c r="J5" s="99"/>
      <c r="K5" s="99"/>
      <c r="L5" s="99"/>
      <c r="M5" s="99"/>
      <c r="N5" s="99"/>
      <c r="O5" s="99"/>
    </row>
    <row r="6" spans="1:15" ht="15" customHeight="1">
      <c r="A6" s="430" t="s">
        <v>182</v>
      </c>
      <c r="B6" s="431"/>
      <c r="C6" s="431"/>
      <c r="D6" s="431"/>
      <c r="E6" s="431"/>
      <c r="F6" s="431"/>
      <c r="G6" s="431"/>
      <c r="H6" s="432"/>
      <c r="I6" s="99"/>
      <c r="J6" s="99"/>
      <c r="K6" s="99"/>
      <c r="L6" s="99"/>
      <c r="M6" s="99"/>
      <c r="N6" s="99"/>
      <c r="O6" s="99"/>
    </row>
    <row r="7" spans="1:15" ht="20.25" customHeight="1">
      <c r="A7" s="433" t="str">
        <f>Hoja2!D2</f>
        <v> 2015 (I trimestre) -2023 (IV trimestre)pr</v>
      </c>
      <c r="B7" s="434"/>
      <c r="C7" s="434"/>
      <c r="D7" s="434"/>
      <c r="E7" s="434"/>
      <c r="F7" s="434"/>
      <c r="G7" s="434"/>
      <c r="H7" s="435"/>
      <c r="I7" s="99"/>
      <c r="J7" s="99"/>
      <c r="K7" s="99"/>
      <c r="L7" s="99"/>
      <c r="M7" s="99"/>
      <c r="N7" s="99"/>
      <c r="O7" s="99"/>
    </row>
    <row r="8" spans="1:15" ht="16.5">
      <c r="A8" s="99"/>
      <c r="B8" s="99"/>
      <c r="C8" s="99"/>
      <c r="D8" s="99"/>
      <c r="E8" s="99"/>
      <c r="F8" s="454" t="s">
        <v>107</v>
      </c>
      <c r="G8" s="454"/>
      <c r="H8" s="454"/>
      <c r="I8" s="99"/>
      <c r="J8" s="99"/>
      <c r="K8" s="99"/>
      <c r="L8" s="99"/>
      <c r="M8" s="99"/>
      <c r="N8" s="99"/>
      <c r="O8" s="99"/>
    </row>
    <row r="9" spans="1:15" ht="16.5">
      <c r="A9" s="574" t="s">
        <v>76</v>
      </c>
      <c r="B9" s="554" t="s">
        <v>77</v>
      </c>
      <c r="C9" s="554" t="s">
        <v>121</v>
      </c>
      <c r="D9" s="556" t="s">
        <v>1</v>
      </c>
      <c r="E9" s="556"/>
      <c r="F9" s="554" t="s">
        <v>122</v>
      </c>
      <c r="G9" s="556" t="s">
        <v>1</v>
      </c>
      <c r="H9" s="557"/>
      <c r="I9" s="99"/>
      <c r="J9" s="99"/>
      <c r="K9" s="574" t="s">
        <v>76</v>
      </c>
      <c r="L9" s="554" t="s">
        <v>77</v>
      </c>
      <c r="M9" s="554" t="s">
        <v>123</v>
      </c>
      <c r="N9" s="556" t="s">
        <v>1</v>
      </c>
      <c r="O9" s="557"/>
    </row>
    <row r="10" spans="1:15" ht="16.5">
      <c r="A10" s="575"/>
      <c r="B10" s="572"/>
      <c r="C10" s="572"/>
      <c r="D10" s="102" t="s">
        <v>2</v>
      </c>
      <c r="E10" s="102" t="s">
        <v>3</v>
      </c>
      <c r="F10" s="572"/>
      <c r="G10" s="102" t="s">
        <v>2</v>
      </c>
      <c r="H10" s="103" t="s">
        <v>3</v>
      </c>
      <c r="I10" s="99"/>
      <c r="J10" s="99"/>
      <c r="K10" s="575"/>
      <c r="L10" s="572"/>
      <c r="M10" s="572"/>
      <c r="N10" s="102" t="s">
        <v>2</v>
      </c>
      <c r="O10" s="103" t="s">
        <v>3</v>
      </c>
    </row>
    <row r="11" spans="1:15" ht="16.5">
      <c r="A11" s="559">
        <v>2015</v>
      </c>
      <c r="B11" s="61" t="s">
        <v>103</v>
      </c>
      <c r="C11" s="149">
        <v>1016</v>
      </c>
      <c r="D11" s="175" t="s">
        <v>4</v>
      </c>
      <c r="E11" s="175" t="s">
        <v>4</v>
      </c>
      <c r="F11" s="149">
        <v>58570</v>
      </c>
      <c r="G11" s="175" t="s">
        <v>4</v>
      </c>
      <c r="H11" s="240" t="s">
        <v>4</v>
      </c>
      <c r="I11" s="105"/>
      <c r="J11" s="99"/>
      <c r="K11" s="559">
        <v>2015</v>
      </c>
      <c r="L11" s="61" t="s">
        <v>103</v>
      </c>
      <c r="M11" s="149">
        <v>322</v>
      </c>
      <c r="N11" s="175" t="s">
        <v>4</v>
      </c>
      <c r="O11" s="240" t="s">
        <v>4</v>
      </c>
    </row>
    <row r="12" spans="1:15" ht="16.5">
      <c r="A12" s="559"/>
      <c r="B12" s="61" t="s">
        <v>104</v>
      </c>
      <c r="C12" s="149">
        <v>1079</v>
      </c>
      <c r="D12" s="175">
        <v>6.200787401574792</v>
      </c>
      <c r="E12" s="175" t="s">
        <v>4</v>
      </c>
      <c r="F12" s="149">
        <v>62175</v>
      </c>
      <c r="G12" s="175">
        <v>6.155028171418819</v>
      </c>
      <c r="H12" s="240" t="s">
        <v>4</v>
      </c>
      <c r="I12" s="105"/>
      <c r="J12" s="99"/>
      <c r="K12" s="559"/>
      <c r="L12" s="61" t="s">
        <v>104</v>
      </c>
      <c r="M12" s="149">
        <v>327</v>
      </c>
      <c r="N12" s="175">
        <v>1.552795031055898</v>
      </c>
      <c r="O12" s="240" t="s">
        <v>4</v>
      </c>
    </row>
    <row r="13" spans="1:15" ht="16.5">
      <c r="A13" s="559"/>
      <c r="B13" s="61" t="s">
        <v>105</v>
      </c>
      <c r="C13" s="149">
        <v>1106</v>
      </c>
      <c r="D13" s="175">
        <v>2.5023169601482875</v>
      </c>
      <c r="E13" s="175" t="s">
        <v>4</v>
      </c>
      <c r="F13" s="149">
        <v>67689</v>
      </c>
      <c r="G13" s="175">
        <v>8.868516284680329</v>
      </c>
      <c r="H13" s="240" t="s">
        <v>4</v>
      </c>
      <c r="I13" s="105"/>
      <c r="J13" s="99"/>
      <c r="K13" s="559"/>
      <c r="L13" s="61" t="s">
        <v>105</v>
      </c>
      <c r="M13" s="149">
        <v>307</v>
      </c>
      <c r="N13" s="175">
        <v>-6.11620795107034</v>
      </c>
      <c r="O13" s="240" t="s">
        <v>4</v>
      </c>
    </row>
    <row r="14" spans="1:15" ht="16.5">
      <c r="A14" s="560"/>
      <c r="B14" s="62" t="s">
        <v>106</v>
      </c>
      <c r="C14" s="241">
        <v>1105</v>
      </c>
      <c r="D14" s="242">
        <v>-0.0904159132007254</v>
      </c>
      <c r="E14" s="242" t="s">
        <v>4</v>
      </c>
      <c r="F14" s="241">
        <v>71093</v>
      </c>
      <c r="G14" s="242">
        <v>5.028882093102283</v>
      </c>
      <c r="H14" s="243" t="s">
        <v>4</v>
      </c>
      <c r="I14" s="105"/>
      <c r="J14" s="99"/>
      <c r="K14" s="560"/>
      <c r="L14" s="62" t="s">
        <v>106</v>
      </c>
      <c r="M14" s="241">
        <v>315</v>
      </c>
      <c r="N14" s="242">
        <v>2.6058631921824116</v>
      </c>
      <c r="O14" s="243" t="s">
        <v>4</v>
      </c>
    </row>
    <row r="15" spans="1:15" ht="16.5">
      <c r="A15" s="561">
        <v>2016</v>
      </c>
      <c r="B15" s="64" t="s">
        <v>103</v>
      </c>
      <c r="C15" s="244">
        <v>1127</v>
      </c>
      <c r="D15" s="245">
        <v>1.9909502262443368</v>
      </c>
      <c r="E15" s="245">
        <v>10.925196850393704</v>
      </c>
      <c r="F15" s="244">
        <v>72953</v>
      </c>
      <c r="G15" s="245">
        <v>2.6162913366998053</v>
      </c>
      <c r="H15" s="246">
        <v>24.55694041318082</v>
      </c>
      <c r="I15" s="105"/>
      <c r="J15" s="99"/>
      <c r="K15" s="561">
        <v>2016</v>
      </c>
      <c r="L15" s="64" t="s">
        <v>103</v>
      </c>
      <c r="M15" s="244">
        <v>308</v>
      </c>
      <c r="N15" s="245">
        <v>-2.2222222222222254</v>
      </c>
      <c r="O15" s="246">
        <v>-4.347826086956519</v>
      </c>
    </row>
    <row r="16" spans="1:15" ht="16.5">
      <c r="A16" s="562"/>
      <c r="B16" s="64" t="s">
        <v>104</v>
      </c>
      <c r="C16" s="244">
        <v>1116</v>
      </c>
      <c r="D16" s="245">
        <v>-0.9760425909494219</v>
      </c>
      <c r="E16" s="245">
        <v>3.429101019462455</v>
      </c>
      <c r="F16" s="244">
        <v>75019</v>
      </c>
      <c r="G16" s="245">
        <v>2.8319603032089136</v>
      </c>
      <c r="H16" s="246">
        <v>20.657820667470837</v>
      </c>
      <c r="I16" s="105"/>
      <c r="J16" s="99"/>
      <c r="K16" s="562"/>
      <c r="L16" s="64" t="s">
        <v>104</v>
      </c>
      <c r="M16" s="244">
        <v>327</v>
      </c>
      <c r="N16" s="245">
        <v>6.168831168831179</v>
      </c>
      <c r="O16" s="246">
        <v>0</v>
      </c>
    </row>
    <row r="17" spans="1:15" ht="16.5">
      <c r="A17" s="562"/>
      <c r="B17" s="64" t="s">
        <v>105</v>
      </c>
      <c r="C17" s="244">
        <v>1138</v>
      </c>
      <c r="D17" s="245">
        <v>1.9713261648745428</v>
      </c>
      <c r="E17" s="245">
        <v>2.893309222423146</v>
      </c>
      <c r="F17" s="244">
        <v>77350</v>
      </c>
      <c r="G17" s="245">
        <v>3.1072128394140197</v>
      </c>
      <c r="H17" s="246">
        <v>14.272629230746503</v>
      </c>
      <c r="I17" s="105"/>
      <c r="J17" s="99"/>
      <c r="K17" s="562"/>
      <c r="L17" s="64" t="s">
        <v>105</v>
      </c>
      <c r="M17" s="244">
        <v>328</v>
      </c>
      <c r="N17" s="245">
        <v>0.3058103975535076</v>
      </c>
      <c r="O17" s="246">
        <v>6.84039087947883</v>
      </c>
    </row>
    <row r="18" spans="1:15" ht="16.5">
      <c r="A18" s="563"/>
      <c r="B18" s="56" t="s">
        <v>106</v>
      </c>
      <c r="C18" s="244">
        <v>1174</v>
      </c>
      <c r="D18" s="245">
        <v>3.1634446397188043</v>
      </c>
      <c r="E18" s="245">
        <v>6.244343891402715</v>
      </c>
      <c r="F18" s="244">
        <v>80082</v>
      </c>
      <c r="G18" s="245">
        <v>3.531997414350352</v>
      </c>
      <c r="H18" s="246">
        <v>12.644001519136916</v>
      </c>
      <c r="I18" s="105"/>
      <c r="J18" s="99"/>
      <c r="K18" s="563"/>
      <c r="L18" s="56" t="s">
        <v>106</v>
      </c>
      <c r="M18" s="244">
        <v>351</v>
      </c>
      <c r="N18" s="245">
        <v>7.012195121951215</v>
      </c>
      <c r="O18" s="246">
        <v>11.428571428571432</v>
      </c>
    </row>
    <row r="19" spans="1:15" ht="16.5">
      <c r="A19" s="558">
        <v>2017</v>
      </c>
      <c r="B19" s="60" t="s">
        <v>103</v>
      </c>
      <c r="C19" s="237">
        <v>1208</v>
      </c>
      <c r="D19" s="238">
        <v>2.8960817717206044</v>
      </c>
      <c r="E19" s="238">
        <v>7.187222715173025</v>
      </c>
      <c r="F19" s="237">
        <v>82179</v>
      </c>
      <c r="G19" s="238">
        <v>2.6185659698808816</v>
      </c>
      <c r="H19" s="239">
        <v>12.646498430496344</v>
      </c>
      <c r="I19" s="105"/>
      <c r="J19" s="99"/>
      <c r="K19" s="558">
        <v>2017</v>
      </c>
      <c r="L19" s="60" t="s">
        <v>103</v>
      </c>
      <c r="M19" s="237">
        <v>352</v>
      </c>
      <c r="N19" s="238">
        <v>0.2849002849002913</v>
      </c>
      <c r="O19" s="239">
        <v>14.28571428571428</v>
      </c>
    </row>
    <row r="20" spans="1:15" ht="16.5">
      <c r="A20" s="559"/>
      <c r="B20" s="61" t="s">
        <v>104</v>
      </c>
      <c r="C20" s="149">
        <v>1531</v>
      </c>
      <c r="D20" s="175">
        <v>26.738410596026483</v>
      </c>
      <c r="E20" s="175">
        <v>37.18637992831542</v>
      </c>
      <c r="F20" s="149">
        <v>84644</v>
      </c>
      <c r="G20" s="175">
        <v>2.9995497633215296</v>
      </c>
      <c r="H20" s="240">
        <v>12.830083045628449</v>
      </c>
      <c r="I20" s="105"/>
      <c r="J20" s="99"/>
      <c r="K20" s="559"/>
      <c r="L20" s="61" t="s">
        <v>104</v>
      </c>
      <c r="M20" s="149">
        <v>391</v>
      </c>
      <c r="N20" s="175">
        <v>11.079545454545459</v>
      </c>
      <c r="O20" s="240">
        <v>19.571865443425086</v>
      </c>
    </row>
    <row r="21" spans="1:15" ht="16.5">
      <c r="A21" s="559"/>
      <c r="B21" s="61" t="s">
        <v>105</v>
      </c>
      <c r="C21" s="149">
        <v>1921</v>
      </c>
      <c r="D21" s="175">
        <v>25.47354670150228</v>
      </c>
      <c r="E21" s="175">
        <v>68.80492091388402</v>
      </c>
      <c r="F21" s="149">
        <v>87532</v>
      </c>
      <c r="G21" s="175">
        <v>3.411937054014458</v>
      </c>
      <c r="H21" s="240">
        <v>13.163542340012935</v>
      </c>
      <c r="I21" s="105"/>
      <c r="J21" s="99"/>
      <c r="K21" s="559"/>
      <c r="L21" s="61" t="s">
        <v>105</v>
      </c>
      <c r="M21" s="149">
        <v>449</v>
      </c>
      <c r="N21" s="175">
        <v>14.83375959079285</v>
      </c>
      <c r="O21" s="240">
        <v>36.890243902439025</v>
      </c>
    </row>
    <row r="22" spans="1:15" ht="16.5">
      <c r="A22" s="560"/>
      <c r="B22" s="62" t="s">
        <v>106</v>
      </c>
      <c r="C22" s="241">
        <v>2353</v>
      </c>
      <c r="D22" s="242">
        <v>22.488287350338364</v>
      </c>
      <c r="E22" s="242">
        <v>100.4258943781942</v>
      </c>
      <c r="F22" s="241">
        <v>91268</v>
      </c>
      <c r="G22" s="242">
        <v>4.268153361056526</v>
      </c>
      <c r="H22" s="243">
        <v>13.968182612821867</v>
      </c>
      <c r="I22" s="105"/>
      <c r="J22" s="99"/>
      <c r="K22" s="560"/>
      <c r="L22" s="62" t="s">
        <v>106</v>
      </c>
      <c r="M22" s="241">
        <v>520</v>
      </c>
      <c r="N22" s="242">
        <v>15.812917594654795</v>
      </c>
      <c r="O22" s="243">
        <v>48.14814814814814</v>
      </c>
    </row>
    <row r="23" spans="1:15" ht="16.5">
      <c r="A23" s="561">
        <v>2018</v>
      </c>
      <c r="B23" s="56" t="s">
        <v>103</v>
      </c>
      <c r="C23" s="244">
        <v>1314</v>
      </c>
      <c r="D23" s="245">
        <v>-44.15639609009775</v>
      </c>
      <c r="E23" s="245">
        <v>8.774834437086088</v>
      </c>
      <c r="F23" s="244">
        <v>94394</v>
      </c>
      <c r="G23" s="245">
        <v>3.425077792873732</v>
      </c>
      <c r="H23" s="246">
        <v>14.863894668954348</v>
      </c>
      <c r="I23" s="105"/>
      <c r="J23" s="99"/>
      <c r="K23" s="561">
        <v>2018</v>
      </c>
      <c r="L23" s="56" t="s">
        <v>103</v>
      </c>
      <c r="M23" s="244">
        <v>484</v>
      </c>
      <c r="N23" s="245">
        <v>-6.923076923076921</v>
      </c>
      <c r="O23" s="246">
        <v>37.5</v>
      </c>
    </row>
    <row r="24" spans="1:15" ht="16.5">
      <c r="A24" s="562"/>
      <c r="B24" s="64" t="s">
        <v>104</v>
      </c>
      <c r="C24" s="244">
        <v>1679</v>
      </c>
      <c r="D24" s="245">
        <v>27.777777777777768</v>
      </c>
      <c r="E24" s="245">
        <v>9.666884389288043</v>
      </c>
      <c r="F24" s="244">
        <v>97950</v>
      </c>
      <c r="G24" s="245">
        <v>3.7671885924952964</v>
      </c>
      <c r="H24" s="246">
        <v>15.719956523793766</v>
      </c>
      <c r="I24" s="105"/>
      <c r="J24" s="99"/>
      <c r="K24" s="562"/>
      <c r="L24" s="64" t="s">
        <v>104</v>
      </c>
      <c r="M24" s="244">
        <v>597</v>
      </c>
      <c r="N24" s="245">
        <v>23.347107438016536</v>
      </c>
      <c r="O24" s="246">
        <v>52.685421994884905</v>
      </c>
    </row>
    <row r="25" spans="1:15" ht="16.5">
      <c r="A25" s="562"/>
      <c r="B25" s="66" t="s">
        <v>105</v>
      </c>
      <c r="C25" s="244">
        <v>2628</v>
      </c>
      <c r="D25" s="245">
        <v>56.52173913043479</v>
      </c>
      <c r="E25" s="245">
        <v>36.80374804789173</v>
      </c>
      <c r="F25" s="244">
        <v>101314</v>
      </c>
      <c r="G25" s="245">
        <v>3.4344053088310345</v>
      </c>
      <c r="H25" s="246">
        <v>15.745098935246538</v>
      </c>
      <c r="I25" s="105"/>
      <c r="J25" s="99"/>
      <c r="K25" s="562"/>
      <c r="L25" s="66" t="s">
        <v>105</v>
      </c>
      <c r="M25" s="244">
        <v>708</v>
      </c>
      <c r="N25" s="245">
        <v>18.592964824120607</v>
      </c>
      <c r="O25" s="246">
        <v>57.6837416481069</v>
      </c>
    </row>
    <row r="26" spans="1:15" ht="16.5">
      <c r="A26" s="563"/>
      <c r="B26" s="56" t="s">
        <v>106</v>
      </c>
      <c r="C26" s="244">
        <v>3367</v>
      </c>
      <c r="D26" s="245">
        <v>28.120243531202437</v>
      </c>
      <c r="E26" s="245">
        <v>43.0939226519337</v>
      </c>
      <c r="F26" s="244">
        <v>105397</v>
      </c>
      <c r="G26" s="245">
        <v>4.030045205993238</v>
      </c>
      <c r="H26" s="246">
        <v>15.480781873164752</v>
      </c>
      <c r="I26" s="105"/>
      <c r="J26" s="99"/>
      <c r="K26" s="563"/>
      <c r="L26" s="56" t="s">
        <v>106</v>
      </c>
      <c r="M26" s="244">
        <v>773</v>
      </c>
      <c r="N26" s="245">
        <v>9.180790960451969</v>
      </c>
      <c r="O26" s="246">
        <v>48.65384615384616</v>
      </c>
    </row>
    <row r="27" spans="1:15" ht="16.5">
      <c r="A27" s="558">
        <v>2019</v>
      </c>
      <c r="B27" s="60" t="s">
        <v>103</v>
      </c>
      <c r="C27" s="237">
        <v>3197</v>
      </c>
      <c r="D27" s="238">
        <v>-5.049005049005051</v>
      </c>
      <c r="E27" s="238">
        <v>143.3028919330289</v>
      </c>
      <c r="F27" s="237">
        <v>108156</v>
      </c>
      <c r="G27" s="238">
        <v>2.617721567027531</v>
      </c>
      <c r="H27" s="239">
        <v>14.579316481979788</v>
      </c>
      <c r="I27" s="105"/>
      <c r="J27" s="99"/>
      <c r="K27" s="558">
        <v>2019</v>
      </c>
      <c r="L27" s="60" t="s">
        <v>103</v>
      </c>
      <c r="M27" s="237">
        <v>838</v>
      </c>
      <c r="N27" s="238">
        <v>8.408796895213456</v>
      </c>
      <c r="O27" s="239">
        <v>73.14049586776858</v>
      </c>
    </row>
    <row r="28" spans="1:15" ht="16.5">
      <c r="A28" s="559"/>
      <c r="B28" s="61" t="s">
        <v>104</v>
      </c>
      <c r="C28" s="149">
        <v>3844</v>
      </c>
      <c r="D28" s="175">
        <v>20.237722865186104</v>
      </c>
      <c r="E28" s="175">
        <v>128.94580107206673</v>
      </c>
      <c r="F28" s="149">
        <v>111759</v>
      </c>
      <c r="G28" s="175">
        <v>3.3312992344391334</v>
      </c>
      <c r="H28" s="240">
        <v>14.098009188361416</v>
      </c>
      <c r="I28" s="105"/>
      <c r="J28" s="99"/>
      <c r="K28" s="559"/>
      <c r="L28" s="61" t="s">
        <v>104</v>
      </c>
      <c r="M28" s="149">
        <v>963</v>
      </c>
      <c r="N28" s="175">
        <v>14.916467780429588</v>
      </c>
      <c r="O28" s="240">
        <v>61.30653266331658</v>
      </c>
    </row>
    <row r="29" spans="1:15" ht="16.5">
      <c r="A29" s="559"/>
      <c r="B29" s="61" t="s">
        <v>105</v>
      </c>
      <c r="C29" s="149">
        <v>4593</v>
      </c>
      <c r="D29" s="175">
        <v>19.484911550468254</v>
      </c>
      <c r="E29" s="175">
        <v>74.77168949771689</v>
      </c>
      <c r="F29" s="149">
        <v>115661</v>
      </c>
      <c r="G29" s="175">
        <v>3.4914414051664844</v>
      </c>
      <c r="H29" s="240">
        <v>14.16092543972205</v>
      </c>
      <c r="I29" s="105"/>
      <c r="J29" s="99"/>
      <c r="K29" s="559"/>
      <c r="L29" s="61" t="s">
        <v>105</v>
      </c>
      <c r="M29" s="149">
        <v>987</v>
      </c>
      <c r="N29" s="175">
        <v>2.492211838006231</v>
      </c>
      <c r="O29" s="240">
        <v>39.406779661016955</v>
      </c>
    </row>
    <row r="30" spans="1:15" ht="16.5">
      <c r="A30" s="560"/>
      <c r="B30" s="62" t="s">
        <v>106</v>
      </c>
      <c r="C30" s="241">
        <v>5429</v>
      </c>
      <c r="D30" s="242">
        <v>18.20161114739822</v>
      </c>
      <c r="E30" s="242">
        <v>61.24146124146124</v>
      </c>
      <c r="F30" s="241">
        <v>119391</v>
      </c>
      <c r="G30" s="242">
        <v>3.224941855941066</v>
      </c>
      <c r="H30" s="243">
        <v>13.277417763313949</v>
      </c>
      <c r="I30" s="105"/>
      <c r="J30" s="99"/>
      <c r="K30" s="560"/>
      <c r="L30" s="62" t="s">
        <v>106</v>
      </c>
      <c r="M30" s="241">
        <v>1108</v>
      </c>
      <c r="N30" s="242">
        <v>12.259371833839916</v>
      </c>
      <c r="O30" s="243">
        <v>43.33764553686934</v>
      </c>
    </row>
    <row r="31" spans="1:15" ht="16.5">
      <c r="A31" s="566">
        <v>2020</v>
      </c>
      <c r="B31" s="63" t="s">
        <v>103</v>
      </c>
      <c r="C31" s="247">
        <v>1848</v>
      </c>
      <c r="D31" s="248">
        <v>-65.96058205931111</v>
      </c>
      <c r="E31" s="248">
        <v>-42.19580857053488</v>
      </c>
      <c r="F31" s="247">
        <v>125388</v>
      </c>
      <c r="G31" s="248">
        <v>5.022991682790168</v>
      </c>
      <c r="H31" s="249">
        <v>15.932541883945417</v>
      </c>
      <c r="I31" s="105"/>
      <c r="J31" s="106"/>
      <c r="K31" s="566">
        <v>2020</v>
      </c>
      <c r="L31" s="63" t="s">
        <v>103</v>
      </c>
      <c r="M31" s="247">
        <v>1012</v>
      </c>
      <c r="N31" s="248">
        <v>-8.664259927797834</v>
      </c>
      <c r="O31" s="249">
        <v>20.763723150357993</v>
      </c>
    </row>
    <row r="32" spans="1:15" ht="16.5">
      <c r="A32" s="566"/>
      <c r="B32" s="64" t="s">
        <v>104</v>
      </c>
      <c r="C32" s="244">
        <v>5711</v>
      </c>
      <c r="D32" s="245">
        <v>209.03679653679652</v>
      </c>
      <c r="E32" s="245">
        <v>48.569198751300725</v>
      </c>
      <c r="F32" s="244">
        <v>122474</v>
      </c>
      <c r="G32" s="245">
        <v>-2.3239863463808352</v>
      </c>
      <c r="H32" s="246">
        <v>9.587594735099625</v>
      </c>
      <c r="I32" s="105"/>
      <c r="J32" s="106"/>
      <c r="K32" s="566"/>
      <c r="L32" s="64" t="s">
        <v>104</v>
      </c>
      <c r="M32" s="244">
        <v>1097</v>
      </c>
      <c r="N32" s="245">
        <v>8.399209486166015</v>
      </c>
      <c r="O32" s="246">
        <v>13.914849428868115</v>
      </c>
    </row>
    <row r="33" spans="1:15" ht="16.5">
      <c r="A33" s="566"/>
      <c r="B33" s="66" t="s">
        <v>105</v>
      </c>
      <c r="C33" s="244">
        <v>5621</v>
      </c>
      <c r="D33" s="245">
        <v>-1.5759061460339674</v>
      </c>
      <c r="E33" s="245">
        <v>22.381885477901164</v>
      </c>
      <c r="F33" s="244">
        <v>124072</v>
      </c>
      <c r="G33" s="245">
        <v>1.304766725998996</v>
      </c>
      <c r="H33" s="246">
        <v>7.272114195796342</v>
      </c>
      <c r="I33" s="105"/>
      <c r="J33" s="106"/>
      <c r="K33" s="566"/>
      <c r="L33" s="66" t="s">
        <v>105</v>
      </c>
      <c r="M33" s="244">
        <v>1011</v>
      </c>
      <c r="N33" s="245">
        <v>-7.839562443026438</v>
      </c>
      <c r="O33" s="246">
        <v>2.4316109422492405</v>
      </c>
    </row>
    <row r="34" spans="1:15" ht="16.5">
      <c r="A34" s="566"/>
      <c r="B34" s="68" t="s">
        <v>106</v>
      </c>
      <c r="C34" s="250">
        <v>5713</v>
      </c>
      <c r="D34" s="251">
        <v>1.6367194449386169</v>
      </c>
      <c r="E34" s="251">
        <v>5.231165960582063</v>
      </c>
      <c r="F34" s="250">
        <v>121349</v>
      </c>
      <c r="G34" s="251">
        <v>-2.194693403830039</v>
      </c>
      <c r="H34" s="252">
        <v>1.6399896139575043</v>
      </c>
      <c r="I34" s="105"/>
      <c r="J34" s="106"/>
      <c r="K34" s="566"/>
      <c r="L34" s="68" t="s">
        <v>106</v>
      </c>
      <c r="M34" s="250">
        <v>1010</v>
      </c>
      <c r="N34" s="251">
        <v>-0.09891196834816984</v>
      </c>
      <c r="O34" s="252">
        <v>-8.844765342960292</v>
      </c>
    </row>
    <row r="35" spans="1:15" s="99" customFormat="1" ht="16.5">
      <c r="A35" s="569">
        <v>2021</v>
      </c>
      <c r="B35" s="60" t="s">
        <v>103</v>
      </c>
      <c r="C35" s="237">
        <v>5496</v>
      </c>
      <c r="D35" s="238">
        <v>-3.7983546297917004</v>
      </c>
      <c r="E35" s="238">
        <v>197.40259740259742</v>
      </c>
      <c r="F35" s="237">
        <v>129752</v>
      </c>
      <c r="G35" s="238">
        <v>6.924655332965246</v>
      </c>
      <c r="H35" s="239">
        <v>3.4803968481832426</v>
      </c>
      <c r="I35" s="105"/>
      <c r="J35" s="106"/>
      <c r="K35" s="569">
        <v>2021</v>
      </c>
      <c r="L35" s="60" t="s">
        <v>103</v>
      </c>
      <c r="M35" s="237">
        <v>990</v>
      </c>
      <c r="N35" s="238">
        <v>-1.980198019801982</v>
      </c>
      <c r="O35" s="239">
        <v>-2.1739130434782594</v>
      </c>
    </row>
    <row r="36" spans="1:15" s="99" customFormat="1" ht="16.5">
      <c r="A36" s="570"/>
      <c r="B36" s="61" t="s">
        <v>104</v>
      </c>
      <c r="C36" s="149">
        <v>5755</v>
      </c>
      <c r="D36" s="175">
        <v>4.712518195050941</v>
      </c>
      <c r="E36" s="175">
        <v>0.7704430047277278</v>
      </c>
      <c r="F36" s="149">
        <v>133186</v>
      </c>
      <c r="G36" s="175">
        <v>2.646587335840689</v>
      </c>
      <c r="H36" s="240">
        <v>8.746346163267305</v>
      </c>
      <c r="I36" s="105"/>
      <c r="J36" s="106"/>
      <c r="K36" s="570"/>
      <c r="L36" s="61" t="s">
        <v>104</v>
      </c>
      <c r="M36" s="149">
        <v>971</v>
      </c>
      <c r="N36" s="175">
        <v>-1.9191919191919204</v>
      </c>
      <c r="O36" s="240">
        <v>-11.485870556061982</v>
      </c>
    </row>
    <row r="37" spans="1:15" s="106" customFormat="1" ht="16.5">
      <c r="A37" s="570"/>
      <c r="B37" s="61" t="s">
        <v>105</v>
      </c>
      <c r="C37" s="149">
        <v>6947</v>
      </c>
      <c r="D37" s="175">
        <v>20.712423979148564</v>
      </c>
      <c r="E37" s="175">
        <v>23.59010852161536</v>
      </c>
      <c r="F37" s="149">
        <v>134701</v>
      </c>
      <c r="G37" s="175">
        <v>1.1375069451744269</v>
      </c>
      <c r="H37" s="240">
        <v>8.566799922625567</v>
      </c>
      <c r="I37" s="105"/>
      <c r="K37" s="570"/>
      <c r="L37" s="61" t="s">
        <v>105</v>
      </c>
      <c r="M37" s="149">
        <v>996</v>
      </c>
      <c r="N37" s="175">
        <v>2.5746652935118464</v>
      </c>
      <c r="O37" s="240">
        <v>-1.4836795252225476</v>
      </c>
    </row>
    <row r="38" spans="1:15" s="162" customFormat="1" ht="16.5">
      <c r="A38" s="571"/>
      <c r="B38" s="62" t="s">
        <v>106</v>
      </c>
      <c r="C38" s="241">
        <v>6963</v>
      </c>
      <c r="D38" s="242">
        <v>0.23031524399022008</v>
      </c>
      <c r="E38" s="242">
        <v>21.879922982671097</v>
      </c>
      <c r="F38" s="241">
        <v>137530</v>
      </c>
      <c r="G38" s="242">
        <v>2.100207125411102</v>
      </c>
      <c r="H38" s="243">
        <v>13.334267278675549</v>
      </c>
      <c r="I38" s="105"/>
      <c r="J38" s="106"/>
      <c r="K38" s="571"/>
      <c r="L38" s="62" t="s">
        <v>106</v>
      </c>
      <c r="M38" s="241">
        <v>1001</v>
      </c>
      <c r="N38" s="242">
        <v>0.5020080321285203</v>
      </c>
      <c r="O38" s="243">
        <v>-0.8910891089108919</v>
      </c>
    </row>
    <row r="39" spans="1:15" s="162" customFormat="1" ht="16.5">
      <c r="A39" s="567">
        <v>2022</v>
      </c>
      <c r="B39" s="63" t="s">
        <v>103</v>
      </c>
      <c r="C39" s="247">
        <v>6958</v>
      </c>
      <c r="D39" s="248">
        <v>-0.07180812868016195</v>
      </c>
      <c r="E39" s="248">
        <v>26.601164483260554</v>
      </c>
      <c r="F39" s="247">
        <v>119773</v>
      </c>
      <c r="G39" s="248">
        <v>-12.911364793136038</v>
      </c>
      <c r="H39" s="249">
        <v>-7.690825574942972</v>
      </c>
      <c r="I39" s="105"/>
      <c r="J39" s="106"/>
      <c r="K39" s="567">
        <v>2022</v>
      </c>
      <c r="L39" s="63" t="s">
        <v>103</v>
      </c>
      <c r="M39" s="247">
        <v>987</v>
      </c>
      <c r="N39" s="248">
        <v>-1.3986013986013957</v>
      </c>
      <c r="O39" s="249">
        <v>-0.303030303030305</v>
      </c>
    </row>
    <row r="40" spans="1:15" s="162" customFormat="1" ht="16.5">
      <c r="A40" s="568"/>
      <c r="B40" s="64" t="s">
        <v>104</v>
      </c>
      <c r="C40" s="244">
        <v>7010</v>
      </c>
      <c r="D40" s="245">
        <v>0.7473411899971305</v>
      </c>
      <c r="E40" s="245">
        <v>21.807124239791477</v>
      </c>
      <c r="F40" s="244">
        <v>138625</v>
      </c>
      <c r="G40" s="245">
        <v>15.739774406585783</v>
      </c>
      <c r="H40" s="246">
        <v>4.083762557626169</v>
      </c>
      <c r="I40" s="157"/>
      <c r="J40" s="106"/>
      <c r="K40" s="568"/>
      <c r="L40" s="64" t="s">
        <v>104</v>
      </c>
      <c r="M40" s="244">
        <v>1012</v>
      </c>
      <c r="N40" s="245">
        <v>2.532928064842954</v>
      </c>
      <c r="O40" s="246">
        <v>4.222451081359413</v>
      </c>
    </row>
    <row r="41" spans="1:15" s="162" customFormat="1" ht="16.5">
      <c r="A41" s="568"/>
      <c r="B41" s="64" t="s">
        <v>105</v>
      </c>
      <c r="C41" s="244">
        <v>7010</v>
      </c>
      <c r="D41" s="245">
        <v>0</v>
      </c>
      <c r="E41" s="245">
        <v>0.9068662732114596</v>
      </c>
      <c r="F41" s="244">
        <v>143728</v>
      </c>
      <c r="G41" s="245">
        <v>3.6811541929666403</v>
      </c>
      <c r="H41" s="246">
        <v>6.701509268676542</v>
      </c>
      <c r="I41" s="157"/>
      <c r="J41" s="106"/>
      <c r="K41" s="568"/>
      <c r="L41" s="64" t="s">
        <v>105</v>
      </c>
      <c r="M41" s="244">
        <v>989</v>
      </c>
      <c r="N41" s="245">
        <v>-2.2727272727272707</v>
      </c>
      <c r="O41" s="246">
        <v>-0.7028112449799173</v>
      </c>
    </row>
    <row r="42" spans="1:15" s="162" customFormat="1" ht="16.5">
      <c r="A42" s="568"/>
      <c r="B42" s="64" t="s">
        <v>106</v>
      </c>
      <c r="C42" s="244">
        <v>7080</v>
      </c>
      <c r="D42" s="245">
        <v>0.9985734664764712</v>
      </c>
      <c r="E42" s="245">
        <v>1.6803102111158985</v>
      </c>
      <c r="F42" s="244">
        <v>123216</v>
      </c>
      <c r="G42" s="245">
        <v>-14.271401536235107</v>
      </c>
      <c r="H42" s="246">
        <v>-10.407911001236092</v>
      </c>
      <c r="I42" s="157"/>
      <c r="J42" s="106"/>
      <c r="K42" s="573"/>
      <c r="L42" s="64" t="s">
        <v>106</v>
      </c>
      <c r="M42" s="244">
        <v>1036</v>
      </c>
      <c r="N42" s="245">
        <v>4.752275025278063</v>
      </c>
      <c r="O42" s="246">
        <v>3.4965034965035002</v>
      </c>
    </row>
    <row r="43" spans="1:15" s="106" customFormat="1" ht="16.5">
      <c r="A43" s="569">
        <v>2023</v>
      </c>
      <c r="B43" s="9" t="s">
        <v>103</v>
      </c>
      <c r="C43" s="237">
        <v>7147</v>
      </c>
      <c r="D43" s="238">
        <v>0.9463276836158219</v>
      </c>
      <c r="E43" s="238">
        <v>2.716297786720312</v>
      </c>
      <c r="F43" s="237">
        <v>145475</v>
      </c>
      <c r="G43" s="238">
        <v>18.06502402285417</v>
      </c>
      <c r="H43" s="239">
        <v>21.45892646923764</v>
      </c>
      <c r="I43" s="157"/>
      <c r="K43" s="569">
        <v>2023</v>
      </c>
      <c r="L43" s="60" t="s">
        <v>103</v>
      </c>
      <c r="M43" s="237">
        <v>1053</v>
      </c>
      <c r="N43" s="238">
        <v>1.640926640926632</v>
      </c>
      <c r="O43" s="239">
        <v>6.686930091185417</v>
      </c>
    </row>
    <row r="44" spans="1:15" s="106" customFormat="1" ht="16.5">
      <c r="A44" s="570"/>
      <c r="B44" s="10" t="s">
        <v>104</v>
      </c>
      <c r="C44" s="149">
        <v>7164</v>
      </c>
      <c r="D44" s="175">
        <v>0.23786204001678968</v>
      </c>
      <c r="E44" s="175">
        <v>2.1968616262482143</v>
      </c>
      <c r="F44" s="149">
        <v>141442</v>
      </c>
      <c r="G44" s="175">
        <v>-2.7722976456435844</v>
      </c>
      <c r="H44" s="240">
        <v>2.032100991884578</v>
      </c>
      <c r="I44" s="157"/>
      <c r="K44" s="570"/>
      <c r="L44" s="61" t="s">
        <v>104</v>
      </c>
      <c r="M44" s="149">
        <v>1077</v>
      </c>
      <c r="N44" s="175">
        <v>2.279202279202286</v>
      </c>
      <c r="O44" s="240">
        <v>6.422924901185767</v>
      </c>
    </row>
    <row r="45" spans="1:15" s="106" customFormat="1" ht="16.5">
      <c r="A45" s="570"/>
      <c r="B45" s="10" t="s">
        <v>105</v>
      </c>
      <c r="C45" s="149">
        <v>6637</v>
      </c>
      <c r="D45" s="175">
        <v>-7.356225572305974</v>
      </c>
      <c r="E45" s="175">
        <v>-5.320970042796002</v>
      </c>
      <c r="F45" s="149">
        <v>145933</v>
      </c>
      <c r="G45" s="175">
        <v>3.1751530662745164</v>
      </c>
      <c r="H45" s="240">
        <v>1.53414783479906</v>
      </c>
      <c r="I45" s="157"/>
      <c r="K45" s="570"/>
      <c r="L45" s="61" t="s">
        <v>105</v>
      </c>
      <c r="M45" s="149">
        <v>1080</v>
      </c>
      <c r="N45" s="175">
        <v>0.278551532033422</v>
      </c>
      <c r="O45" s="240">
        <v>9.201213346814964</v>
      </c>
    </row>
    <row r="46" spans="1:15" s="106" customFormat="1" ht="16.5">
      <c r="A46" s="571"/>
      <c r="B46" s="11" t="s">
        <v>106</v>
      </c>
      <c r="C46" s="241">
        <v>7450</v>
      </c>
      <c r="D46" s="242">
        <v>12.249510320928136</v>
      </c>
      <c r="E46" s="242">
        <v>5.225988700564965</v>
      </c>
      <c r="F46" s="241">
        <v>145904</v>
      </c>
      <c r="G46" s="242">
        <v>-0.019872133102172285</v>
      </c>
      <c r="H46" s="243">
        <v>18.413193091806267</v>
      </c>
      <c r="I46" s="157"/>
      <c r="K46" s="571"/>
      <c r="L46" s="62" t="s">
        <v>106</v>
      </c>
      <c r="M46" s="241">
        <v>1161</v>
      </c>
      <c r="N46" s="242">
        <v>7.499999999999996</v>
      </c>
      <c r="O46" s="243">
        <v>12.065637065637059</v>
      </c>
    </row>
    <row r="47" spans="1:15" s="162" customFormat="1" ht="16.5">
      <c r="A47" s="280"/>
      <c r="B47" s="10"/>
      <c r="C47" s="106"/>
      <c r="D47" s="106"/>
      <c r="E47" s="106"/>
      <c r="F47" s="106"/>
      <c r="G47" s="106"/>
      <c r="H47" s="106"/>
      <c r="I47" s="106"/>
      <c r="J47" s="106"/>
      <c r="K47" s="280"/>
      <c r="L47" s="10"/>
      <c r="M47" s="106"/>
      <c r="N47" s="106"/>
      <c r="O47" s="106"/>
    </row>
    <row r="48" spans="1:15" ht="16.5">
      <c r="A48" s="287" t="s">
        <v>209</v>
      </c>
      <c r="B48" s="287"/>
      <c r="C48" s="287"/>
      <c r="D48" s="287"/>
      <c r="E48" s="287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6.5">
      <c r="A49" s="407" t="s">
        <v>109</v>
      </c>
      <c r="B49" s="407"/>
      <c r="C49" s="2"/>
      <c r="D49" s="2"/>
      <c r="E49" s="2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16.5">
      <c r="A50" s="407" t="s">
        <v>102</v>
      </c>
      <c r="B50" s="407"/>
      <c r="C50" s="2"/>
      <c r="D50" s="2"/>
      <c r="E50" s="2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>
      <c r="A51" s="288" t="str">
        <f>'A13'!A60</f>
        <v>Actualizado el 29 de febrero de 2024</v>
      </c>
      <c r="B51" s="288"/>
      <c r="C51" s="288"/>
      <c r="D51" s="288"/>
      <c r="E51" s="288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6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6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</sheetData>
  <sheetProtection/>
  <mergeCells count="34">
    <mergeCell ref="A15:A18"/>
    <mergeCell ref="K27:K30"/>
    <mergeCell ref="K23:K26"/>
    <mergeCell ref="K35:K38"/>
    <mergeCell ref="A35:A38"/>
    <mergeCell ref="A27:A30"/>
    <mergeCell ref="A19:A22"/>
    <mergeCell ref="A31:A34"/>
    <mergeCell ref="A23:A26"/>
    <mergeCell ref="M9:M10"/>
    <mergeCell ref="N9:O9"/>
    <mergeCell ref="A11:A14"/>
    <mergeCell ref="K11:K14"/>
    <mergeCell ref="G9:H9"/>
    <mergeCell ref="K9:K10"/>
    <mergeCell ref="F9:F10"/>
    <mergeCell ref="L9:L10"/>
    <mergeCell ref="A4:H5"/>
    <mergeCell ref="F8:H8"/>
    <mergeCell ref="A9:A10"/>
    <mergeCell ref="B9:B10"/>
    <mergeCell ref="C9:C10"/>
    <mergeCell ref="D9:E9"/>
    <mergeCell ref="A6:H6"/>
    <mergeCell ref="A50:B50"/>
    <mergeCell ref="A7:H7"/>
    <mergeCell ref="A43:A46"/>
    <mergeCell ref="K43:K46"/>
    <mergeCell ref="A49:B49"/>
    <mergeCell ref="A39:A42"/>
    <mergeCell ref="K39:K42"/>
    <mergeCell ref="K15:K18"/>
    <mergeCell ref="K19:K22"/>
    <mergeCell ref="K31:K34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1">
      <selection activeCell="C26" sqref="C26:K26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16.5">
      <c r="A2" s="106"/>
      <c r="B2" s="99"/>
      <c r="C2" s="99"/>
      <c r="D2" s="99"/>
      <c r="E2" s="99"/>
      <c r="F2" s="99"/>
      <c r="G2" s="99"/>
      <c r="H2" s="99"/>
    </row>
    <row r="3" spans="1:8" ht="24.75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7" t="s">
        <v>116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" customHeight="1">
      <c r="A5" s="577"/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5" customHeight="1">
      <c r="A6" s="578" t="s">
        <v>237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" customHeight="1">
      <c r="A7" s="578" t="str">
        <f>Hoja2!D5</f>
        <v>2020 (I trimestre) -2023 (IV trimestre)pr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</row>
    <row r="8" spans="1:11" ht="16.5">
      <c r="A8" s="99"/>
      <c r="B8" s="99"/>
      <c r="C8" s="99"/>
      <c r="D8" s="99"/>
      <c r="E8" s="99"/>
      <c r="I8" s="427" t="s">
        <v>107</v>
      </c>
      <c r="J8" s="427"/>
      <c r="K8" s="427"/>
    </row>
    <row r="9" spans="1:11" ht="14.25">
      <c r="A9" s="574" t="s">
        <v>76</v>
      </c>
      <c r="B9" s="554" t="s">
        <v>77</v>
      </c>
      <c r="C9" s="554" t="s">
        <v>226</v>
      </c>
      <c r="D9" s="556" t="s">
        <v>1</v>
      </c>
      <c r="E9" s="556"/>
      <c r="F9" s="554" t="s">
        <v>227</v>
      </c>
      <c r="G9" s="556" t="s">
        <v>1</v>
      </c>
      <c r="H9" s="556"/>
      <c r="I9" s="554" t="s">
        <v>228</v>
      </c>
      <c r="J9" s="556" t="s">
        <v>1</v>
      </c>
      <c r="K9" s="557"/>
    </row>
    <row r="10" spans="1:11" ht="14.25">
      <c r="A10" s="575"/>
      <c r="B10" s="572"/>
      <c r="C10" s="572"/>
      <c r="D10" s="102" t="s">
        <v>2</v>
      </c>
      <c r="E10" s="102" t="s">
        <v>3</v>
      </c>
      <c r="F10" s="572"/>
      <c r="G10" s="102" t="s">
        <v>2</v>
      </c>
      <c r="H10" s="102" t="s">
        <v>3</v>
      </c>
      <c r="I10" s="572"/>
      <c r="J10" s="102" t="s">
        <v>2</v>
      </c>
      <c r="K10" s="103" t="s">
        <v>3</v>
      </c>
    </row>
    <row r="11" spans="1:12" ht="14.25">
      <c r="A11" s="563">
        <v>2020</v>
      </c>
      <c r="B11" s="64" t="s">
        <v>103</v>
      </c>
      <c r="C11" s="244">
        <v>48039320.24976129</v>
      </c>
      <c r="D11" s="245" t="s">
        <v>4</v>
      </c>
      <c r="E11" s="245" t="s">
        <v>4</v>
      </c>
      <c r="F11" s="244">
        <v>41105911.233249925</v>
      </c>
      <c r="G11" s="245" t="s">
        <v>4</v>
      </c>
      <c r="H11" s="245" t="s">
        <v>4</v>
      </c>
      <c r="I11" s="244">
        <v>435903.20573256</v>
      </c>
      <c r="J11" s="245" t="s">
        <v>4</v>
      </c>
      <c r="K11" s="246" t="s">
        <v>4</v>
      </c>
      <c r="L11" s="321"/>
    </row>
    <row r="12" spans="1:12" ht="14.25">
      <c r="A12" s="576"/>
      <c r="B12" s="64" t="s">
        <v>104</v>
      </c>
      <c r="C12" s="244">
        <v>48710529</v>
      </c>
      <c r="D12" s="245">
        <v>1.3972080955634292</v>
      </c>
      <c r="E12" s="245" t="s">
        <v>4</v>
      </c>
      <c r="F12" s="244">
        <v>40743746</v>
      </c>
      <c r="G12" s="245">
        <v>-0.8810526917702677</v>
      </c>
      <c r="H12" s="245" t="s">
        <v>4</v>
      </c>
      <c r="I12" s="244">
        <v>422063</v>
      </c>
      <c r="J12" s="245">
        <v>-3.1751095135123975</v>
      </c>
      <c r="K12" s="246" t="s">
        <v>4</v>
      </c>
      <c r="L12" s="321"/>
    </row>
    <row r="13" spans="1:12" ht="15">
      <c r="A13" s="576"/>
      <c r="B13" s="66" t="s">
        <v>105</v>
      </c>
      <c r="C13" s="244">
        <v>50271844.948196426</v>
      </c>
      <c r="D13" s="245">
        <v>3.2052934800629984</v>
      </c>
      <c r="E13" s="245" t="s">
        <v>4</v>
      </c>
      <c r="F13" s="244">
        <v>40597171.88119637</v>
      </c>
      <c r="G13" s="245">
        <v>-0.35974751283912587</v>
      </c>
      <c r="H13" s="245" t="s">
        <v>4</v>
      </c>
      <c r="I13" s="244">
        <v>423841.14027547004</v>
      </c>
      <c r="J13" s="245">
        <v>0.4213445703299845</v>
      </c>
      <c r="K13" s="246" t="s">
        <v>4</v>
      </c>
      <c r="L13" s="321"/>
    </row>
    <row r="14" spans="1:12" ht="15">
      <c r="A14" s="576"/>
      <c r="B14" s="56" t="s">
        <v>106</v>
      </c>
      <c r="C14" s="244">
        <v>51980869.47955357</v>
      </c>
      <c r="D14" s="245">
        <v>3.3995659660357447</v>
      </c>
      <c r="E14" s="245" t="s">
        <v>4</v>
      </c>
      <c r="F14" s="244">
        <v>40603236.72197818</v>
      </c>
      <c r="G14" s="245">
        <v>0.014939072109654283</v>
      </c>
      <c r="H14" s="245" t="s">
        <v>4</v>
      </c>
      <c r="I14" s="244">
        <v>424279.13026449</v>
      </c>
      <c r="J14" s="245">
        <v>0.10333824336525854</v>
      </c>
      <c r="K14" s="246" t="s">
        <v>4</v>
      </c>
      <c r="L14" s="321"/>
    </row>
    <row r="15" spans="1:12" ht="14.25">
      <c r="A15" s="558">
        <v>2021</v>
      </c>
      <c r="B15" s="60" t="s">
        <v>103</v>
      </c>
      <c r="C15" s="237">
        <v>52772420.53746436</v>
      </c>
      <c r="D15" s="238">
        <v>1.522773793197385</v>
      </c>
      <c r="E15" s="238">
        <v>9.852554663752944</v>
      </c>
      <c r="F15" s="237">
        <v>41931592.734101936</v>
      </c>
      <c r="G15" s="238">
        <v>3.271552022365576</v>
      </c>
      <c r="H15" s="238">
        <v>2.0086685249885106</v>
      </c>
      <c r="I15" s="237">
        <v>323941.33991887</v>
      </c>
      <c r="J15" s="238">
        <v>-23.6490044379677</v>
      </c>
      <c r="K15" s="239">
        <v>-25.685029231554225</v>
      </c>
      <c r="L15" s="321"/>
    </row>
    <row r="16" spans="1:12" ht="14.25">
      <c r="A16" s="559"/>
      <c r="B16" s="61" t="s">
        <v>104</v>
      </c>
      <c r="C16" s="149">
        <v>54617550.185602</v>
      </c>
      <c r="D16" s="175">
        <v>3.4963900259753045</v>
      </c>
      <c r="E16" s="175">
        <v>12.12678392598665</v>
      </c>
      <c r="F16" s="149">
        <v>42471163.361252</v>
      </c>
      <c r="G16" s="175">
        <v>1.286787817890933</v>
      </c>
      <c r="H16" s="175">
        <v>4.239710419303622</v>
      </c>
      <c r="I16" s="149">
        <v>327255.122787</v>
      </c>
      <c r="J16" s="175">
        <v>1.0229576962791809</v>
      </c>
      <c r="K16" s="240">
        <v>-22.46293168605615</v>
      </c>
      <c r="L16" s="321"/>
    </row>
    <row r="17" spans="1:12" ht="14.25">
      <c r="A17" s="559"/>
      <c r="B17" s="61" t="s">
        <v>105</v>
      </c>
      <c r="C17" s="149">
        <v>56415439.590648</v>
      </c>
      <c r="D17" s="175">
        <v>3.2917796549577716</v>
      </c>
      <c r="E17" s="175">
        <v>12.220746321887255</v>
      </c>
      <c r="F17" s="149">
        <v>44132152.73988</v>
      </c>
      <c r="G17" s="175">
        <v>3.9108638595555467</v>
      </c>
      <c r="H17" s="175">
        <v>8.70745595044995</v>
      </c>
      <c r="I17" s="149">
        <v>260255.233429</v>
      </c>
      <c r="J17" s="175">
        <v>-20.473289703583365</v>
      </c>
      <c r="K17" s="240">
        <v>-38.5960425503172</v>
      </c>
      <c r="L17" s="321"/>
    </row>
    <row r="18" spans="1:12" ht="14.25">
      <c r="A18" s="560"/>
      <c r="B18" s="62" t="s">
        <v>106</v>
      </c>
      <c r="C18" s="241">
        <v>57577071.184648</v>
      </c>
      <c r="D18" s="242">
        <v>2.0590668129661482</v>
      </c>
      <c r="E18" s="242">
        <v>10.765887067925384</v>
      </c>
      <c r="F18" s="241">
        <v>46321940.013158</v>
      </c>
      <c r="G18" s="242">
        <v>4.9618863738301044</v>
      </c>
      <c r="H18" s="242">
        <v>14.084353250794756</v>
      </c>
      <c r="I18" s="241">
        <v>260357.984828</v>
      </c>
      <c r="J18" s="242">
        <v>0.03948101163853135</v>
      </c>
      <c r="K18" s="243">
        <v>-38.635212939722905</v>
      </c>
      <c r="L18" s="321"/>
    </row>
    <row r="19" spans="1:12" ht="14.25">
      <c r="A19" s="567">
        <v>2022</v>
      </c>
      <c r="B19" s="63" t="s">
        <v>103</v>
      </c>
      <c r="C19" s="247">
        <v>57462497.610842</v>
      </c>
      <c r="D19" s="248">
        <v>-0.1989916670797065</v>
      </c>
      <c r="E19" s="248">
        <v>8.887363940503823</v>
      </c>
      <c r="F19" s="247">
        <v>45205081.635819</v>
      </c>
      <c r="G19" s="248">
        <v>-2.4110785882926034</v>
      </c>
      <c r="H19" s="248">
        <v>7.8067363729182215</v>
      </c>
      <c r="I19" s="247">
        <v>252449.382844</v>
      </c>
      <c r="J19" s="248">
        <v>-3.037587646572326</v>
      </c>
      <c r="K19" s="249">
        <v>-22.069414509668604</v>
      </c>
      <c r="L19" s="321"/>
    </row>
    <row r="20" spans="1:12" s="339" customFormat="1" ht="14.25">
      <c r="A20" s="568"/>
      <c r="B20" s="64" t="s">
        <v>104</v>
      </c>
      <c r="C20" s="244">
        <v>60559939.77028365</v>
      </c>
      <c r="D20" s="245">
        <v>5.390371613184497</v>
      </c>
      <c r="E20" s="245">
        <v>10.880000227927011</v>
      </c>
      <c r="F20" s="244">
        <v>48573660.61031737</v>
      </c>
      <c r="G20" s="245">
        <v>7.45177058109594</v>
      </c>
      <c r="H20" s="245">
        <v>14.368566260261439</v>
      </c>
      <c r="I20" s="244">
        <v>244856.465346</v>
      </c>
      <c r="J20" s="245">
        <v>-3.0076989741313787</v>
      </c>
      <c r="K20" s="246">
        <v>-25.17872195223989</v>
      </c>
      <c r="L20" s="338"/>
    </row>
    <row r="21" spans="1:12" s="339" customFormat="1" ht="14.25">
      <c r="A21" s="568"/>
      <c r="B21" s="64" t="s">
        <v>105</v>
      </c>
      <c r="C21" s="244">
        <v>63911086</v>
      </c>
      <c r="D21" s="245">
        <v>5.533602776674518</v>
      </c>
      <c r="E21" s="245">
        <v>13.28651649744308</v>
      </c>
      <c r="F21" s="244">
        <v>49953981</v>
      </c>
      <c r="G21" s="245">
        <v>2.8417066604847108</v>
      </c>
      <c r="H21" s="245">
        <v>13.191807917362496</v>
      </c>
      <c r="I21" s="244">
        <v>241604</v>
      </c>
      <c r="J21" s="245">
        <v>-1.3284592229997116</v>
      </c>
      <c r="K21" s="246">
        <v>-7.166651803406809</v>
      </c>
      <c r="L21" s="338"/>
    </row>
    <row r="22" spans="1:12" s="339" customFormat="1" ht="14.25">
      <c r="A22" s="568"/>
      <c r="B22" s="64" t="s">
        <v>106</v>
      </c>
      <c r="C22" s="244">
        <v>64944229</v>
      </c>
      <c r="D22" s="245">
        <v>1.6165313112125324</v>
      </c>
      <c r="E22" s="245">
        <v>12.795297961102836</v>
      </c>
      <c r="F22" s="244">
        <v>47459076</v>
      </c>
      <c r="G22" s="245">
        <v>-4.9944078154595335</v>
      </c>
      <c r="H22" s="245">
        <v>2.454853977443494</v>
      </c>
      <c r="I22" s="244">
        <v>259310</v>
      </c>
      <c r="J22" s="245">
        <v>7.3286778437615885</v>
      </c>
      <c r="K22" s="246">
        <v>-0.4025168764047349</v>
      </c>
      <c r="L22" s="338"/>
    </row>
    <row r="23" spans="1:12" s="339" customFormat="1" ht="14.25">
      <c r="A23" s="569">
        <v>2023</v>
      </c>
      <c r="B23" s="60" t="s">
        <v>103</v>
      </c>
      <c r="C23" s="237">
        <v>66052950</v>
      </c>
      <c r="D23" s="238">
        <v>1.7071894101629903</v>
      </c>
      <c r="E23" s="238">
        <v>14.949667602922222</v>
      </c>
      <c r="F23" s="237">
        <v>52857657</v>
      </c>
      <c r="G23" s="238">
        <v>11.375234106959864</v>
      </c>
      <c r="H23" s="238">
        <v>16.928573264907797</v>
      </c>
      <c r="I23" s="237">
        <v>230326</v>
      </c>
      <c r="J23" s="238">
        <v>-11.177355289036283</v>
      </c>
      <c r="K23" s="239">
        <v>-8.763492544432584</v>
      </c>
      <c r="L23" s="338"/>
    </row>
    <row r="24" spans="1:12" s="339" customFormat="1" ht="14.25">
      <c r="A24" s="570"/>
      <c r="B24" s="61" t="s">
        <v>104</v>
      </c>
      <c r="C24" s="149">
        <v>70375325</v>
      </c>
      <c r="D24" s="175">
        <v>6.5438031155308</v>
      </c>
      <c r="E24" s="175">
        <v>16.20771960300511</v>
      </c>
      <c r="F24" s="149">
        <v>49619124</v>
      </c>
      <c r="G24" s="175">
        <v>-6.126894727853715</v>
      </c>
      <c r="H24" s="175">
        <v>2.152325718396786</v>
      </c>
      <c r="I24" s="149">
        <v>242924</v>
      </c>
      <c r="J24" s="175">
        <v>5.4696386860363155</v>
      </c>
      <c r="K24" s="240">
        <v>-0.7892237369633293</v>
      </c>
      <c r="L24" s="338"/>
    </row>
    <row r="25" spans="1:12" s="339" customFormat="1" ht="14.25">
      <c r="A25" s="570"/>
      <c r="B25" s="61" t="s">
        <v>105</v>
      </c>
      <c r="C25" s="149">
        <v>73134159</v>
      </c>
      <c r="D25" s="175">
        <v>3.9201723047104897</v>
      </c>
      <c r="E25" s="175">
        <v>14.431099920251512</v>
      </c>
      <c r="F25" s="149">
        <v>50219564.519279</v>
      </c>
      <c r="G25" s="175">
        <v>1.210098991830244</v>
      </c>
      <c r="H25" s="175">
        <v>0.5316552392178764</v>
      </c>
      <c r="I25" s="149">
        <v>327018</v>
      </c>
      <c r="J25" s="175">
        <v>34.61741120679718</v>
      </c>
      <c r="K25" s="240">
        <v>35.35308924110612</v>
      </c>
      <c r="L25" s="338"/>
    </row>
    <row r="26" spans="1:12" s="339" customFormat="1" ht="14.25">
      <c r="A26" s="571"/>
      <c r="B26" s="62" t="s">
        <v>106</v>
      </c>
      <c r="C26" s="241">
        <v>75553650</v>
      </c>
      <c r="D26" s="242">
        <v>3.308291273302255</v>
      </c>
      <c r="E26" s="242">
        <v>16.33620286723243</v>
      </c>
      <c r="F26" s="241">
        <v>51125224</v>
      </c>
      <c r="G26" s="242">
        <v>1.8033987351343983</v>
      </c>
      <c r="H26" s="242">
        <v>7.724861731399901</v>
      </c>
      <c r="I26" s="241">
        <v>322882</v>
      </c>
      <c r="J26" s="242">
        <v>-1.2647621843445922</v>
      </c>
      <c r="K26" s="243">
        <v>24.515830473178823</v>
      </c>
      <c r="L26" s="338"/>
    </row>
    <row r="27" spans="1:8" ht="16.5">
      <c r="A27" s="311"/>
      <c r="B27" s="10"/>
      <c r="C27" s="106"/>
      <c r="D27" s="106"/>
      <c r="E27" s="106"/>
      <c r="F27" s="106"/>
      <c r="G27" s="106"/>
      <c r="H27" s="106"/>
    </row>
    <row r="28" spans="1:8" ht="16.5">
      <c r="A28" s="287" t="s">
        <v>209</v>
      </c>
      <c r="B28" s="287"/>
      <c r="C28" s="287"/>
      <c r="D28" s="287"/>
      <c r="E28" s="287"/>
      <c r="F28" s="99"/>
      <c r="G28" s="99"/>
      <c r="H28" s="99"/>
    </row>
    <row r="29" spans="1:8" ht="16.5">
      <c r="A29" s="407" t="s">
        <v>109</v>
      </c>
      <c r="B29" s="407"/>
      <c r="C29" s="2"/>
      <c r="D29" s="2"/>
      <c r="E29" s="2"/>
      <c r="F29" s="99"/>
      <c r="G29" s="99"/>
      <c r="H29" s="99"/>
    </row>
    <row r="30" spans="1:8" ht="22.5" customHeight="1">
      <c r="A30" s="407" t="s">
        <v>118</v>
      </c>
      <c r="B30" s="407"/>
      <c r="C30" s="2"/>
      <c r="D30" s="2"/>
      <c r="E30" s="2"/>
      <c r="F30" s="99"/>
      <c r="G30" s="99"/>
      <c r="H30" s="99"/>
    </row>
    <row r="31" spans="1:8" ht="16.5">
      <c r="A31" s="407" t="s">
        <v>102</v>
      </c>
      <c r="B31" s="407"/>
      <c r="C31" s="2"/>
      <c r="D31" s="2"/>
      <c r="E31" s="2"/>
      <c r="F31" s="99"/>
      <c r="G31" s="99"/>
      <c r="H31" s="99"/>
    </row>
    <row r="32" spans="1:8" ht="16.5">
      <c r="A32" s="288" t="str">
        <f>'A13'!A60</f>
        <v>Actualizado el 29 de febrero de 2024</v>
      </c>
      <c r="B32" s="288"/>
      <c r="C32" s="288"/>
      <c r="D32" s="288"/>
      <c r="E32" s="288"/>
      <c r="F32" s="99"/>
      <c r="G32" s="99"/>
      <c r="H32" s="99"/>
    </row>
  </sheetData>
  <sheetProtection/>
  <mergeCells count="19">
    <mergeCell ref="A4:K5"/>
    <mergeCell ref="A6:K6"/>
    <mergeCell ref="A7:K7"/>
    <mergeCell ref="A30:B30"/>
    <mergeCell ref="A15:A18"/>
    <mergeCell ref="A29:B29"/>
    <mergeCell ref="F9:F10"/>
    <mergeCell ref="G9:H9"/>
    <mergeCell ref="I8:K8"/>
    <mergeCell ref="A23:A26"/>
    <mergeCell ref="A31:B31"/>
    <mergeCell ref="I9:I10"/>
    <mergeCell ref="J9:K9"/>
    <mergeCell ref="A11:A14"/>
    <mergeCell ref="A9:A10"/>
    <mergeCell ref="B9:B10"/>
    <mergeCell ref="C9:C10"/>
    <mergeCell ref="D9:E9"/>
    <mergeCell ref="A19:A22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1" ySplit="10" topLeftCell="B2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26" sqref="C26:K26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16.5">
      <c r="A2" s="106"/>
      <c r="B2" s="99"/>
      <c r="C2" s="99"/>
      <c r="D2" s="99"/>
      <c r="E2" s="99"/>
      <c r="F2" s="99"/>
      <c r="G2" s="99"/>
      <c r="H2" s="99"/>
    </row>
    <row r="3" spans="1:8" ht="30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7" t="s">
        <v>116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" customHeight="1">
      <c r="A5" s="577"/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5" customHeight="1">
      <c r="A6" s="578" t="s">
        <v>238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" customHeight="1">
      <c r="A7" s="578" t="str">
        <f>Hoja2!D5</f>
        <v>2020 (I trimestre) -2023 (IV trimestre)pr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</row>
    <row r="8" spans="1:13" ht="16.5">
      <c r="A8" s="99"/>
      <c r="B8" s="99"/>
      <c r="C8" s="99"/>
      <c r="D8" s="99"/>
      <c r="E8" s="99"/>
      <c r="I8" s="427" t="s">
        <v>107</v>
      </c>
      <c r="J8" s="427"/>
      <c r="K8" s="427"/>
      <c r="L8" s="330"/>
      <c r="M8" s="330"/>
    </row>
    <row r="9" spans="1:11" ht="14.25">
      <c r="A9" s="574" t="s">
        <v>76</v>
      </c>
      <c r="B9" s="554" t="s">
        <v>77</v>
      </c>
      <c r="C9" s="554" t="s">
        <v>226</v>
      </c>
      <c r="D9" s="556" t="s">
        <v>1</v>
      </c>
      <c r="E9" s="556"/>
      <c r="F9" s="554" t="s">
        <v>227</v>
      </c>
      <c r="G9" s="556" t="s">
        <v>1</v>
      </c>
      <c r="H9" s="556"/>
      <c r="I9" s="554" t="s">
        <v>228</v>
      </c>
      <c r="J9" s="556" t="s">
        <v>1</v>
      </c>
      <c r="K9" s="557"/>
    </row>
    <row r="10" spans="1:11" ht="14.25">
      <c r="A10" s="575"/>
      <c r="B10" s="572"/>
      <c r="C10" s="572"/>
      <c r="D10" s="102" t="s">
        <v>2</v>
      </c>
      <c r="E10" s="102" t="s">
        <v>3</v>
      </c>
      <c r="F10" s="572"/>
      <c r="G10" s="102" t="s">
        <v>2</v>
      </c>
      <c r="H10" s="102" t="s">
        <v>3</v>
      </c>
      <c r="I10" s="572"/>
      <c r="J10" s="102" t="s">
        <v>2</v>
      </c>
      <c r="K10" s="103" t="s">
        <v>3</v>
      </c>
    </row>
    <row r="11" spans="1:13" ht="14.25">
      <c r="A11" s="563">
        <v>2020</v>
      </c>
      <c r="B11" s="64" t="s">
        <v>103</v>
      </c>
      <c r="C11" s="244">
        <v>486103.586069</v>
      </c>
      <c r="D11" s="245" t="s">
        <v>4</v>
      </c>
      <c r="E11" s="245" t="s">
        <v>4</v>
      </c>
      <c r="F11" s="244">
        <v>1121903.979936</v>
      </c>
      <c r="G11" s="245" t="s">
        <v>4</v>
      </c>
      <c r="H11" s="245" t="s">
        <v>4</v>
      </c>
      <c r="I11" s="244">
        <v>1031.889862</v>
      </c>
      <c r="J11" s="245" t="s">
        <v>4</v>
      </c>
      <c r="K11" s="246" t="s">
        <v>4</v>
      </c>
      <c r="M11" s="329"/>
    </row>
    <row r="12" spans="1:13" ht="14.25">
      <c r="A12" s="576"/>
      <c r="B12" s="64" t="s">
        <v>104</v>
      </c>
      <c r="C12" s="244">
        <v>533309.414108</v>
      </c>
      <c r="D12" s="245">
        <v>9.711063524698904</v>
      </c>
      <c r="E12" s="245" t="s">
        <v>4</v>
      </c>
      <c r="F12" s="244">
        <v>1190001.764034</v>
      </c>
      <c r="G12" s="245">
        <v>6.069840674055249</v>
      </c>
      <c r="H12" s="245" t="s">
        <v>4</v>
      </c>
      <c r="I12" s="244">
        <v>674.661543</v>
      </c>
      <c r="J12" s="245">
        <v>-34.61884181201501</v>
      </c>
      <c r="K12" s="246" t="s">
        <v>4</v>
      </c>
      <c r="M12" s="329"/>
    </row>
    <row r="13" spans="1:13" ht="15">
      <c r="A13" s="576"/>
      <c r="B13" s="66" t="s">
        <v>105</v>
      </c>
      <c r="C13" s="244">
        <v>525429.802112</v>
      </c>
      <c r="D13" s="245">
        <v>-1.4774935126879996</v>
      </c>
      <c r="E13" s="245" t="s">
        <v>4</v>
      </c>
      <c r="F13" s="244">
        <v>1186108.37586</v>
      </c>
      <c r="G13" s="245">
        <v>-0.32717499180856535</v>
      </c>
      <c r="H13" s="245" t="s">
        <v>4</v>
      </c>
      <c r="I13" s="244">
        <v>1207.52003</v>
      </c>
      <c r="J13" s="245">
        <v>78.98160085285902</v>
      </c>
      <c r="K13" s="246" t="s">
        <v>4</v>
      </c>
      <c r="M13" s="329"/>
    </row>
    <row r="14" spans="1:13" ht="15">
      <c r="A14" s="576"/>
      <c r="B14" s="56" t="s">
        <v>106</v>
      </c>
      <c r="C14" s="244">
        <v>498083.793308</v>
      </c>
      <c r="D14" s="245">
        <v>-5.204502807811973</v>
      </c>
      <c r="E14" s="245" t="s">
        <v>4</v>
      </c>
      <c r="F14" s="244">
        <v>1147077.475934</v>
      </c>
      <c r="G14" s="245">
        <v>-3.290668940576391</v>
      </c>
      <c r="H14" s="245" t="s">
        <v>4</v>
      </c>
      <c r="I14" s="244">
        <v>1342.99889</v>
      </c>
      <c r="J14" s="245">
        <v>11.219595255906455</v>
      </c>
      <c r="K14" s="246" t="s">
        <v>4</v>
      </c>
      <c r="M14" s="329"/>
    </row>
    <row r="15" spans="1:13" ht="14.25">
      <c r="A15" s="558">
        <v>2021</v>
      </c>
      <c r="B15" s="60" t="s">
        <v>103</v>
      </c>
      <c r="C15" s="237">
        <v>505654.18329</v>
      </c>
      <c r="D15" s="238">
        <v>1.5199028925879432</v>
      </c>
      <c r="E15" s="238">
        <v>4.021899401956874</v>
      </c>
      <c r="F15" s="237">
        <v>1135333.931411</v>
      </c>
      <c r="G15" s="238">
        <v>-1.0237795414331452</v>
      </c>
      <c r="H15" s="238">
        <v>1.1970678164245463</v>
      </c>
      <c r="I15" s="237">
        <v>1125.955626</v>
      </c>
      <c r="J15" s="238">
        <v>-16.16109034907691</v>
      </c>
      <c r="K15" s="239">
        <v>9.11587248446093</v>
      </c>
      <c r="M15" s="329"/>
    </row>
    <row r="16" spans="1:13" ht="14.25">
      <c r="A16" s="559"/>
      <c r="B16" s="61" t="s">
        <v>104</v>
      </c>
      <c r="C16" s="149">
        <v>505252.544286</v>
      </c>
      <c r="D16" s="175">
        <v>-0.0794295819697921</v>
      </c>
      <c r="E16" s="175">
        <v>-5.260899035305277</v>
      </c>
      <c r="F16" s="149">
        <v>1133635.368963</v>
      </c>
      <c r="G16" s="175">
        <v>-0.14960906223326909</v>
      </c>
      <c r="H16" s="175">
        <v>-4.736664833161508</v>
      </c>
      <c r="I16" s="149">
        <v>1177.912997</v>
      </c>
      <c r="J16" s="175">
        <v>4.614513201073511</v>
      </c>
      <c r="K16" s="240">
        <v>74.59317330615951</v>
      </c>
      <c r="M16" s="329"/>
    </row>
    <row r="17" spans="1:13" ht="14.25">
      <c r="A17" s="559"/>
      <c r="B17" s="61" t="s">
        <v>105</v>
      </c>
      <c r="C17" s="149">
        <v>491647.422547</v>
      </c>
      <c r="D17" s="175">
        <v>-2.6927369080795405</v>
      </c>
      <c r="E17" s="175">
        <v>-6.4294753417505905</v>
      </c>
      <c r="F17" s="149">
        <v>1081499.955473</v>
      </c>
      <c r="G17" s="175">
        <v>-4.598957911633539</v>
      </c>
      <c r="H17" s="175">
        <v>-8.81946561680358</v>
      </c>
      <c r="I17" s="149">
        <v>1075.228803</v>
      </c>
      <c r="J17" s="175">
        <v>-8.717468460024126</v>
      </c>
      <c r="K17" s="240">
        <v>-10.955613465061942</v>
      </c>
      <c r="M17" s="329"/>
    </row>
    <row r="18" spans="1:13" ht="14.25">
      <c r="A18" s="560"/>
      <c r="B18" s="62" t="s">
        <v>106</v>
      </c>
      <c r="C18" s="241">
        <v>473751.410642</v>
      </c>
      <c r="D18" s="242">
        <v>-3.640009300219449</v>
      </c>
      <c r="E18" s="242">
        <v>-4.885198633827792</v>
      </c>
      <c r="F18" s="241">
        <v>1099214.435435</v>
      </c>
      <c r="G18" s="242">
        <v>1.6379547564800978</v>
      </c>
      <c r="H18" s="242">
        <v>-4.1726074744888315</v>
      </c>
      <c r="I18" s="241">
        <v>1110.428529</v>
      </c>
      <c r="J18" s="242">
        <v>3.273696342749477</v>
      </c>
      <c r="K18" s="243">
        <v>-17.317241490795276</v>
      </c>
      <c r="M18" s="329"/>
    </row>
    <row r="19" spans="1:13" ht="14.25">
      <c r="A19" s="567">
        <v>2022</v>
      </c>
      <c r="B19" s="63" t="s">
        <v>103</v>
      </c>
      <c r="C19" s="247">
        <v>425098.850403</v>
      </c>
      <c r="D19" s="248">
        <v>-10.269639128476449</v>
      </c>
      <c r="E19" s="248">
        <v>-15.930913962359206</v>
      </c>
      <c r="F19" s="247">
        <v>1052032.309718</v>
      </c>
      <c r="G19" s="248">
        <v>-4.292349535814488</v>
      </c>
      <c r="H19" s="248">
        <v>-7.3371912340779115</v>
      </c>
      <c r="I19" s="247">
        <v>952.812781</v>
      </c>
      <c r="J19" s="248">
        <v>-14.194137117671268</v>
      </c>
      <c r="K19" s="249">
        <v>-15.37741283953582</v>
      </c>
      <c r="M19" s="329"/>
    </row>
    <row r="20" spans="1:13" s="339" customFormat="1" ht="14.25">
      <c r="A20" s="568"/>
      <c r="B20" s="64" t="s">
        <v>104</v>
      </c>
      <c r="C20" s="244">
        <v>505865.372687</v>
      </c>
      <c r="D20" s="245">
        <v>18.999468525363493</v>
      </c>
      <c r="E20" s="245">
        <v>0.12129150222608409</v>
      </c>
      <c r="F20" s="244">
        <v>1122474.295085</v>
      </c>
      <c r="G20" s="245">
        <v>6.695800567748944</v>
      </c>
      <c r="H20" s="245">
        <v>-0.984538254854328</v>
      </c>
      <c r="I20" s="244">
        <v>936.844831</v>
      </c>
      <c r="J20" s="245">
        <v>-1.6758748747304986</v>
      </c>
      <c r="K20" s="246">
        <v>-20.465702188019907</v>
      </c>
      <c r="M20" s="340"/>
    </row>
    <row r="21" spans="1:13" s="339" customFormat="1" ht="14.25">
      <c r="A21" s="568"/>
      <c r="B21" s="64" t="s">
        <v>105</v>
      </c>
      <c r="C21" s="244">
        <v>532843.50012729</v>
      </c>
      <c r="D21" s="245">
        <v>5.3330646644166535</v>
      </c>
      <c r="E21" s="245">
        <v>8.37919120309265</v>
      </c>
      <c r="F21" s="244">
        <v>1170504</v>
      </c>
      <c r="G21" s="245">
        <v>4.278959497274082</v>
      </c>
      <c r="H21" s="245">
        <v>8.229733123481587</v>
      </c>
      <c r="I21" s="244">
        <v>978</v>
      </c>
      <c r="J21" s="245">
        <v>4.354857779003973</v>
      </c>
      <c r="K21" s="246">
        <v>-9</v>
      </c>
      <c r="M21" s="340"/>
    </row>
    <row r="22" spans="1:13" s="339" customFormat="1" ht="14.25">
      <c r="A22" s="568"/>
      <c r="B22" s="64" t="s">
        <v>106</v>
      </c>
      <c r="C22" s="244">
        <v>452334.9144131</v>
      </c>
      <c r="D22" s="245">
        <v>-15.10923670739297</v>
      </c>
      <c r="E22" s="245">
        <v>-4.520618988738756</v>
      </c>
      <c r="F22" s="244">
        <v>1110783.150488</v>
      </c>
      <c r="G22" s="245">
        <v>-5.102190060625212</v>
      </c>
      <c r="H22" s="245">
        <v>1.0524529773320968</v>
      </c>
      <c r="I22" s="244">
        <v>971.994446</v>
      </c>
      <c r="J22" s="245">
        <v>-0.5777819177571364</v>
      </c>
      <c r="K22" s="246">
        <v>-12.46672607778433</v>
      </c>
      <c r="M22" s="340"/>
    </row>
    <row r="23" spans="1:13" s="339" customFormat="1" ht="14.25">
      <c r="A23" s="569">
        <v>2023</v>
      </c>
      <c r="B23" s="60" t="s">
        <v>103</v>
      </c>
      <c r="C23" s="237">
        <v>490418</v>
      </c>
      <c r="D23" s="238">
        <v>8.419223096300765</v>
      </c>
      <c r="E23" s="238">
        <v>15.365637788734654</v>
      </c>
      <c r="F23" s="237">
        <v>1262906</v>
      </c>
      <c r="G23" s="238">
        <v>13.695098763891767</v>
      </c>
      <c r="H23" s="238">
        <v>20.04441197614217</v>
      </c>
      <c r="I23" s="237">
        <v>1119</v>
      </c>
      <c r="J23" s="238">
        <v>15.124114608366801</v>
      </c>
      <c r="K23" s="239">
        <v>17.441749556044208</v>
      </c>
      <c r="M23" s="340"/>
    </row>
    <row r="24" spans="1:13" s="339" customFormat="1" ht="14.25">
      <c r="A24" s="570"/>
      <c r="B24" s="61" t="s">
        <v>104</v>
      </c>
      <c r="C24" s="149">
        <v>594405</v>
      </c>
      <c r="D24" s="175">
        <v>21.20374863891619</v>
      </c>
      <c r="E24" s="175">
        <v>17.502606838397526</v>
      </c>
      <c r="F24" s="149">
        <v>1198501</v>
      </c>
      <c r="G24" s="175">
        <v>-5.09974614104296</v>
      </c>
      <c r="H24" s="175">
        <v>6.773135496099947</v>
      </c>
      <c r="I24" s="149">
        <v>1000</v>
      </c>
      <c r="J24" s="175">
        <v>-10.634495084897233</v>
      </c>
      <c r="K24" s="240">
        <v>6.741262470604381</v>
      </c>
      <c r="M24" s="340"/>
    </row>
    <row r="25" spans="1:13" s="339" customFormat="1" ht="14.25">
      <c r="A25" s="570"/>
      <c r="B25" s="61" t="s">
        <v>105</v>
      </c>
      <c r="C25" s="149">
        <v>621537</v>
      </c>
      <c r="D25" s="175">
        <v>4.564564564564555</v>
      </c>
      <c r="E25" s="175">
        <v>16.645318907244278</v>
      </c>
      <c r="F25" s="149">
        <v>1224503</v>
      </c>
      <c r="G25" s="175">
        <v>2.169543454698819</v>
      </c>
      <c r="H25" s="175">
        <v>4.61326579642749</v>
      </c>
      <c r="I25" s="149">
        <v>1139</v>
      </c>
      <c r="J25" s="175">
        <v>13.900000000000002</v>
      </c>
      <c r="K25" s="240">
        <v>16.50468463240027</v>
      </c>
      <c r="M25" s="340"/>
    </row>
    <row r="26" spans="1:13" s="339" customFormat="1" ht="14.25">
      <c r="A26" s="571"/>
      <c r="B26" s="62" t="s">
        <v>106</v>
      </c>
      <c r="C26" s="241">
        <v>745878</v>
      </c>
      <c r="D26" s="242">
        <v>20.005405953306088</v>
      </c>
      <c r="E26" s="242">
        <v>64.89507580191312</v>
      </c>
      <c r="F26" s="241">
        <v>1326759</v>
      </c>
      <c r="G26" s="242">
        <v>8.35081661702748</v>
      </c>
      <c r="H26" s="242">
        <v>19.44356550755344</v>
      </c>
      <c r="I26" s="241">
        <v>1174</v>
      </c>
      <c r="J26" s="242">
        <v>3.0728709394205467</v>
      </c>
      <c r="K26" s="243">
        <v>20.78258315480128</v>
      </c>
      <c r="M26" s="340"/>
    </row>
    <row r="27" spans="1:8" s="339" customFormat="1" ht="16.5">
      <c r="A27" s="351"/>
      <c r="B27" s="10"/>
      <c r="C27" s="106"/>
      <c r="D27" s="106"/>
      <c r="E27" s="106"/>
      <c r="F27" s="106"/>
      <c r="G27" s="106"/>
      <c r="H27" s="106"/>
    </row>
    <row r="28" spans="1:8" ht="16.5">
      <c r="A28" s="287" t="s">
        <v>209</v>
      </c>
      <c r="B28" s="287"/>
      <c r="C28" s="287"/>
      <c r="D28" s="287"/>
      <c r="E28" s="287"/>
      <c r="F28" s="99"/>
      <c r="G28" s="99"/>
      <c r="H28" s="99"/>
    </row>
    <row r="29" spans="1:8" ht="16.5">
      <c r="A29" s="407" t="s">
        <v>109</v>
      </c>
      <c r="B29" s="407"/>
      <c r="C29" s="2"/>
      <c r="D29" s="2"/>
      <c r="E29" s="2"/>
      <c r="F29" s="99"/>
      <c r="G29" s="99"/>
      <c r="H29" s="99"/>
    </row>
    <row r="30" spans="1:8" ht="26.25" customHeight="1">
      <c r="A30" s="407" t="s">
        <v>118</v>
      </c>
      <c r="B30" s="407"/>
      <c r="C30" s="2"/>
      <c r="D30" s="2"/>
      <c r="E30" s="2"/>
      <c r="F30" s="99"/>
      <c r="G30" s="99"/>
      <c r="H30" s="99"/>
    </row>
    <row r="31" spans="1:8" ht="16.5">
      <c r="A31" s="407" t="s">
        <v>102</v>
      </c>
      <c r="B31" s="407"/>
      <c r="C31" s="2"/>
      <c r="D31" s="2"/>
      <c r="E31" s="2"/>
      <c r="F31" s="99"/>
      <c r="G31" s="99"/>
      <c r="H31" s="99"/>
    </row>
    <row r="32" spans="1:8" ht="16.5">
      <c r="A32" s="288" t="str">
        <f>'A13'!A60</f>
        <v>Actualizado el 29 de febrero de 2024</v>
      </c>
      <c r="B32" s="288"/>
      <c r="C32" s="288"/>
      <c r="D32" s="288"/>
      <c r="E32" s="288"/>
      <c r="F32" s="99"/>
      <c r="G32" s="99"/>
      <c r="H32" s="99"/>
    </row>
  </sheetData>
  <sheetProtection/>
  <mergeCells count="19">
    <mergeCell ref="I9:I10"/>
    <mergeCell ref="J9:K9"/>
    <mergeCell ref="A11:A14"/>
    <mergeCell ref="A15:A18"/>
    <mergeCell ref="A29:B29"/>
    <mergeCell ref="F9:F10"/>
    <mergeCell ref="G9:H9"/>
    <mergeCell ref="A19:A22"/>
    <mergeCell ref="A23:A26"/>
    <mergeCell ref="A31:B31"/>
    <mergeCell ref="I8:K8"/>
    <mergeCell ref="A4:K5"/>
    <mergeCell ref="A6:K6"/>
    <mergeCell ref="A7:K7"/>
    <mergeCell ref="A9:A10"/>
    <mergeCell ref="B9:B10"/>
    <mergeCell ref="C9:C10"/>
    <mergeCell ref="D9:E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xSplit="1" ySplit="10" topLeftCell="B22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E29" sqref="E29"/>
    </sheetView>
  </sheetViews>
  <sheetFormatPr defaultColWidth="11.421875" defaultRowHeight="15"/>
  <cols>
    <col min="1" max="1" width="10.00390625" style="59" customWidth="1"/>
    <col min="2" max="2" width="18.00390625" style="59" customWidth="1"/>
    <col min="3" max="16384" width="11.421875" style="59" customWidth="1"/>
  </cols>
  <sheetData>
    <row r="1" spans="1:8" ht="16.5">
      <c r="A1" s="106"/>
      <c r="B1" s="99"/>
      <c r="C1" s="99"/>
      <c r="D1" s="99"/>
      <c r="E1" s="99"/>
      <c r="F1" s="99"/>
      <c r="G1" s="99"/>
      <c r="H1" s="99"/>
    </row>
    <row r="2" spans="1:8" ht="24.75" customHeight="1">
      <c r="A2" s="106"/>
      <c r="B2" s="99"/>
      <c r="C2" s="99"/>
      <c r="D2" s="99"/>
      <c r="E2" s="99"/>
      <c r="F2" s="99"/>
      <c r="G2" s="99"/>
      <c r="H2" s="99"/>
    </row>
    <row r="3" spans="1:8" ht="24" customHeight="1">
      <c r="A3" s="106"/>
      <c r="B3" s="99"/>
      <c r="C3" s="99"/>
      <c r="D3" s="99"/>
      <c r="E3" s="99"/>
      <c r="F3" s="99"/>
      <c r="G3" s="99"/>
      <c r="H3" s="99"/>
    </row>
    <row r="4" spans="1:11" ht="15" customHeight="1">
      <c r="A4" s="577" t="s">
        <v>116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15" customHeight="1">
      <c r="A5" s="577"/>
      <c r="B5" s="449"/>
      <c r="C5" s="449"/>
      <c r="D5" s="449"/>
      <c r="E5" s="449"/>
      <c r="F5" s="449"/>
      <c r="G5" s="449"/>
      <c r="H5" s="449"/>
      <c r="I5" s="449"/>
      <c r="J5" s="449"/>
      <c r="K5" s="449"/>
    </row>
    <row r="6" spans="1:11" ht="15" customHeight="1">
      <c r="A6" s="578" t="s">
        <v>229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</row>
    <row r="7" spans="1:11" ht="15" customHeight="1">
      <c r="A7" s="578" t="str">
        <f>Hoja2!D5</f>
        <v>2020 (I trimestre) -2023 (IV trimestre)pr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</row>
    <row r="8" spans="1:8" ht="16.5">
      <c r="A8" s="99"/>
      <c r="B8" s="99"/>
      <c r="C8" s="99"/>
      <c r="D8" s="99"/>
      <c r="E8" s="99"/>
      <c r="F8" s="454"/>
      <c r="G8" s="454"/>
      <c r="H8" s="454"/>
    </row>
    <row r="9" spans="1:11" ht="14.25">
      <c r="A9" s="574" t="s">
        <v>76</v>
      </c>
      <c r="B9" s="554" t="s">
        <v>77</v>
      </c>
      <c r="C9" s="554" t="s">
        <v>226</v>
      </c>
      <c r="D9" s="556" t="s">
        <v>1</v>
      </c>
      <c r="E9" s="556"/>
      <c r="F9" s="554" t="s">
        <v>227</v>
      </c>
      <c r="G9" s="556" t="s">
        <v>1</v>
      </c>
      <c r="H9" s="556"/>
      <c r="I9" s="554" t="s">
        <v>228</v>
      </c>
      <c r="J9" s="556" t="s">
        <v>1</v>
      </c>
      <c r="K9" s="557"/>
    </row>
    <row r="10" spans="1:11" ht="14.25">
      <c r="A10" s="575"/>
      <c r="B10" s="572"/>
      <c r="C10" s="572"/>
      <c r="D10" s="102" t="s">
        <v>2</v>
      </c>
      <c r="E10" s="102" t="s">
        <v>3</v>
      </c>
      <c r="F10" s="572"/>
      <c r="G10" s="102" t="s">
        <v>2</v>
      </c>
      <c r="H10" s="102" t="s">
        <v>3</v>
      </c>
      <c r="I10" s="572"/>
      <c r="J10" s="102" t="s">
        <v>2</v>
      </c>
      <c r="K10" s="103" t="s">
        <v>3</v>
      </c>
    </row>
    <row r="11" spans="1:12" ht="14.25">
      <c r="A11" s="563">
        <v>2020</v>
      </c>
      <c r="B11" s="64" t="s">
        <v>103</v>
      </c>
      <c r="C11" s="244">
        <v>807716</v>
      </c>
      <c r="D11" s="245" t="s">
        <v>4</v>
      </c>
      <c r="E11" s="245" t="s">
        <v>4</v>
      </c>
      <c r="F11" s="244">
        <v>518396</v>
      </c>
      <c r="G11" s="245" t="s">
        <v>4</v>
      </c>
      <c r="H11" s="245" t="s">
        <v>4</v>
      </c>
      <c r="I11" s="244">
        <v>4898</v>
      </c>
      <c r="J11" s="245" t="s">
        <v>4</v>
      </c>
      <c r="K11" s="246" t="s">
        <v>4</v>
      </c>
      <c r="L11" s="319"/>
    </row>
    <row r="12" spans="1:12" ht="14.25">
      <c r="A12" s="576"/>
      <c r="B12" s="64" t="s">
        <v>104</v>
      </c>
      <c r="C12" s="244">
        <v>797981</v>
      </c>
      <c r="D12" s="245">
        <v>-1.2052503602751452</v>
      </c>
      <c r="E12" s="245" t="s">
        <v>4</v>
      </c>
      <c r="F12" s="244">
        <v>525297</v>
      </c>
      <c r="G12" s="245">
        <v>1.3312216915253972</v>
      </c>
      <c r="H12" s="245" t="s">
        <v>4</v>
      </c>
      <c r="I12" s="244">
        <v>4707</v>
      </c>
      <c r="J12" s="245">
        <v>-3.89955083707636</v>
      </c>
      <c r="K12" s="246" t="s">
        <v>4</v>
      </c>
      <c r="L12" s="319"/>
    </row>
    <row r="13" spans="1:12" ht="15">
      <c r="A13" s="576"/>
      <c r="B13" s="66" t="s">
        <v>105</v>
      </c>
      <c r="C13" s="244">
        <v>830414</v>
      </c>
      <c r="D13" s="245">
        <v>4.06438248529728</v>
      </c>
      <c r="E13" s="245" t="s">
        <v>4</v>
      </c>
      <c r="F13" s="244">
        <v>505385</v>
      </c>
      <c r="G13" s="245">
        <v>-3.7906174982914376</v>
      </c>
      <c r="H13" s="245" t="s">
        <v>4</v>
      </c>
      <c r="I13" s="244">
        <v>4758</v>
      </c>
      <c r="J13" s="245">
        <v>1.0834926704907488</v>
      </c>
      <c r="K13" s="246" t="s">
        <v>4</v>
      </c>
      <c r="L13" s="319"/>
    </row>
    <row r="14" spans="1:12" ht="15">
      <c r="A14" s="576"/>
      <c r="B14" s="56" t="s">
        <v>106</v>
      </c>
      <c r="C14" s="244">
        <v>845565</v>
      </c>
      <c r="D14" s="245">
        <v>1.8245116291391916</v>
      </c>
      <c r="E14" s="245" t="s">
        <v>4</v>
      </c>
      <c r="F14" s="244">
        <v>500140</v>
      </c>
      <c r="G14" s="245">
        <v>-1.0378226500588617</v>
      </c>
      <c r="H14" s="245" t="s">
        <v>4</v>
      </c>
      <c r="I14" s="244">
        <v>4403</v>
      </c>
      <c r="J14" s="245">
        <v>-7.461118116855825</v>
      </c>
      <c r="K14" s="246" t="s">
        <v>4</v>
      </c>
      <c r="L14" s="319"/>
    </row>
    <row r="15" spans="1:12" ht="14.25">
      <c r="A15" s="558">
        <v>2021</v>
      </c>
      <c r="B15" s="60" t="s">
        <v>103</v>
      </c>
      <c r="C15" s="237">
        <v>854007</v>
      </c>
      <c r="D15" s="238">
        <v>0.9983856947721303</v>
      </c>
      <c r="E15" s="238">
        <v>5.731098554442404</v>
      </c>
      <c r="F15" s="237">
        <v>502242</v>
      </c>
      <c r="G15" s="238">
        <v>0.4202823209501272</v>
      </c>
      <c r="H15" s="238">
        <v>-3.1161505875816897</v>
      </c>
      <c r="I15" s="237">
        <v>3923</v>
      </c>
      <c r="J15" s="238">
        <v>-10.901657960481492</v>
      </c>
      <c r="K15" s="239">
        <v>-19.906084115965704</v>
      </c>
      <c r="L15" s="319"/>
    </row>
    <row r="16" spans="1:12" ht="14.25">
      <c r="A16" s="559"/>
      <c r="B16" s="61" t="s">
        <v>104</v>
      </c>
      <c r="C16" s="149">
        <v>869132</v>
      </c>
      <c r="D16" s="175">
        <v>1.7710627664644374</v>
      </c>
      <c r="E16" s="175">
        <v>8.916377708241164</v>
      </c>
      <c r="F16" s="149">
        <v>497528</v>
      </c>
      <c r="G16" s="175">
        <v>-0.9385913563580872</v>
      </c>
      <c r="H16" s="175">
        <v>-5.286342773707064</v>
      </c>
      <c r="I16" s="149">
        <v>3986</v>
      </c>
      <c r="J16" s="175">
        <v>1.6059138414478813</v>
      </c>
      <c r="K16" s="240">
        <v>-15.317612067134057</v>
      </c>
      <c r="L16" s="319"/>
    </row>
    <row r="17" spans="1:12" ht="14.25">
      <c r="A17" s="559"/>
      <c r="B17" s="61" t="s">
        <v>105</v>
      </c>
      <c r="C17" s="149">
        <v>884238</v>
      </c>
      <c r="D17" s="175">
        <v>1.738055899449109</v>
      </c>
      <c r="E17" s="175">
        <v>6.481586293102004</v>
      </c>
      <c r="F17" s="149">
        <v>502995</v>
      </c>
      <c r="G17" s="175">
        <v>1.0988326285153782</v>
      </c>
      <c r="H17" s="175">
        <v>-0.472906793830441</v>
      </c>
      <c r="I17" s="149">
        <v>3294</v>
      </c>
      <c r="J17" s="175">
        <v>-17.360762669342698</v>
      </c>
      <c r="K17" s="240">
        <v>-30.76923076923077</v>
      </c>
      <c r="L17" s="319"/>
    </row>
    <row r="18" spans="1:12" ht="14.25">
      <c r="A18" s="560"/>
      <c r="B18" s="62" t="s">
        <v>106</v>
      </c>
      <c r="C18" s="241">
        <v>891938</v>
      </c>
      <c r="D18" s="242">
        <v>0.870806276138314</v>
      </c>
      <c r="E18" s="242">
        <v>5.484262002329809</v>
      </c>
      <c r="F18" s="241">
        <v>516590</v>
      </c>
      <c r="G18" s="242">
        <v>2.702810167099079</v>
      </c>
      <c r="H18" s="242">
        <v>3.2890790578637974</v>
      </c>
      <c r="I18" s="241">
        <v>3287</v>
      </c>
      <c r="J18" s="242">
        <v>-0.2125075895567652</v>
      </c>
      <c r="K18" s="243">
        <v>-25.34635475811946</v>
      </c>
      <c r="L18" s="319"/>
    </row>
    <row r="19" spans="1:12" ht="14.25">
      <c r="A19" s="567">
        <v>2022</v>
      </c>
      <c r="B19" s="63" t="s">
        <v>103</v>
      </c>
      <c r="C19" s="247">
        <v>895765</v>
      </c>
      <c r="D19" s="248">
        <v>0.42906569739151745</v>
      </c>
      <c r="E19" s="248">
        <v>4.889655471208076</v>
      </c>
      <c r="F19" s="247">
        <v>507541</v>
      </c>
      <c r="G19" s="248">
        <v>-1.7516792814417648</v>
      </c>
      <c r="H19" s="248">
        <v>1.0550690702888277</v>
      </c>
      <c r="I19" s="247">
        <v>3196</v>
      </c>
      <c r="J19" s="248">
        <v>-2.768481898387587</v>
      </c>
      <c r="K19" s="249">
        <v>-18.531735916390513</v>
      </c>
      <c r="L19" s="319"/>
    </row>
    <row r="20" spans="1:12" s="339" customFormat="1" ht="14.25">
      <c r="A20" s="568"/>
      <c r="B20" s="64" t="s">
        <v>104</v>
      </c>
      <c r="C20" s="244">
        <v>912728</v>
      </c>
      <c r="D20" s="245">
        <v>1.8936886348540183</v>
      </c>
      <c r="E20" s="245">
        <v>5.016038990625127</v>
      </c>
      <c r="F20" s="244">
        <v>519476</v>
      </c>
      <c r="G20" s="245">
        <v>2.351534161772162</v>
      </c>
      <c r="H20" s="245">
        <v>4.411410011094863</v>
      </c>
      <c r="I20" s="244">
        <v>3098</v>
      </c>
      <c r="J20" s="245">
        <v>-3.066332916145187</v>
      </c>
      <c r="K20" s="246">
        <v>-22.277972905168085</v>
      </c>
      <c r="L20" s="341"/>
    </row>
    <row r="21" spans="1:12" s="339" customFormat="1" ht="14.25">
      <c r="A21" s="568"/>
      <c r="B21" s="64" t="s">
        <v>105</v>
      </c>
      <c r="C21" s="244">
        <v>934492</v>
      </c>
      <c r="D21" s="245">
        <v>2.384500092031794</v>
      </c>
      <c r="E21" s="245">
        <v>5.683311506630573</v>
      </c>
      <c r="F21" s="244">
        <v>526538</v>
      </c>
      <c r="G21" s="245">
        <v>1.359446827187405</v>
      </c>
      <c r="H21" s="245">
        <v>4.680563425083739</v>
      </c>
      <c r="I21" s="244">
        <v>3031</v>
      </c>
      <c r="J21" s="245">
        <v>-2.162685603615233</v>
      </c>
      <c r="K21" s="246">
        <v>-7.984213721918643</v>
      </c>
      <c r="L21" s="341"/>
    </row>
    <row r="22" spans="1:12" s="339" customFormat="1" ht="14.25">
      <c r="A22" s="568"/>
      <c r="B22" s="64" t="s">
        <v>106</v>
      </c>
      <c r="C22" s="244">
        <v>948277</v>
      </c>
      <c r="D22" s="245">
        <v>1.4751330134447294</v>
      </c>
      <c r="E22" s="245">
        <v>6.316470427316689</v>
      </c>
      <c r="F22" s="244">
        <v>510934</v>
      </c>
      <c r="G22" s="245">
        <v>-2.9635088065818604</v>
      </c>
      <c r="H22" s="245">
        <v>-1.094872142317893</v>
      </c>
      <c r="I22" s="244">
        <v>3164</v>
      </c>
      <c r="J22" s="245">
        <v>4.387990762124705</v>
      </c>
      <c r="K22" s="246">
        <v>-3.742013994523885</v>
      </c>
      <c r="L22" s="341"/>
    </row>
    <row r="23" spans="1:12" s="339" customFormat="1" ht="14.25">
      <c r="A23" s="569">
        <v>2023</v>
      </c>
      <c r="B23" s="60" t="s">
        <v>103</v>
      </c>
      <c r="C23" s="237">
        <v>954064</v>
      </c>
      <c r="D23" s="238">
        <v>0.6102647222277824</v>
      </c>
      <c r="E23" s="238">
        <v>6.508291795281118</v>
      </c>
      <c r="F23" s="237">
        <v>526987</v>
      </c>
      <c r="G23" s="238">
        <v>3.1418930820810598</v>
      </c>
      <c r="H23" s="238">
        <v>3.8314146049284625</v>
      </c>
      <c r="I23" s="237">
        <v>3136</v>
      </c>
      <c r="J23" s="238">
        <v>-0.8849557522123908</v>
      </c>
      <c r="K23" s="239">
        <v>-1.8773466833541974</v>
      </c>
      <c r="L23" s="341"/>
    </row>
    <row r="24" spans="1:12" s="339" customFormat="1" ht="14.25">
      <c r="A24" s="570"/>
      <c r="B24" s="61" t="s">
        <v>104</v>
      </c>
      <c r="C24" s="149">
        <v>983540</v>
      </c>
      <c r="D24" s="175">
        <v>3.08952019990274</v>
      </c>
      <c r="E24" s="175">
        <v>7.7582806706926855</v>
      </c>
      <c r="F24" s="149">
        <v>512920</v>
      </c>
      <c r="G24" s="175">
        <v>-2.6693258087960414</v>
      </c>
      <c r="H24" s="175">
        <v>-1.262040979756529</v>
      </c>
      <c r="I24" s="149">
        <v>3170</v>
      </c>
      <c r="J24" s="175">
        <v>1.0841836734693855</v>
      </c>
      <c r="K24" s="240">
        <v>2.3240800516462157</v>
      </c>
      <c r="L24" s="341"/>
    </row>
    <row r="25" spans="1:12" s="339" customFormat="1" ht="14.25">
      <c r="A25" s="570"/>
      <c r="B25" s="61" t="s">
        <v>105</v>
      </c>
      <c r="C25" s="149">
        <v>993524</v>
      </c>
      <c r="D25" s="175">
        <v>1.0151086890212824</v>
      </c>
      <c r="E25" s="175">
        <v>6.317015019925254</v>
      </c>
      <c r="F25" s="149">
        <v>518175</v>
      </c>
      <c r="G25" s="175">
        <v>1.024526241909074</v>
      </c>
      <c r="H25" s="175">
        <v>-1.5882994199848843</v>
      </c>
      <c r="I25" s="149">
        <v>3848</v>
      </c>
      <c r="J25" s="175">
        <v>21.388012618296525</v>
      </c>
      <c r="K25" s="240">
        <v>26.95480039590894</v>
      </c>
      <c r="L25" s="341"/>
    </row>
    <row r="26" spans="1:12" s="339" customFormat="1" ht="14.25">
      <c r="A26" s="571"/>
      <c r="B26" s="62" t="s">
        <v>106</v>
      </c>
      <c r="C26" s="241">
        <v>1024015</v>
      </c>
      <c r="D26" s="242">
        <v>3.0689746800278694</v>
      </c>
      <c r="E26" s="242">
        <v>7.986906779348235</v>
      </c>
      <c r="F26" s="241">
        <v>527267</v>
      </c>
      <c r="G26" s="242">
        <v>1.7546195783277874</v>
      </c>
      <c r="H26" s="242">
        <v>3.1966946807219676</v>
      </c>
      <c r="I26" s="241">
        <v>3654</v>
      </c>
      <c r="J26" s="242">
        <v>-5.0415800415800405</v>
      </c>
      <c r="K26" s="243">
        <v>15.486725663716804</v>
      </c>
      <c r="L26" s="341"/>
    </row>
    <row r="27" spans="1:8" ht="16.5">
      <c r="A27" s="311"/>
      <c r="B27" s="10"/>
      <c r="C27" s="106"/>
      <c r="D27" s="106"/>
      <c r="E27" s="106"/>
      <c r="F27" s="106"/>
      <c r="G27" s="106"/>
      <c r="H27" s="106"/>
    </row>
    <row r="28" spans="1:8" ht="16.5">
      <c r="A28" s="287" t="s">
        <v>209</v>
      </c>
      <c r="B28" s="287"/>
      <c r="C28" s="287"/>
      <c r="D28" s="287"/>
      <c r="E28" s="287"/>
      <c r="F28" s="99"/>
      <c r="G28" s="99"/>
      <c r="H28" s="99"/>
    </row>
    <row r="29" spans="1:8" ht="16.5">
      <c r="A29" s="407" t="s">
        <v>109</v>
      </c>
      <c r="B29" s="407"/>
      <c r="C29" s="2"/>
      <c r="D29" s="2"/>
      <c r="E29" s="2"/>
      <c r="F29" s="99"/>
      <c r="G29" s="99"/>
      <c r="H29" s="99"/>
    </row>
    <row r="30" spans="1:8" ht="24.75" customHeight="1">
      <c r="A30" s="407" t="s">
        <v>118</v>
      </c>
      <c r="B30" s="407"/>
      <c r="C30" s="2"/>
      <c r="D30" s="2"/>
      <c r="E30" s="2"/>
      <c r="F30" s="99"/>
      <c r="G30" s="99"/>
      <c r="H30" s="99"/>
    </row>
    <row r="31" spans="1:8" ht="16.5">
      <c r="A31" s="407" t="s">
        <v>102</v>
      </c>
      <c r="B31" s="407"/>
      <c r="C31" s="2"/>
      <c r="D31" s="2"/>
      <c r="E31" s="2"/>
      <c r="F31" s="99"/>
      <c r="G31" s="99"/>
      <c r="H31" s="99"/>
    </row>
    <row r="32" spans="1:8" ht="16.5">
      <c r="A32" s="288" t="str">
        <f>'A13'!A60</f>
        <v>Actualizado el 29 de febrero de 2024</v>
      </c>
      <c r="B32" s="288"/>
      <c r="C32" s="288"/>
      <c r="D32" s="288"/>
      <c r="E32" s="288"/>
      <c r="F32" s="99"/>
      <c r="G32" s="99"/>
      <c r="H32" s="99"/>
    </row>
  </sheetData>
  <sheetProtection/>
  <mergeCells count="19">
    <mergeCell ref="I9:I10"/>
    <mergeCell ref="J9:K9"/>
    <mergeCell ref="A11:A14"/>
    <mergeCell ref="A15:A18"/>
    <mergeCell ref="A29:B29"/>
    <mergeCell ref="F9:F10"/>
    <mergeCell ref="G9:H9"/>
    <mergeCell ref="A19:A22"/>
    <mergeCell ref="A23:A26"/>
    <mergeCell ref="A31:B31"/>
    <mergeCell ref="A4:K5"/>
    <mergeCell ref="A6:K6"/>
    <mergeCell ref="A7:K7"/>
    <mergeCell ref="F8:H8"/>
    <mergeCell ref="A9:A10"/>
    <mergeCell ref="B9:B10"/>
    <mergeCell ref="C9:C10"/>
    <mergeCell ref="D9:E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5">
      <pane xSplit="1" ySplit="11" topLeftCell="B4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1" sqref="C51:E51"/>
    </sheetView>
  </sheetViews>
  <sheetFormatPr defaultColWidth="11.421875" defaultRowHeight="15"/>
  <cols>
    <col min="1" max="1" width="11.421875" style="59" customWidth="1"/>
    <col min="2" max="2" width="16.8515625" style="59" customWidth="1"/>
    <col min="3" max="3" width="20.57421875" style="59" customWidth="1"/>
    <col min="4" max="4" width="12.8515625" style="59" customWidth="1"/>
    <col min="5" max="5" width="13.8515625" style="59" customWidth="1"/>
    <col min="6" max="16384" width="11.421875" style="59" customWidth="1"/>
  </cols>
  <sheetData>
    <row r="1" spans="1:6" ht="16.5">
      <c r="A1" s="109"/>
      <c r="B1" s="109"/>
      <c r="C1" s="109"/>
      <c r="D1" s="109"/>
      <c r="E1" s="109"/>
      <c r="F1" s="99"/>
    </row>
    <row r="2" spans="1:6" ht="16.5">
      <c r="A2" s="109"/>
      <c r="B2" s="109"/>
      <c r="C2" s="109"/>
      <c r="D2" s="109"/>
      <c r="E2" s="109"/>
      <c r="F2" s="99"/>
    </row>
    <row r="3" spans="1:6" ht="16.5">
      <c r="A3" s="109"/>
      <c r="B3" s="109"/>
      <c r="C3" s="109"/>
      <c r="D3" s="109"/>
      <c r="E3" s="109"/>
      <c r="F3" s="99"/>
    </row>
    <row r="4" spans="1:6" ht="16.5">
      <c r="A4" s="109"/>
      <c r="B4" s="109"/>
      <c r="C4" s="109"/>
      <c r="D4" s="109"/>
      <c r="E4" s="109"/>
      <c r="F4" s="99"/>
    </row>
    <row r="5" spans="1:6" ht="16.5">
      <c r="A5" s="109"/>
      <c r="B5" s="109"/>
      <c r="C5" s="109"/>
      <c r="D5" s="109"/>
      <c r="E5" s="109"/>
      <c r="F5" s="99"/>
    </row>
    <row r="6" spans="1:6" ht="16.5">
      <c r="A6" s="109"/>
      <c r="B6" s="109"/>
      <c r="C6" s="109"/>
      <c r="D6" s="109"/>
      <c r="E6" s="109"/>
      <c r="F6" s="99"/>
    </row>
    <row r="7" spans="1:6" ht="16.5">
      <c r="A7" s="109"/>
      <c r="B7" s="109"/>
      <c r="C7" s="109"/>
      <c r="D7" s="109"/>
      <c r="E7" s="109"/>
      <c r="F7" s="99"/>
    </row>
    <row r="8" spans="1:6" ht="20.25" customHeight="1">
      <c r="A8" s="109"/>
      <c r="B8" s="109"/>
      <c r="C8" s="109"/>
      <c r="D8" s="109"/>
      <c r="E8" s="109"/>
      <c r="F8" s="99"/>
    </row>
    <row r="9" spans="1:6" ht="16.5">
      <c r="A9" s="580" t="s">
        <v>116</v>
      </c>
      <c r="B9" s="580"/>
      <c r="C9" s="580"/>
      <c r="D9" s="580"/>
      <c r="E9" s="580"/>
      <c r="F9" s="99"/>
    </row>
    <row r="10" spans="1:6" ht="16.5">
      <c r="A10" s="580"/>
      <c r="B10" s="580"/>
      <c r="C10" s="580"/>
      <c r="D10" s="580"/>
      <c r="E10" s="580"/>
      <c r="F10" s="99"/>
    </row>
    <row r="11" spans="1:6" ht="16.5">
      <c r="A11" s="401" t="s">
        <v>243</v>
      </c>
      <c r="B11" s="402"/>
      <c r="C11" s="402"/>
      <c r="D11" s="402"/>
      <c r="E11" s="403"/>
      <c r="F11" s="99"/>
    </row>
    <row r="12" spans="1:6" ht="16.5">
      <c r="A12" s="404" t="str">
        <f>Hoja2!D2</f>
        <v> 2015 (I trimestre) -2023 (IV trimestre)pr</v>
      </c>
      <c r="B12" s="405"/>
      <c r="C12" s="405"/>
      <c r="D12" s="405"/>
      <c r="E12" s="406"/>
      <c r="F12" s="99"/>
    </row>
    <row r="13" spans="1:6" ht="16.5">
      <c r="A13" s="581" t="s">
        <v>230</v>
      </c>
      <c r="B13" s="581"/>
      <c r="C13" s="581"/>
      <c r="D13" s="581"/>
      <c r="E13" s="581"/>
      <c r="F13" s="99"/>
    </row>
    <row r="14" spans="1:6" ht="17.25" customHeight="1">
      <c r="A14" s="393" t="s">
        <v>76</v>
      </c>
      <c r="B14" s="395" t="s">
        <v>77</v>
      </c>
      <c r="C14" s="390" t="s">
        <v>231</v>
      </c>
      <c r="D14" s="397" t="s">
        <v>1</v>
      </c>
      <c r="E14" s="398"/>
      <c r="F14" s="99"/>
    </row>
    <row r="15" spans="1:6" ht="20.25" customHeight="1">
      <c r="A15" s="394"/>
      <c r="B15" s="396"/>
      <c r="C15" s="391"/>
      <c r="D15" s="113" t="s">
        <v>2</v>
      </c>
      <c r="E15" s="114" t="s">
        <v>3</v>
      </c>
      <c r="F15" s="99"/>
    </row>
    <row r="16" spans="1:6" ht="16.5">
      <c r="A16" s="385">
        <v>2015</v>
      </c>
      <c r="B16" s="61" t="s">
        <v>103</v>
      </c>
      <c r="C16" s="116">
        <v>1063898.38572</v>
      </c>
      <c r="D16" s="117" t="s">
        <v>4</v>
      </c>
      <c r="E16" s="118" t="s">
        <v>4</v>
      </c>
      <c r="F16" s="99"/>
    </row>
    <row r="17" spans="1:6" ht="16.5">
      <c r="A17" s="386"/>
      <c r="B17" s="61" t="s">
        <v>104</v>
      </c>
      <c r="C17" s="313">
        <v>1143706.611787</v>
      </c>
      <c r="D17" s="314">
        <v>7.501489534922956</v>
      </c>
      <c r="E17" s="122" t="s">
        <v>4</v>
      </c>
      <c r="F17" s="99"/>
    </row>
    <row r="18" spans="1:6" ht="16.5">
      <c r="A18" s="386"/>
      <c r="B18" s="61" t="s">
        <v>105</v>
      </c>
      <c r="C18" s="313">
        <v>1121793.286019</v>
      </c>
      <c r="D18" s="314">
        <v>-1.915991876077483</v>
      </c>
      <c r="E18" s="122" t="s">
        <v>4</v>
      </c>
      <c r="F18" s="99"/>
    </row>
    <row r="19" spans="1:6" ht="16.5">
      <c r="A19" s="387"/>
      <c r="B19" s="62" t="s">
        <v>106</v>
      </c>
      <c r="C19" s="124">
        <v>1064497.340569</v>
      </c>
      <c r="D19" s="125">
        <v>-5.107531500151053</v>
      </c>
      <c r="E19" s="126" t="s">
        <v>4</v>
      </c>
      <c r="F19" s="99"/>
    </row>
    <row r="20" spans="1:6" ht="16.5">
      <c r="A20" s="389">
        <v>2016</v>
      </c>
      <c r="B20" s="64" t="s">
        <v>103</v>
      </c>
      <c r="C20" s="315">
        <v>1186884.732726</v>
      </c>
      <c r="D20" s="316">
        <v>11.497200367976589</v>
      </c>
      <c r="E20" s="130">
        <v>11.559971201833186</v>
      </c>
      <c r="F20" s="99"/>
    </row>
    <row r="21" spans="1:6" ht="16.5">
      <c r="A21" s="389"/>
      <c r="B21" s="64" t="s">
        <v>104</v>
      </c>
      <c r="C21" s="315">
        <v>1194594.601027</v>
      </c>
      <c r="D21" s="316">
        <v>0.6495886321911115</v>
      </c>
      <c r="E21" s="130">
        <v>4.449391890852961</v>
      </c>
      <c r="F21" s="99"/>
    </row>
    <row r="22" spans="1:6" ht="16.5">
      <c r="A22" s="389"/>
      <c r="B22" s="64" t="s">
        <v>105</v>
      </c>
      <c r="C22" s="315">
        <v>1206242.670375</v>
      </c>
      <c r="D22" s="316">
        <v>0.9750646234284011</v>
      </c>
      <c r="E22" s="130">
        <v>7.52807004717353</v>
      </c>
      <c r="F22" s="99"/>
    </row>
    <row r="23" spans="1:6" ht="16.5">
      <c r="A23" s="389"/>
      <c r="B23" s="56" t="s">
        <v>106</v>
      </c>
      <c r="C23" s="133">
        <v>1193656.427472</v>
      </c>
      <c r="D23" s="134">
        <v>-1.0434254410090715</v>
      </c>
      <c r="E23" s="135">
        <v>12.133340496084411</v>
      </c>
      <c r="F23" s="99"/>
    </row>
    <row r="24" spans="1:6" ht="16.5">
      <c r="A24" s="385">
        <v>2017</v>
      </c>
      <c r="B24" s="60" t="s">
        <v>103</v>
      </c>
      <c r="C24" s="313">
        <v>1291406.37646</v>
      </c>
      <c r="D24" s="314">
        <v>8.189119309232119</v>
      </c>
      <c r="E24" s="122">
        <v>8.806385392955374</v>
      </c>
      <c r="F24" s="99"/>
    </row>
    <row r="25" spans="1:6" ht="16.5">
      <c r="A25" s="386"/>
      <c r="B25" s="61" t="s">
        <v>104</v>
      </c>
      <c r="C25" s="313">
        <v>1268316.692931</v>
      </c>
      <c r="D25" s="314">
        <v>-1.7879487007252837</v>
      </c>
      <c r="E25" s="122">
        <v>6.171306302625235</v>
      </c>
      <c r="F25" s="99"/>
    </row>
    <row r="26" spans="1:6" ht="16.5">
      <c r="A26" s="386">
        <v>2017</v>
      </c>
      <c r="B26" s="61" t="s">
        <v>105</v>
      </c>
      <c r="C26" s="313">
        <v>1204781.63079</v>
      </c>
      <c r="D26" s="314">
        <v>-5.009400451410473</v>
      </c>
      <c r="E26" s="122">
        <v>-0.1211231886321551</v>
      </c>
      <c r="F26" s="99"/>
    </row>
    <row r="27" spans="1:6" ht="16.5">
      <c r="A27" s="387"/>
      <c r="B27" s="62" t="s">
        <v>106</v>
      </c>
      <c r="C27" s="124">
        <v>1188805.7603555694</v>
      </c>
      <c r="D27" s="125">
        <v>-1.3260386800515</v>
      </c>
      <c r="E27" s="126">
        <v>-0.40637046010832956</v>
      </c>
      <c r="F27" s="99"/>
    </row>
    <row r="28" spans="1:6" ht="16.5">
      <c r="A28" s="389">
        <v>2018</v>
      </c>
      <c r="B28" s="56" t="s">
        <v>103</v>
      </c>
      <c r="C28" s="315">
        <v>1228408.9955821598</v>
      </c>
      <c r="D28" s="316">
        <v>3.331346175067762</v>
      </c>
      <c r="E28" s="130">
        <v>-4.878199614479861</v>
      </c>
      <c r="F28" s="99"/>
    </row>
    <row r="29" spans="1:6" ht="16.5">
      <c r="A29" s="389"/>
      <c r="B29" s="64" t="s">
        <v>104</v>
      </c>
      <c r="C29" s="315">
        <v>1258584.495711</v>
      </c>
      <c r="D29" s="316">
        <v>2.456470136360367</v>
      </c>
      <c r="E29" s="130">
        <v>-0.7673317929380419</v>
      </c>
      <c r="F29" s="99"/>
    </row>
    <row r="30" spans="1:6" ht="16.5">
      <c r="A30" s="389"/>
      <c r="B30" s="66" t="s">
        <v>105</v>
      </c>
      <c r="C30" s="315">
        <v>1283955.236585</v>
      </c>
      <c r="D30" s="316">
        <v>2.015815462565951</v>
      </c>
      <c r="E30" s="130">
        <v>6.571614620575206</v>
      </c>
      <c r="F30" s="99"/>
    </row>
    <row r="31" spans="1:6" ht="16.5">
      <c r="A31" s="389"/>
      <c r="B31" s="56" t="s">
        <v>106</v>
      </c>
      <c r="C31" s="133">
        <v>1392012.6539938007</v>
      </c>
      <c r="D31" s="134">
        <v>8.415980115958433</v>
      </c>
      <c r="E31" s="135">
        <v>17.09336381222215</v>
      </c>
      <c r="F31" s="99"/>
    </row>
    <row r="32" spans="1:6" ht="16.5">
      <c r="A32" s="385">
        <v>2019</v>
      </c>
      <c r="B32" s="60" t="s">
        <v>103</v>
      </c>
      <c r="C32" s="313">
        <v>1427088.506991</v>
      </c>
      <c r="D32" s="314">
        <v>2.5197941194401885</v>
      </c>
      <c r="E32" s="122">
        <v>16.173726513186516</v>
      </c>
      <c r="F32" s="99"/>
    </row>
    <row r="33" spans="1:6" ht="16.5">
      <c r="A33" s="386"/>
      <c r="B33" s="61" t="s">
        <v>104</v>
      </c>
      <c r="C33" s="313">
        <v>1461926.160574</v>
      </c>
      <c r="D33" s="314">
        <v>2.441169795169529</v>
      </c>
      <c r="E33" s="122">
        <v>16.156377704949264</v>
      </c>
      <c r="F33" s="99"/>
    </row>
    <row r="34" spans="1:6" ht="16.5">
      <c r="A34" s="386"/>
      <c r="B34" s="61" t="s">
        <v>105</v>
      </c>
      <c r="C34" s="313">
        <v>1471192.143799</v>
      </c>
      <c r="D34" s="314">
        <v>0.6338201938572485</v>
      </c>
      <c r="E34" s="122">
        <v>14.582822039185972</v>
      </c>
      <c r="F34" s="99"/>
    </row>
    <row r="35" spans="1:6" ht="16.5">
      <c r="A35" s="387"/>
      <c r="B35" s="62" t="s">
        <v>106</v>
      </c>
      <c r="C35" s="124">
        <v>1544530.871221</v>
      </c>
      <c r="D35" s="125">
        <v>4.9849863412552375</v>
      </c>
      <c r="E35" s="126">
        <v>10.956668877226928</v>
      </c>
      <c r="F35" s="99"/>
    </row>
    <row r="36" spans="1:6" ht="16.5">
      <c r="A36" s="409">
        <v>2020</v>
      </c>
      <c r="B36" s="63" t="s">
        <v>103</v>
      </c>
      <c r="C36" s="137">
        <v>1609039.455868</v>
      </c>
      <c r="D36" s="138">
        <v>4.176581112684641</v>
      </c>
      <c r="E36" s="139">
        <v>12.749801290225626</v>
      </c>
      <c r="F36" s="99"/>
    </row>
    <row r="37" spans="1:6" ht="16.5">
      <c r="A37" s="409"/>
      <c r="B37" s="64" t="s">
        <v>104</v>
      </c>
      <c r="C37" s="315">
        <v>1723985.839685</v>
      </c>
      <c r="D37" s="316">
        <v>7.143789010132884</v>
      </c>
      <c r="E37" s="130">
        <v>17.925644001616803</v>
      </c>
      <c r="F37" s="99"/>
    </row>
    <row r="38" spans="1:6" ht="16.5">
      <c r="A38" s="409"/>
      <c r="B38" s="66" t="s">
        <v>105</v>
      </c>
      <c r="C38" s="315">
        <v>1712745.6980019999</v>
      </c>
      <c r="D38" s="316">
        <v>-0.6519857312200394</v>
      </c>
      <c r="E38" s="130">
        <v>16.418899137079812</v>
      </c>
      <c r="F38" s="99"/>
    </row>
    <row r="39" spans="1:6" ht="16.5">
      <c r="A39" s="409"/>
      <c r="B39" s="68" t="s">
        <v>106</v>
      </c>
      <c r="C39" s="133">
        <v>1646504.268132</v>
      </c>
      <c r="D39" s="134">
        <v>-3.867557801912669</v>
      </c>
      <c r="E39" s="135">
        <v>6.6022245855394734</v>
      </c>
      <c r="F39" s="99"/>
    </row>
    <row r="40" spans="1:6" ht="16.5">
      <c r="A40" s="385">
        <v>2021</v>
      </c>
      <c r="B40" s="60" t="s">
        <v>103</v>
      </c>
      <c r="C40" s="142">
        <v>1642114.070327</v>
      </c>
      <c r="D40" s="117">
        <v>-0.2666374992140619</v>
      </c>
      <c r="E40" s="118">
        <v>2.055550243866322</v>
      </c>
      <c r="F40" s="99"/>
    </row>
    <row r="41" spans="1:6" ht="16.5">
      <c r="A41" s="386"/>
      <c r="B41" s="61" t="s">
        <v>104</v>
      </c>
      <c r="C41" s="313">
        <v>1640065.826246</v>
      </c>
      <c r="D41" s="314">
        <v>-0.12473214364409069</v>
      </c>
      <c r="E41" s="122">
        <v>-4.8677901817530955</v>
      </c>
      <c r="F41" s="99"/>
    </row>
    <row r="42" spans="1:6" ht="16.5">
      <c r="A42" s="386"/>
      <c r="B42" s="61" t="s">
        <v>105</v>
      </c>
      <c r="C42" s="313">
        <v>1574222.6067987792</v>
      </c>
      <c r="D42" s="314">
        <v>-4.014669313483066</v>
      </c>
      <c r="E42" s="122">
        <v>-8.087779252040416</v>
      </c>
      <c r="F42" s="99"/>
    </row>
    <row r="43" spans="1:6" ht="16.5">
      <c r="A43" s="387"/>
      <c r="B43" s="62" t="s">
        <v>106</v>
      </c>
      <c r="C43" s="124">
        <v>1574076.076915</v>
      </c>
      <c r="D43" s="125">
        <v>-0.009308078993797153</v>
      </c>
      <c r="E43" s="126">
        <v>-4.3989069824381</v>
      </c>
      <c r="F43" s="99"/>
    </row>
    <row r="44" spans="1:6" ht="16.5">
      <c r="A44" s="388">
        <v>2022</v>
      </c>
      <c r="B44" s="63" t="s">
        <v>103</v>
      </c>
      <c r="C44" s="137">
        <v>1478083.972902</v>
      </c>
      <c r="D44" s="138">
        <v>-6.098314142549777</v>
      </c>
      <c r="E44" s="139">
        <v>-9.988958769005386</v>
      </c>
      <c r="F44" s="99"/>
    </row>
    <row r="45" spans="1:6" s="339" customFormat="1" ht="16.5">
      <c r="A45" s="389"/>
      <c r="B45" s="64" t="s">
        <v>104</v>
      </c>
      <c r="C45" s="128">
        <v>1629276.512603</v>
      </c>
      <c r="D45" s="129">
        <v>10.228954678681479</v>
      </c>
      <c r="E45" s="130">
        <v>-0.6578585731339737</v>
      </c>
      <c r="F45" s="106"/>
    </row>
    <row r="46" spans="1:6" s="339" customFormat="1" ht="16.5">
      <c r="A46" s="389"/>
      <c r="B46" s="64" t="s">
        <v>105</v>
      </c>
      <c r="C46" s="128">
        <v>1704325.65875729</v>
      </c>
      <c r="D46" s="129">
        <v>4.606286629295875</v>
      </c>
      <c r="E46" s="130">
        <v>8.264590496707358</v>
      </c>
      <c r="F46" s="106"/>
    </row>
    <row r="47" spans="1:6" s="339" customFormat="1" ht="16.5">
      <c r="A47" s="582"/>
      <c r="B47" s="65" t="s">
        <v>106</v>
      </c>
      <c r="C47" s="133">
        <v>1564090</v>
      </c>
      <c r="D47" s="134">
        <v>-8.228219650201297</v>
      </c>
      <c r="E47" s="135">
        <v>-0.6344087850297275</v>
      </c>
      <c r="F47" s="106"/>
    </row>
    <row r="48" spans="1:6" s="339" customFormat="1" ht="16.5">
      <c r="A48" s="385">
        <v>2023</v>
      </c>
      <c r="B48" s="60" t="s">
        <v>103</v>
      </c>
      <c r="C48" s="142">
        <v>1754443</v>
      </c>
      <c r="D48" s="117">
        <v>12.170207596749538</v>
      </c>
      <c r="E48" s="118">
        <v>18.69711275979875</v>
      </c>
      <c r="F48" s="106"/>
    </row>
    <row r="49" spans="1:6" s="339" customFormat="1" ht="16.5">
      <c r="A49" s="386"/>
      <c r="B49" s="61" t="s">
        <v>104</v>
      </c>
      <c r="C49" s="347">
        <v>1793906.528333</v>
      </c>
      <c r="D49" s="121">
        <v>2.2493479886778855</v>
      </c>
      <c r="E49" s="122">
        <v>10.104485914854333</v>
      </c>
      <c r="F49" s="106"/>
    </row>
    <row r="50" spans="1:6" s="339" customFormat="1" ht="16.5">
      <c r="A50" s="386"/>
      <c r="B50" s="61" t="s">
        <v>105</v>
      </c>
      <c r="C50" s="347">
        <v>1847177.399159</v>
      </c>
      <c r="D50" s="121">
        <v>2.9695455133608606</v>
      </c>
      <c r="E50" s="122">
        <v>8.381716232909998</v>
      </c>
      <c r="F50" s="106"/>
    </row>
    <row r="51" spans="1:6" s="339" customFormat="1" ht="16.5">
      <c r="A51" s="387"/>
      <c r="B51" s="62" t="s">
        <v>106</v>
      </c>
      <c r="C51" s="353">
        <v>2073810</v>
      </c>
      <c r="D51" s="125">
        <v>12.269130238610714</v>
      </c>
      <c r="E51" s="126">
        <v>32.58891751753416</v>
      </c>
      <c r="F51" s="106"/>
    </row>
    <row r="52" spans="1:6" s="339" customFormat="1" ht="16.5">
      <c r="A52" s="54"/>
      <c r="B52" s="10"/>
      <c r="C52" s="347"/>
      <c r="D52" s="121"/>
      <c r="E52" s="121"/>
      <c r="F52" s="106"/>
    </row>
    <row r="53" spans="1:6" ht="16.5">
      <c r="A53" s="328" t="s">
        <v>232</v>
      </c>
      <c r="B53" s="145"/>
      <c r="C53" s="145"/>
      <c r="D53" s="165"/>
      <c r="E53" s="165"/>
      <c r="F53" s="99"/>
    </row>
    <row r="54" spans="1:6" ht="16.5">
      <c r="A54" s="328" t="s">
        <v>233</v>
      </c>
      <c r="B54" s="145"/>
      <c r="C54" s="327"/>
      <c r="D54" s="165"/>
      <c r="E54" s="165"/>
      <c r="F54" s="99"/>
    </row>
    <row r="55" spans="1:6" ht="16.5">
      <c r="A55" s="328" t="s">
        <v>234</v>
      </c>
      <c r="B55" s="145"/>
      <c r="C55" s="145"/>
      <c r="D55" s="165"/>
      <c r="E55" s="165"/>
      <c r="F55" s="99"/>
    </row>
    <row r="56" ht="14.25">
      <c r="A56" s="73" t="str">
        <f>Hoja2!$A$7</f>
        <v>Actualizado el 29 de febrero de 2024</v>
      </c>
    </row>
  </sheetData>
  <sheetProtection/>
  <mergeCells count="17">
    <mergeCell ref="A40:A43"/>
    <mergeCell ref="A16:A19"/>
    <mergeCell ref="A20:A23"/>
    <mergeCell ref="A24:A27"/>
    <mergeCell ref="A28:A31"/>
    <mergeCell ref="A32:A35"/>
    <mergeCell ref="A36:A39"/>
    <mergeCell ref="A48:A51"/>
    <mergeCell ref="A9:E10"/>
    <mergeCell ref="A11:E11"/>
    <mergeCell ref="A12:E12"/>
    <mergeCell ref="A13:E13"/>
    <mergeCell ref="A14:A15"/>
    <mergeCell ref="B14:B15"/>
    <mergeCell ref="C14:C15"/>
    <mergeCell ref="D14:E14"/>
    <mergeCell ref="A44:A4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1" sqref="A11"/>
    </sheetView>
  </sheetViews>
  <sheetFormatPr defaultColWidth="11.421875" defaultRowHeight="15"/>
  <sheetData>
    <row r="1" spans="1:4" ht="14.25">
      <c r="A1" s="69" t="s">
        <v>186</v>
      </c>
      <c r="B1" s="70"/>
      <c r="C1" s="69" t="s">
        <v>240</v>
      </c>
      <c r="D1" t="str">
        <f>CONCATENATE(A1,A2,A3,C1,A5,A6)</f>
        <v>2013 (I trimestre) -2023 (IV trimestre)pr</v>
      </c>
    </row>
    <row r="2" spans="1:4" ht="14.25">
      <c r="A2" s="71" t="s">
        <v>183</v>
      </c>
      <c r="C2" s="70" t="s">
        <v>185</v>
      </c>
      <c r="D2" t="str">
        <f>CONCATENATE(C3,A2,A3,C1,A5,A6)</f>
        <v> 2015 (I trimestre) -2023 (IV trimestre)pr</v>
      </c>
    </row>
    <row r="3" spans="1:3" ht="14.25">
      <c r="A3" t="s">
        <v>184</v>
      </c>
      <c r="C3" s="70" t="s">
        <v>187</v>
      </c>
    </row>
    <row r="4" spans="1:4" ht="14.25">
      <c r="A4" s="71" t="s">
        <v>183</v>
      </c>
      <c r="C4" s="69" t="s">
        <v>241</v>
      </c>
      <c r="D4" t="str">
        <f>CONCATENATE(C4,A3,C1,A5,A6)</f>
        <v>2021 -2023 (IV trimestre)pr</v>
      </c>
    </row>
    <row r="5" spans="1:4" ht="14.25">
      <c r="A5" s="71" t="s">
        <v>245</v>
      </c>
      <c r="C5" s="81">
        <v>2020</v>
      </c>
      <c r="D5" t="str">
        <f>CONCATENATE(C5,A4,A3,C1,A5,A6)</f>
        <v>2020 (I trimestre) -2023 (IV trimestre)pr</v>
      </c>
    </row>
    <row r="6" ht="16.5">
      <c r="A6" s="77" t="s">
        <v>188</v>
      </c>
    </row>
    <row r="7" ht="14.25">
      <c r="A7" s="71" t="s">
        <v>246</v>
      </c>
    </row>
    <row r="9" spans="1:3" ht="14.25" customHeight="1">
      <c r="A9" s="583" t="s">
        <v>247</v>
      </c>
      <c r="B9" s="583" t="s">
        <v>248</v>
      </c>
      <c r="C9" s="585" t="s">
        <v>249</v>
      </c>
    </row>
    <row r="10" spans="1:4" ht="14.25" customHeight="1">
      <c r="A10" s="584"/>
      <c r="B10" s="584"/>
      <c r="C10" s="586"/>
      <c r="D10" s="59"/>
    </row>
  </sheetData>
  <sheetProtection password="EB7E" sheet="1"/>
  <mergeCells count="3"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69"/>
  <sheetViews>
    <sheetView zoomScale="90" zoomScaleNormal="90" zoomScalePageLayoutView="0" workbookViewId="0" topLeftCell="A1">
      <pane xSplit="1" ySplit="12" topLeftCell="B52" activePane="bottomRight" state="frozen"/>
      <selection pane="topLeft" activeCell="I8" sqref="I8"/>
      <selection pane="topRight" activeCell="I8" sqref="I8"/>
      <selection pane="bottomLeft" activeCell="I8" sqref="I8"/>
      <selection pane="bottomRight" activeCell="C56" sqref="C56:E56"/>
    </sheetView>
  </sheetViews>
  <sheetFormatPr defaultColWidth="11.421875" defaultRowHeight="10.5" customHeight="1"/>
  <cols>
    <col min="1" max="1" width="19.57421875" style="99" customWidth="1"/>
    <col min="2" max="2" width="20.421875" style="99" customWidth="1"/>
    <col min="3" max="3" width="22.00390625" style="99" customWidth="1"/>
    <col min="4" max="6" width="14.7109375" style="99" customWidth="1"/>
    <col min="7" max="7" width="12.8515625" style="99" bestFit="1" customWidth="1"/>
    <col min="8" max="9" width="11.8515625" style="99" bestFit="1" customWidth="1"/>
    <col min="10" max="16384" width="11.421875" style="99" customWidth="1"/>
  </cols>
  <sheetData>
    <row r="1" ht="11.25" customHeight="1"/>
    <row r="2" ht="15.75" customHeight="1"/>
    <row r="3" ht="15.75" customHeight="1"/>
    <row r="4" ht="15.75" customHeight="1"/>
    <row r="5" ht="13.5" customHeight="1"/>
    <row r="6" spans="1:5" ht="12.75" customHeight="1">
      <c r="A6" s="449" t="s">
        <v>116</v>
      </c>
      <c r="B6" s="449"/>
      <c r="C6" s="449"/>
      <c r="D6" s="449"/>
      <c r="E6" s="449"/>
    </row>
    <row r="7" spans="1:5" ht="12.75" customHeight="1">
      <c r="A7" s="449"/>
      <c r="B7" s="449"/>
      <c r="C7" s="449"/>
      <c r="D7" s="449"/>
      <c r="E7" s="449"/>
    </row>
    <row r="8" spans="1:6" ht="17.25" customHeight="1">
      <c r="A8" s="430" t="s">
        <v>161</v>
      </c>
      <c r="B8" s="431"/>
      <c r="C8" s="431"/>
      <c r="D8" s="431"/>
      <c r="E8" s="432"/>
      <c r="F8" s="148"/>
    </row>
    <row r="9" spans="1:10" ht="17.25" customHeight="1">
      <c r="A9" s="433" t="str">
        <f>Hoja2!D1</f>
        <v>2013 (I trimestre) -2023 (IV trimestre)pr</v>
      </c>
      <c r="B9" s="434"/>
      <c r="C9" s="434"/>
      <c r="D9" s="434"/>
      <c r="E9" s="435"/>
      <c r="J9" s="149"/>
    </row>
    <row r="10" spans="1:5" ht="26.25" customHeight="1">
      <c r="A10" s="427" t="s">
        <v>107</v>
      </c>
      <c r="B10" s="454"/>
      <c r="C10" s="454"/>
      <c r="D10" s="454"/>
      <c r="E10" s="454"/>
    </row>
    <row r="11" spans="1:5" ht="18" customHeight="1">
      <c r="A11" s="450" t="s">
        <v>76</v>
      </c>
      <c r="B11" s="452" t="s">
        <v>77</v>
      </c>
      <c r="C11" s="414" t="s">
        <v>119</v>
      </c>
      <c r="D11" s="410" t="s">
        <v>1</v>
      </c>
      <c r="E11" s="411"/>
    </row>
    <row r="12" spans="1:5" ht="17.25" customHeight="1">
      <c r="A12" s="451"/>
      <c r="B12" s="453"/>
      <c r="C12" s="415"/>
      <c r="D12" s="91" t="s">
        <v>2</v>
      </c>
      <c r="E12" s="92" t="s">
        <v>3</v>
      </c>
    </row>
    <row r="13" spans="1:5" ht="15" customHeight="1">
      <c r="A13" s="440">
        <v>2013</v>
      </c>
      <c r="B13" s="4" t="s">
        <v>103</v>
      </c>
      <c r="C13" s="15">
        <v>32698117</v>
      </c>
      <c r="D13" s="16">
        <v>2.13</v>
      </c>
      <c r="E13" s="17">
        <v>13.22</v>
      </c>
    </row>
    <row r="14" spans="1:5" ht="15" customHeight="1">
      <c r="A14" s="441"/>
      <c r="B14" s="89" t="s">
        <v>104</v>
      </c>
      <c r="C14" s="18">
        <v>33945302</v>
      </c>
      <c r="D14" s="19">
        <v>3.814241046357509</v>
      </c>
      <c r="E14" s="20">
        <v>13.88</v>
      </c>
    </row>
    <row r="15" spans="1:5" ht="15" customHeight="1">
      <c r="A15" s="441"/>
      <c r="B15" s="89" t="s">
        <v>105</v>
      </c>
      <c r="C15" s="18">
        <v>35216041</v>
      </c>
      <c r="D15" s="19">
        <v>3.7434900417147503</v>
      </c>
      <c r="E15" s="20">
        <v>13.93</v>
      </c>
    </row>
    <row r="16" spans="1:5" ht="15" customHeight="1">
      <c r="A16" s="442"/>
      <c r="B16" s="88" t="s">
        <v>106</v>
      </c>
      <c r="C16" s="21">
        <v>36630979</v>
      </c>
      <c r="D16" s="22">
        <v>4.017879238611741</v>
      </c>
      <c r="E16" s="23">
        <v>14.41</v>
      </c>
    </row>
    <row r="17" spans="1:7" ht="15" customHeight="1">
      <c r="A17" s="412">
        <v>2014</v>
      </c>
      <c r="B17" s="5" t="s">
        <v>103</v>
      </c>
      <c r="C17" s="24">
        <v>37759342</v>
      </c>
      <c r="D17" s="25">
        <v>3.080351742714811</v>
      </c>
      <c r="E17" s="26">
        <v>15.478643617306773</v>
      </c>
      <c r="F17" s="150"/>
      <c r="G17" s="150"/>
    </row>
    <row r="18" spans="1:7" ht="15" customHeight="1">
      <c r="A18" s="413"/>
      <c r="B18" s="6" t="s">
        <v>104</v>
      </c>
      <c r="C18" s="27">
        <v>39029556</v>
      </c>
      <c r="D18" s="28">
        <v>3.363972814992394</v>
      </c>
      <c r="E18" s="29">
        <v>14.97778396551017</v>
      </c>
      <c r="F18" s="150"/>
      <c r="G18" s="150"/>
    </row>
    <row r="19" spans="1:7" ht="15" customHeight="1">
      <c r="A19" s="413"/>
      <c r="B19" s="6" t="s">
        <v>105</v>
      </c>
      <c r="C19" s="27">
        <v>40214707</v>
      </c>
      <c r="D19" s="28">
        <v>3.036547482118408</v>
      </c>
      <c r="E19" s="29">
        <v>14.194287199972308</v>
      </c>
      <c r="F19" s="150"/>
      <c r="G19" s="150"/>
    </row>
    <row r="20" spans="1:7" ht="15" customHeight="1">
      <c r="A20" s="416"/>
      <c r="B20" s="7" t="s">
        <v>106</v>
      </c>
      <c r="C20" s="30">
        <v>41445415</v>
      </c>
      <c r="D20" s="31">
        <v>3.06034307299565</v>
      </c>
      <c r="E20" s="32">
        <v>13.143072152125669</v>
      </c>
      <c r="F20" s="150"/>
      <c r="G20" s="150"/>
    </row>
    <row r="21" spans="1:7" ht="15" customHeight="1">
      <c r="A21" s="440">
        <v>2015</v>
      </c>
      <c r="B21" s="8" t="s">
        <v>103</v>
      </c>
      <c r="C21" s="15">
        <v>42401537</v>
      </c>
      <c r="D21" s="16">
        <v>2.3069427583244106</v>
      </c>
      <c r="E21" s="17">
        <v>12.294162859087947</v>
      </c>
      <c r="F21" s="150"/>
      <c r="G21" s="150"/>
    </row>
    <row r="22" spans="1:7" ht="15" customHeight="1">
      <c r="A22" s="441"/>
      <c r="B22" s="89" t="s">
        <v>104</v>
      </c>
      <c r="C22" s="18">
        <v>43637037</v>
      </c>
      <c r="D22" s="19">
        <v>2.913809468746379</v>
      </c>
      <c r="E22" s="20">
        <v>11.80510739092189</v>
      </c>
      <c r="F22" s="150"/>
      <c r="G22" s="150"/>
    </row>
    <row r="23" spans="1:7" ht="15" customHeight="1">
      <c r="A23" s="441"/>
      <c r="B23" s="89" t="s">
        <v>105</v>
      </c>
      <c r="C23" s="18">
        <v>44922467</v>
      </c>
      <c r="D23" s="19">
        <v>2.945731627012165</v>
      </c>
      <c r="E23" s="20">
        <v>11.706562974585381</v>
      </c>
      <c r="F23" s="150"/>
      <c r="G23" s="150"/>
    </row>
    <row r="24" spans="1:14" s="106" customFormat="1" ht="15" customHeight="1">
      <c r="A24" s="442"/>
      <c r="B24" s="88" t="s">
        <v>106</v>
      </c>
      <c r="C24" s="21">
        <v>46190935</v>
      </c>
      <c r="D24" s="22">
        <v>2.8236828578448296</v>
      </c>
      <c r="E24" s="23">
        <v>11.450048214018366</v>
      </c>
      <c r="F24" s="150"/>
      <c r="G24" s="150"/>
      <c r="H24" s="99"/>
      <c r="I24" s="99"/>
      <c r="J24" s="448"/>
      <c r="K24" s="151"/>
      <c r="L24" s="149"/>
      <c r="M24" s="104"/>
      <c r="N24" s="104"/>
    </row>
    <row r="25" spans="1:14" ht="13.5" customHeight="1">
      <c r="A25" s="412">
        <v>2016</v>
      </c>
      <c r="B25" s="5" t="s">
        <v>103</v>
      </c>
      <c r="C25" s="24">
        <v>47240082</v>
      </c>
      <c r="D25" s="25">
        <v>2.2713266141938915</v>
      </c>
      <c r="E25" s="26">
        <v>11.411249078069986</v>
      </c>
      <c r="F25" s="150"/>
      <c r="G25" s="150"/>
      <c r="J25" s="448"/>
      <c r="K25" s="151"/>
      <c r="L25" s="149"/>
      <c r="M25" s="104"/>
      <c r="N25" s="104"/>
    </row>
    <row r="26" spans="1:14" ht="13.5" customHeight="1">
      <c r="A26" s="413"/>
      <c r="B26" s="6" t="s">
        <v>104</v>
      </c>
      <c r="C26" s="27">
        <v>48787458</v>
      </c>
      <c r="D26" s="28">
        <v>3.275557396365225</v>
      </c>
      <c r="E26" s="29">
        <v>11.80286599202416</v>
      </c>
      <c r="F26" s="150"/>
      <c r="G26" s="150"/>
      <c r="J26" s="448"/>
      <c r="K26" s="151"/>
      <c r="L26" s="149"/>
      <c r="M26" s="104"/>
      <c r="N26" s="104"/>
    </row>
    <row r="27" spans="1:14" ht="13.5" customHeight="1">
      <c r="A27" s="413"/>
      <c r="B27" s="6" t="s">
        <v>105</v>
      </c>
      <c r="C27" s="27">
        <v>50082990</v>
      </c>
      <c r="D27" s="28">
        <v>2.6751793462983953</v>
      </c>
      <c r="E27" s="29">
        <v>11.50903622456887</v>
      </c>
      <c r="F27" s="150"/>
      <c r="G27" s="150"/>
      <c r="J27" s="448"/>
      <c r="K27" s="151"/>
      <c r="L27" s="149"/>
      <c r="M27" s="104"/>
      <c r="N27" s="104"/>
    </row>
    <row r="28" spans="1:7" ht="13.5" customHeight="1">
      <c r="A28" s="416"/>
      <c r="B28" s="7" t="s">
        <v>106</v>
      </c>
      <c r="C28" s="30">
        <v>51781561</v>
      </c>
      <c r="D28" s="31">
        <v>3.3908614464289277</v>
      </c>
      <c r="E28" s="32">
        <v>12.124123488732153</v>
      </c>
      <c r="F28" s="150"/>
      <c r="G28" s="150"/>
    </row>
    <row r="29" spans="1:7" ht="13.5" customHeight="1">
      <c r="A29" s="440">
        <v>2017</v>
      </c>
      <c r="B29" s="8" t="s">
        <v>103</v>
      </c>
      <c r="C29" s="15">
        <v>52919073</v>
      </c>
      <c r="D29" s="16">
        <v>2.1963449723225947</v>
      </c>
      <c r="E29" s="17">
        <v>12.041918132148876</v>
      </c>
      <c r="F29" s="150"/>
      <c r="G29" s="150"/>
    </row>
    <row r="30" spans="1:7" ht="13.5" customHeight="1">
      <c r="A30" s="441"/>
      <c r="B30" s="89" t="s">
        <v>104</v>
      </c>
      <c r="C30" s="18">
        <v>53975848</v>
      </c>
      <c r="D30" s="19">
        <v>1.9966013142134198</v>
      </c>
      <c r="E30" s="20">
        <v>10.654400153416477</v>
      </c>
      <c r="F30" s="150"/>
      <c r="G30" s="150"/>
    </row>
    <row r="31" spans="1:7" ht="13.5" customHeight="1">
      <c r="A31" s="441"/>
      <c r="B31" s="89" t="s">
        <v>105</v>
      </c>
      <c r="C31" s="18">
        <v>55301323</v>
      </c>
      <c r="D31" s="19">
        <v>2.455244021312475</v>
      </c>
      <c r="E31" s="20">
        <v>10.417372941837133</v>
      </c>
      <c r="F31" s="150"/>
      <c r="G31" s="150"/>
    </row>
    <row r="32" spans="1:7" ht="13.5" customHeight="1">
      <c r="A32" s="442"/>
      <c r="B32" s="88" t="s">
        <v>106</v>
      </c>
      <c r="C32" s="21">
        <v>56146193</v>
      </c>
      <c r="D32" s="22">
        <v>1.5274897495873407</v>
      </c>
      <c r="E32" s="23">
        <v>8.427365269002074</v>
      </c>
      <c r="F32" s="150"/>
      <c r="G32" s="150"/>
    </row>
    <row r="33" spans="1:14" ht="14.25" customHeight="1">
      <c r="A33" s="412">
        <v>2018</v>
      </c>
      <c r="B33" s="5" t="s">
        <v>103</v>
      </c>
      <c r="C33" s="24">
        <v>57940243.55707836</v>
      </c>
      <c r="D33" s="25">
        <v>3.194773442243637</v>
      </c>
      <c r="E33" s="26">
        <v>9.48666898903645</v>
      </c>
      <c r="F33" s="150"/>
      <c r="G33" s="150"/>
      <c r="K33" s="151"/>
      <c r="L33" s="149"/>
      <c r="M33" s="104"/>
      <c r="N33" s="104"/>
    </row>
    <row r="34" spans="1:14" ht="14.25" customHeight="1">
      <c r="A34" s="413"/>
      <c r="B34" s="6" t="s">
        <v>104</v>
      </c>
      <c r="C34" s="27">
        <v>59328546.31319</v>
      </c>
      <c r="D34" s="28">
        <v>2.3956967353711223</v>
      </c>
      <c r="E34" s="29">
        <v>9.91507177607367</v>
      </c>
      <c r="F34" s="150"/>
      <c r="G34" s="150"/>
      <c r="K34" s="151"/>
      <c r="L34" s="149"/>
      <c r="M34" s="104"/>
      <c r="N34" s="104"/>
    </row>
    <row r="35" spans="1:14" ht="14.25" customHeight="1">
      <c r="A35" s="413"/>
      <c r="B35" s="6" t="s">
        <v>105</v>
      </c>
      <c r="C35" s="27">
        <v>60819784</v>
      </c>
      <c r="D35" s="28">
        <v>2.514826587076735</v>
      </c>
      <c r="E35" s="29">
        <v>9.97899258418009</v>
      </c>
      <c r="F35" s="150"/>
      <c r="G35" s="150"/>
      <c r="K35" s="151"/>
      <c r="L35" s="149"/>
      <c r="M35" s="104"/>
      <c r="N35" s="104"/>
    </row>
    <row r="36" spans="1:14" ht="14.25" customHeight="1">
      <c r="A36" s="413"/>
      <c r="B36" s="6" t="s">
        <v>106</v>
      </c>
      <c r="C36" s="27">
        <v>62413818</v>
      </c>
      <c r="D36" s="28">
        <v>2.6219431432816576</v>
      </c>
      <c r="E36" s="29">
        <v>11.16455210077718</v>
      </c>
      <c r="F36" s="150"/>
      <c r="G36" s="150"/>
      <c r="K36" s="151"/>
      <c r="L36" s="149"/>
      <c r="M36" s="104"/>
      <c r="N36" s="104"/>
    </row>
    <row r="37" spans="1:7" ht="13.5" customHeight="1">
      <c r="A37" s="440">
        <v>2019</v>
      </c>
      <c r="B37" s="8" t="s">
        <v>103</v>
      </c>
      <c r="C37" s="15">
        <v>63378499</v>
      </c>
      <c r="D37" s="16">
        <v>1.5464484801192446</v>
      </c>
      <c r="E37" s="17">
        <v>9.388926262191056</v>
      </c>
      <c r="F37" s="154"/>
      <c r="G37" s="150"/>
    </row>
    <row r="38" spans="1:7" ht="13.5" customHeight="1">
      <c r="A38" s="441"/>
      <c r="B38" s="89" t="s">
        <v>104</v>
      </c>
      <c r="C38" s="18">
        <v>64670800.00357393</v>
      </c>
      <c r="D38" s="19">
        <v>2.040496959697613</v>
      </c>
      <c r="E38" s="20">
        <v>9.009467717464204</v>
      </c>
      <c r="F38" s="154"/>
      <c r="G38" s="150"/>
    </row>
    <row r="39" spans="1:7" ht="13.5" customHeight="1">
      <c r="A39" s="441"/>
      <c r="B39" s="89" t="s">
        <v>105</v>
      </c>
      <c r="C39" s="18">
        <v>66421197</v>
      </c>
      <c r="D39" s="19">
        <v>2.7087379271172995</v>
      </c>
      <c r="E39" s="20">
        <v>9.215663959178055</v>
      </c>
      <c r="F39" s="154"/>
      <c r="G39" s="150"/>
    </row>
    <row r="40" spans="1:7" ht="13.5" customHeight="1">
      <c r="A40" s="442"/>
      <c r="B40" s="88" t="s">
        <v>106</v>
      </c>
      <c r="C40" s="21">
        <v>68030775</v>
      </c>
      <c r="D40" s="22">
        <v>2.4242197185257552</v>
      </c>
      <c r="E40" s="23">
        <v>9.005203124363991</v>
      </c>
      <c r="F40" s="154"/>
      <c r="G40" s="150"/>
    </row>
    <row r="41" spans="1:7" ht="13.5" customHeight="1">
      <c r="A41" s="439">
        <v>2020</v>
      </c>
      <c r="B41" s="67" t="s">
        <v>103</v>
      </c>
      <c r="C41" s="24">
        <v>68636413</v>
      </c>
      <c r="D41" s="25">
        <v>0.8902403594692743</v>
      </c>
      <c r="E41" s="26">
        <v>8.296053255459967</v>
      </c>
      <c r="F41" s="268"/>
      <c r="G41" s="150"/>
    </row>
    <row r="42" spans="1:7" ht="13.5" customHeight="1">
      <c r="A42" s="439"/>
      <c r="B42" s="56" t="s">
        <v>104</v>
      </c>
      <c r="C42" s="27">
        <v>68689396</v>
      </c>
      <c r="D42" s="28">
        <v>0.07719314701235547</v>
      </c>
      <c r="E42" s="29">
        <v>6.213925787049024</v>
      </c>
      <c r="F42" s="268"/>
      <c r="G42" s="150"/>
    </row>
    <row r="43" spans="1:7" ht="13.5" customHeight="1">
      <c r="A43" s="439"/>
      <c r="B43" s="56" t="s">
        <v>105</v>
      </c>
      <c r="C43" s="27">
        <v>69755563</v>
      </c>
      <c r="D43" s="28">
        <v>1.5521576769950585</v>
      </c>
      <c r="E43" s="29">
        <v>5.020034172676491</v>
      </c>
      <c r="F43" s="268"/>
      <c r="G43" s="150"/>
    </row>
    <row r="44" spans="1:14" ht="14.25" customHeight="1">
      <c r="A44" s="412"/>
      <c r="B44" s="56" t="s">
        <v>106</v>
      </c>
      <c r="C44" s="27">
        <v>72113057</v>
      </c>
      <c r="D44" s="28">
        <v>3.3796498573244405</v>
      </c>
      <c r="E44" s="29">
        <v>6.000639442105382</v>
      </c>
      <c r="F44" s="268"/>
      <c r="G44" s="150"/>
      <c r="K44" s="151"/>
      <c r="L44" s="149"/>
      <c r="M44" s="104"/>
      <c r="N44" s="104"/>
    </row>
    <row r="45" spans="1:14" ht="14.25" customHeight="1">
      <c r="A45" s="440">
        <v>2021</v>
      </c>
      <c r="B45" s="82" t="s">
        <v>103</v>
      </c>
      <c r="C45" s="15">
        <v>72084129</v>
      </c>
      <c r="D45" s="16">
        <v>-0.04011462248716402</v>
      </c>
      <c r="E45" s="17">
        <v>5.023159136337885</v>
      </c>
      <c r="F45" s="268"/>
      <c r="G45" s="150"/>
      <c r="K45" s="151"/>
      <c r="L45" s="149"/>
      <c r="M45" s="104"/>
      <c r="N45" s="104"/>
    </row>
    <row r="46" spans="1:14" ht="14.25" customHeight="1">
      <c r="A46" s="441"/>
      <c r="B46" s="61" t="s">
        <v>104</v>
      </c>
      <c r="C46" s="18">
        <v>73621956.755588</v>
      </c>
      <c r="D46" s="19">
        <v>2.1333788904139617</v>
      </c>
      <c r="E46" s="20">
        <v>7.180964683760771</v>
      </c>
      <c r="F46" s="268"/>
      <c r="G46" s="150"/>
      <c r="K46" s="151"/>
      <c r="L46" s="149"/>
      <c r="M46" s="104"/>
      <c r="N46" s="104"/>
    </row>
    <row r="47" spans="1:14" ht="14.25" customHeight="1">
      <c r="A47" s="441"/>
      <c r="B47" s="281" t="s">
        <v>105</v>
      </c>
      <c r="C47" s="18">
        <v>76075032</v>
      </c>
      <c r="D47" s="19">
        <v>3.331988149237586</v>
      </c>
      <c r="E47" s="20">
        <v>9.059447143929322</v>
      </c>
      <c r="F47" s="270"/>
      <c r="G47" s="150"/>
      <c r="K47" s="151"/>
      <c r="L47" s="149"/>
      <c r="M47" s="104"/>
      <c r="N47" s="104"/>
    </row>
    <row r="48" spans="1:14" s="106" customFormat="1" ht="14.25" customHeight="1">
      <c r="A48" s="442"/>
      <c r="B48" s="254" t="s">
        <v>106</v>
      </c>
      <c r="C48" s="21">
        <v>78570223</v>
      </c>
      <c r="D48" s="22">
        <v>3.279908557011524</v>
      </c>
      <c r="E48" s="23">
        <v>8.954225941453231</v>
      </c>
      <c r="F48" s="153"/>
      <c r="G48" s="153"/>
      <c r="K48" s="151"/>
      <c r="L48" s="149"/>
      <c r="M48" s="104"/>
      <c r="N48" s="104"/>
    </row>
    <row r="49" spans="1:14" s="106" customFormat="1" ht="14.25" customHeight="1">
      <c r="A49" s="446">
        <v>2022</v>
      </c>
      <c r="B49" s="67" t="s">
        <v>103</v>
      </c>
      <c r="C49" s="24">
        <v>80868142</v>
      </c>
      <c r="D49" s="25">
        <v>2.924669453595552</v>
      </c>
      <c r="E49" s="26">
        <v>12.185779808018648</v>
      </c>
      <c r="F49" s="153"/>
      <c r="G49" s="153"/>
      <c r="K49" s="151"/>
      <c r="L49" s="149"/>
      <c r="M49" s="104"/>
      <c r="N49" s="104"/>
    </row>
    <row r="50" spans="1:14" s="106" customFormat="1" ht="14.25" customHeight="1">
      <c r="A50" s="447"/>
      <c r="B50" s="56" t="s">
        <v>104</v>
      </c>
      <c r="C50" s="27">
        <v>83372433.62470002</v>
      </c>
      <c r="D50" s="28">
        <v>3.096758665487931</v>
      </c>
      <c r="E50" s="29">
        <v>13.243979512092974</v>
      </c>
      <c r="F50" s="153"/>
      <c r="G50" s="153"/>
      <c r="K50" s="151"/>
      <c r="L50" s="149"/>
      <c r="M50" s="104"/>
      <c r="N50" s="104"/>
    </row>
    <row r="51" spans="1:14" s="106" customFormat="1" ht="14.25" customHeight="1">
      <c r="A51" s="447"/>
      <c r="B51" s="56" t="s">
        <v>105</v>
      </c>
      <c r="C51" s="27">
        <v>86607451</v>
      </c>
      <c r="D51" s="28">
        <v>3.8801999348523797</v>
      </c>
      <c r="E51" s="29">
        <v>13.844777825668352</v>
      </c>
      <c r="F51" s="153"/>
      <c r="G51" s="153"/>
      <c r="K51" s="151"/>
      <c r="L51" s="149"/>
      <c r="M51" s="104"/>
      <c r="N51" s="104"/>
    </row>
    <row r="52" spans="1:14" s="106" customFormat="1" ht="14.25" customHeight="1">
      <c r="A52" s="447"/>
      <c r="B52" s="56" t="s">
        <v>106</v>
      </c>
      <c r="C52" s="27">
        <v>89676751</v>
      </c>
      <c r="D52" s="28">
        <v>3.5439217225404773</v>
      </c>
      <c r="E52" s="29">
        <v>14.135797837136543</v>
      </c>
      <c r="F52" s="153"/>
      <c r="G52" s="153"/>
      <c r="K52" s="151"/>
      <c r="L52" s="149"/>
      <c r="M52" s="104"/>
      <c r="N52" s="104"/>
    </row>
    <row r="53" spans="1:14" s="106" customFormat="1" ht="14.25" customHeight="1">
      <c r="A53" s="440">
        <v>2023</v>
      </c>
      <c r="B53" s="82" t="s">
        <v>103</v>
      </c>
      <c r="C53" s="15">
        <v>91063653</v>
      </c>
      <c r="D53" s="16">
        <v>1.5465569219830444</v>
      </c>
      <c r="E53" s="17">
        <v>12.607573611205304</v>
      </c>
      <c r="F53" s="153"/>
      <c r="G53" s="153"/>
      <c r="K53" s="151"/>
      <c r="L53" s="149"/>
      <c r="M53" s="104"/>
      <c r="N53" s="104"/>
    </row>
    <row r="54" spans="1:14" s="106" customFormat="1" ht="14.25" customHeight="1">
      <c r="A54" s="441"/>
      <c r="B54" s="281" t="s">
        <v>104</v>
      </c>
      <c r="C54" s="18">
        <v>93010427</v>
      </c>
      <c r="D54" s="19">
        <v>2.1378167203549348</v>
      </c>
      <c r="E54" s="20">
        <v>11.560167979125179</v>
      </c>
      <c r="F54" s="153"/>
      <c r="G54" s="153"/>
      <c r="K54" s="151"/>
      <c r="L54" s="149"/>
      <c r="M54" s="104"/>
      <c r="N54" s="104"/>
    </row>
    <row r="55" spans="1:14" s="106" customFormat="1" ht="14.25" customHeight="1">
      <c r="A55" s="441"/>
      <c r="B55" s="281" t="s">
        <v>105</v>
      </c>
      <c r="C55" s="18">
        <v>94438999.10201</v>
      </c>
      <c r="D55" s="19">
        <v>1.535926828945744</v>
      </c>
      <c r="E55" s="20">
        <v>9.04258039604482</v>
      </c>
      <c r="F55" s="153"/>
      <c r="G55" s="153"/>
      <c r="K55" s="151"/>
      <c r="L55" s="149"/>
      <c r="M55" s="104"/>
      <c r="N55" s="104"/>
    </row>
    <row r="56" spans="1:14" s="106" customFormat="1" ht="14.25" customHeight="1">
      <c r="A56" s="442"/>
      <c r="B56" s="254" t="s">
        <v>106</v>
      </c>
      <c r="C56" s="21">
        <v>98947941</v>
      </c>
      <c r="D56" s="22">
        <v>4.774449052683827</v>
      </c>
      <c r="E56" s="23">
        <v>10.338454389365648</v>
      </c>
      <c r="F56" s="153"/>
      <c r="G56" s="153"/>
      <c r="K56" s="151"/>
      <c r="L56" s="149"/>
      <c r="M56" s="104"/>
      <c r="N56" s="104"/>
    </row>
    <row r="57" spans="1:14" s="106" customFormat="1" ht="14.25" customHeight="1">
      <c r="A57" s="290"/>
      <c r="B57" s="279"/>
      <c r="C57" s="152"/>
      <c r="D57" s="121"/>
      <c r="E57" s="121"/>
      <c r="F57" s="153"/>
      <c r="G57" s="153"/>
      <c r="K57" s="151"/>
      <c r="L57" s="149"/>
      <c r="M57" s="104"/>
      <c r="N57" s="104"/>
    </row>
    <row r="58" spans="1:5" ht="13.5" customHeight="1">
      <c r="A58" s="287" t="s">
        <v>209</v>
      </c>
      <c r="B58" s="287"/>
      <c r="C58" s="293"/>
      <c r="D58" s="287"/>
      <c r="E58" s="287"/>
    </row>
    <row r="59" spans="1:5" ht="13.5" customHeight="1">
      <c r="A59" s="294" t="s">
        <v>109</v>
      </c>
      <c r="B59" s="2"/>
      <c r="C59" s="295"/>
      <c r="D59" s="176"/>
      <c r="E59" s="176"/>
    </row>
    <row r="60" spans="1:5" ht="13.5" customHeight="1">
      <c r="A60" s="294" t="s">
        <v>102</v>
      </c>
      <c r="B60" s="2"/>
      <c r="C60" s="295"/>
      <c r="D60" s="190"/>
      <c r="E60" s="176"/>
    </row>
    <row r="61" spans="1:5" ht="13.5" customHeight="1">
      <c r="A61" s="288" t="str">
        <f>Hoja2!A7</f>
        <v>Actualizado el 29 de febrero de 2024</v>
      </c>
      <c r="B61" s="289"/>
      <c r="C61" s="295"/>
      <c r="D61" s="176"/>
      <c r="E61" s="176"/>
    </row>
    <row r="62" ht="10.5" customHeight="1">
      <c r="C62" s="154"/>
    </row>
    <row r="63" ht="10.5" customHeight="1">
      <c r="C63" s="154"/>
    </row>
    <row r="64" ht="10.5" customHeight="1">
      <c r="C64" s="154"/>
    </row>
    <row r="65" ht="10.5" customHeight="1">
      <c r="C65" s="154"/>
    </row>
    <row r="66" ht="10.5" customHeight="1">
      <c r="C66" s="154"/>
    </row>
    <row r="67" ht="10.5" customHeight="1">
      <c r="C67" s="154"/>
    </row>
    <row r="68" ht="10.5" customHeight="1">
      <c r="C68" s="154"/>
    </row>
    <row r="69" spans="3:5" ht="10.5" customHeight="1">
      <c r="C69" s="154"/>
      <c r="D69" s="150"/>
      <c r="E69" s="150"/>
    </row>
  </sheetData>
  <sheetProtection/>
  <mergeCells count="20">
    <mergeCell ref="A6:E7"/>
    <mergeCell ref="A9:E9"/>
    <mergeCell ref="A8:E8"/>
    <mergeCell ref="A11:A12"/>
    <mergeCell ref="B11:B12"/>
    <mergeCell ref="A29:A32"/>
    <mergeCell ref="A10:E10"/>
    <mergeCell ref="C11:C12"/>
    <mergeCell ref="J24:J27"/>
    <mergeCell ref="A13:A16"/>
    <mergeCell ref="A17:A20"/>
    <mergeCell ref="A21:A24"/>
    <mergeCell ref="A25:A28"/>
    <mergeCell ref="A45:A48"/>
    <mergeCell ref="A53:A56"/>
    <mergeCell ref="A49:A52"/>
    <mergeCell ref="D11:E11"/>
    <mergeCell ref="A41:A44"/>
    <mergeCell ref="A37:A40"/>
    <mergeCell ref="A33:A36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zoomScale="90" zoomScaleNormal="90" zoomScalePageLayoutView="0" workbookViewId="0" topLeftCell="A1">
      <pane ySplit="10" topLeftCell="A55" activePane="bottomLeft" state="frozen"/>
      <selection pane="topLeft" activeCell="C39" sqref="C39"/>
      <selection pane="bottomLeft" activeCell="L54" sqref="L54:N54"/>
    </sheetView>
  </sheetViews>
  <sheetFormatPr defaultColWidth="11.421875" defaultRowHeight="15"/>
  <cols>
    <col min="1" max="1" width="16.140625" style="99" customWidth="1"/>
    <col min="2" max="2" width="18.28125" style="99" customWidth="1"/>
    <col min="3" max="3" width="19.7109375" style="99" customWidth="1"/>
    <col min="4" max="4" width="15.00390625" style="99" bestFit="1" customWidth="1"/>
    <col min="5" max="5" width="11.421875" style="99" customWidth="1"/>
    <col min="6" max="6" width="17.421875" style="99" customWidth="1"/>
    <col min="7" max="9" width="11.421875" style="99" customWidth="1"/>
    <col min="10" max="10" width="13.140625" style="99" customWidth="1"/>
    <col min="11" max="11" width="19.140625" style="99" customWidth="1"/>
    <col min="12" max="12" width="16.00390625" style="99" customWidth="1"/>
    <col min="13" max="16384" width="11.421875" style="99" customWidth="1"/>
  </cols>
  <sheetData>
    <row r="1" ht="21" customHeight="1">
      <c r="A1" s="106"/>
    </row>
    <row r="2" ht="25.5" customHeight="1">
      <c r="A2" s="106"/>
    </row>
    <row r="3" ht="22.5" customHeight="1">
      <c r="A3" s="106"/>
    </row>
    <row r="4" spans="1:8" ht="18" customHeight="1">
      <c r="A4" s="420" t="s">
        <v>116</v>
      </c>
      <c r="B4" s="421"/>
      <c r="C4" s="421"/>
      <c r="D4" s="421"/>
      <c r="E4" s="421"/>
      <c r="F4" s="421"/>
      <c r="G4" s="421"/>
      <c r="H4" s="422"/>
    </row>
    <row r="5" spans="1:8" ht="18" customHeight="1">
      <c r="A5" s="423"/>
      <c r="B5" s="424"/>
      <c r="C5" s="424"/>
      <c r="D5" s="424"/>
      <c r="E5" s="424"/>
      <c r="F5" s="424"/>
      <c r="G5" s="424"/>
      <c r="H5" s="425"/>
    </row>
    <row r="6" spans="1:8" ht="18" customHeight="1">
      <c r="A6" s="430" t="s">
        <v>162</v>
      </c>
      <c r="B6" s="431"/>
      <c r="C6" s="431"/>
      <c r="D6" s="431"/>
      <c r="E6" s="431"/>
      <c r="F6" s="431"/>
      <c r="G6" s="431"/>
      <c r="H6" s="432"/>
    </row>
    <row r="7" spans="1:14" ht="18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  <c r="L7" s="106"/>
      <c r="M7" s="106"/>
      <c r="N7" s="106"/>
    </row>
    <row r="8" spans="1:14" ht="17.25" customHeight="1">
      <c r="A8" s="145"/>
      <c r="B8" s="146"/>
      <c r="C8" s="146"/>
      <c r="D8" s="146"/>
      <c r="E8" s="146"/>
      <c r="F8" s="426" t="s">
        <v>107</v>
      </c>
      <c r="G8" s="426"/>
      <c r="H8" s="426"/>
      <c r="L8" s="427" t="s">
        <v>107</v>
      </c>
      <c r="M8" s="427"/>
      <c r="N8" s="427"/>
    </row>
    <row r="9" spans="1:14" s="109" customFormat="1" ht="15" customHeight="1">
      <c r="A9" s="428" t="s">
        <v>76</v>
      </c>
      <c r="B9" s="414" t="s">
        <v>77</v>
      </c>
      <c r="C9" s="414" t="s">
        <v>192</v>
      </c>
      <c r="D9" s="410" t="s">
        <v>1</v>
      </c>
      <c r="E9" s="410"/>
      <c r="F9" s="414" t="s">
        <v>193</v>
      </c>
      <c r="G9" s="410" t="s">
        <v>1</v>
      </c>
      <c r="H9" s="411"/>
      <c r="J9" s="436" t="s">
        <v>76</v>
      </c>
      <c r="K9" s="414" t="s">
        <v>77</v>
      </c>
      <c r="L9" s="414" t="s">
        <v>208</v>
      </c>
      <c r="M9" s="410" t="s">
        <v>1</v>
      </c>
      <c r="N9" s="411"/>
    </row>
    <row r="10" spans="1:14" s="109" customFormat="1" ht="15.75">
      <c r="A10" s="429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  <c r="J10" s="437"/>
      <c r="K10" s="415"/>
      <c r="L10" s="415"/>
      <c r="M10" s="91" t="s">
        <v>2</v>
      </c>
      <c r="N10" s="92" t="s">
        <v>3</v>
      </c>
    </row>
    <row r="11" spans="1:14" ht="15" customHeight="1">
      <c r="A11" s="440">
        <v>2013</v>
      </c>
      <c r="B11" s="9" t="s">
        <v>103</v>
      </c>
      <c r="C11" s="15">
        <v>9910381</v>
      </c>
      <c r="D11" s="16">
        <v>5.17</v>
      </c>
      <c r="E11" s="16">
        <v>9.67</v>
      </c>
      <c r="F11" s="15">
        <v>22787736</v>
      </c>
      <c r="G11" s="16">
        <v>0.86</v>
      </c>
      <c r="H11" s="17">
        <v>14.83</v>
      </c>
      <c r="I11" s="317"/>
      <c r="J11" s="455">
        <v>2013</v>
      </c>
      <c r="K11" s="9" t="s">
        <v>103</v>
      </c>
      <c r="L11" s="15">
        <v>1847073</v>
      </c>
      <c r="M11" s="16">
        <v>5.37</v>
      </c>
      <c r="N11" s="17">
        <v>17.92</v>
      </c>
    </row>
    <row r="12" spans="1:14" ht="16.5">
      <c r="A12" s="441"/>
      <c r="B12" s="10" t="s">
        <v>104</v>
      </c>
      <c r="C12" s="18">
        <v>10102955</v>
      </c>
      <c r="D12" s="19">
        <v>1.94</v>
      </c>
      <c r="E12" s="19">
        <v>11.76</v>
      </c>
      <c r="F12" s="18">
        <v>23842347</v>
      </c>
      <c r="G12" s="19">
        <v>4.63</v>
      </c>
      <c r="H12" s="20">
        <v>14.81</v>
      </c>
      <c r="I12" s="317"/>
      <c r="J12" s="456"/>
      <c r="K12" s="10" t="s">
        <v>104</v>
      </c>
      <c r="L12" s="18">
        <v>1641616</v>
      </c>
      <c r="M12" s="19">
        <v>-11.12</v>
      </c>
      <c r="N12" s="20">
        <v>12.3</v>
      </c>
    </row>
    <row r="13" spans="1:14" ht="16.5">
      <c r="A13" s="441"/>
      <c r="B13" s="10" t="s">
        <v>105</v>
      </c>
      <c r="C13" s="18">
        <v>10308984</v>
      </c>
      <c r="D13" s="19">
        <v>2.04</v>
      </c>
      <c r="E13" s="19">
        <v>10.84</v>
      </c>
      <c r="F13" s="18">
        <v>24907057</v>
      </c>
      <c r="G13" s="19">
        <v>4.47</v>
      </c>
      <c r="H13" s="20">
        <v>15.26</v>
      </c>
      <c r="I13" s="317"/>
      <c r="J13" s="456"/>
      <c r="K13" s="10" t="s">
        <v>105</v>
      </c>
      <c r="L13" s="18">
        <v>1865564</v>
      </c>
      <c r="M13" s="19">
        <v>13.64</v>
      </c>
      <c r="N13" s="20">
        <v>25.63</v>
      </c>
    </row>
    <row r="14" spans="1:14" ht="16.5">
      <c r="A14" s="442"/>
      <c r="B14" s="11" t="s">
        <v>106</v>
      </c>
      <c r="C14" s="21">
        <v>10456417</v>
      </c>
      <c r="D14" s="22">
        <v>1.43</v>
      </c>
      <c r="E14" s="22">
        <v>10.96</v>
      </c>
      <c r="F14" s="21">
        <v>26174562</v>
      </c>
      <c r="G14" s="22">
        <v>5.09</v>
      </c>
      <c r="H14" s="23">
        <v>15.85</v>
      </c>
      <c r="I14" s="317"/>
      <c r="J14" s="457"/>
      <c r="K14" s="11" t="s">
        <v>106</v>
      </c>
      <c r="L14" s="21">
        <v>1801545</v>
      </c>
      <c r="M14" s="22">
        <v>-3.43</v>
      </c>
      <c r="N14" s="23">
        <v>2.77</v>
      </c>
    </row>
    <row r="15" spans="1:14" ht="16.5">
      <c r="A15" s="412">
        <v>2014</v>
      </c>
      <c r="B15" s="12" t="s">
        <v>103</v>
      </c>
      <c r="C15" s="24">
        <v>10690848</v>
      </c>
      <c r="D15" s="25">
        <v>2.241982124469601</v>
      </c>
      <c r="E15" s="25">
        <v>7.875247177681672</v>
      </c>
      <c r="F15" s="24">
        <v>27068494</v>
      </c>
      <c r="G15" s="25">
        <v>3.415270138999844</v>
      </c>
      <c r="H15" s="26">
        <v>18.78535893166395</v>
      </c>
      <c r="I15" s="317"/>
      <c r="J15" s="458">
        <v>2014</v>
      </c>
      <c r="K15" s="12" t="s">
        <v>103</v>
      </c>
      <c r="L15" s="24">
        <v>1803937</v>
      </c>
      <c r="M15" s="25">
        <v>0.13277492374601252</v>
      </c>
      <c r="N15" s="26">
        <v>-2.335370610690532</v>
      </c>
    </row>
    <row r="16" spans="1:14" ht="16.5">
      <c r="A16" s="413"/>
      <c r="B16" s="13" t="s">
        <v>104</v>
      </c>
      <c r="C16" s="27">
        <v>10926676</v>
      </c>
      <c r="D16" s="28">
        <v>2.2058867547270324</v>
      </c>
      <c r="E16" s="28">
        <v>8.15326802900735</v>
      </c>
      <c r="F16" s="27">
        <v>28102880</v>
      </c>
      <c r="G16" s="28">
        <v>3.8213651634996637</v>
      </c>
      <c r="H16" s="29">
        <v>17.869604028496028</v>
      </c>
      <c r="I16" s="317"/>
      <c r="J16" s="459"/>
      <c r="K16" s="13" t="s">
        <v>104</v>
      </c>
      <c r="L16" s="27">
        <v>1776515</v>
      </c>
      <c r="M16" s="28">
        <v>-1.5201196050638117</v>
      </c>
      <c r="N16" s="29">
        <v>8.217451584292547</v>
      </c>
    </row>
    <row r="17" spans="1:14" ht="16.5">
      <c r="A17" s="413"/>
      <c r="B17" s="13" t="s">
        <v>105</v>
      </c>
      <c r="C17" s="27">
        <v>11485723</v>
      </c>
      <c r="D17" s="28">
        <v>5.11635011416098</v>
      </c>
      <c r="E17" s="28">
        <v>11.414694212349147</v>
      </c>
      <c r="F17" s="27">
        <v>28728984</v>
      </c>
      <c r="G17" s="28">
        <v>2.2278997739733484</v>
      </c>
      <c r="H17" s="29">
        <v>15.344755504433948</v>
      </c>
      <c r="I17" s="317"/>
      <c r="J17" s="459"/>
      <c r="K17" s="13" t="s">
        <v>105</v>
      </c>
      <c r="L17" s="27">
        <v>1832710</v>
      </c>
      <c r="M17" s="28">
        <v>3.1632156215962084</v>
      </c>
      <c r="N17" s="29">
        <v>-1.7610760070413107</v>
      </c>
    </row>
    <row r="18" spans="1:14" ht="16.5">
      <c r="A18" s="416"/>
      <c r="B18" s="14" t="s">
        <v>106</v>
      </c>
      <c r="C18" s="30">
        <v>11609229</v>
      </c>
      <c r="D18" s="31">
        <v>1.0753001791876642</v>
      </c>
      <c r="E18" s="31">
        <v>11.024923738217396</v>
      </c>
      <c r="F18" s="30">
        <v>29836186</v>
      </c>
      <c r="G18" s="31">
        <v>3.853958079408585</v>
      </c>
      <c r="H18" s="32">
        <v>13.989250326328289</v>
      </c>
      <c r="I18" s="317"/>
      <c r="J18" s="460"/>
      <c r="K18" s="14" t="s">
        <v>106</v>
      </c>
      <c r="L18" s="30">
        <v>1797728</v>
      </c>
      <c r="M18" s="31">
        <v>-1.908758068652432</v>
      </c>
      <c r="N18" s="32">
        <v>-0.21187369729869943</v>
      </c>
    </row>
    <row r="19" spans="1:14" ht="16.5">
      <c r="A19" s="440">
        <v>2015</v>
      </c>
      <c r="B19" s="9" t="s">
        <v>103</v>
      </c>
      <c r="C19" s="15">
        <v>12103393</v>
      </c>
      <c r="D19" s="16">
        <v>4.25664787902798</v>
      </c>
      <c r="E19" s="16">
        <v>13.212656283205988</v>
      </c>
      <c r="F19" s="15">
        <v>30298144</v>
      </c>
      <c r="G19" s="16">
        <v>1.5483077646617431</v>
      </c>
      <c r="H19" s="17">
        <v>11.931395222800361</v>
      </c>
      <c r="I19" s="317"/>
      <c r="J19" s="455">
        <v>2015</v>
      </c>
      <c r="K19" s="9" t="s">
        <v>103</v>
      </c>
      <c r="L19" s="15">
        <v>1811907</v>
      </c>
      <c r="M19" s="16">
        <v>0.7887177593050723</v>
      </c>
      <c r="N19" s="17">
        <v>0.4418114379825795</v>
      </c>
    </row>
    <row r="20" spans="1:14" ht="16.5">
      <c r="A20" s="441"/>
      <c r="B20" s="10" t="s">
        <v>104</v>
      </c>
      <c r="C20" s="18">
        <v>12353159</v>
      </c>
      <c r="D20" s="19">
        <v>2.0636031565693997</v>
      </c>
      <c r="E20" s="19">
        <v>13.055049861458329</v>
      </c>
      <c r="F20" s="18">
        <v>31283878</v>
      </c>
      <c r="G20" s="19">
        <v>3.253450219704888</v>
      </c>
      <c r="H20" s="20">
        <v>11.319117471234264</v>
      </c>
      <c r="I20" s="317"/>
      <c r="J20" s="456"/>
      <c r="K20" s="10" t="s">
        <v>104</v>
      </c>
      <c r="L20" s="18">
        <v>1770256</v>
      </c>
      <c r="M20" s="19">
        <v>-2.2987382906517837</v>
      </c>
      <c r="N20" s="20">
        <v>-0.3523190065943709</v>
      </c>
    </row>
    <row r="21" spans="1:14" ht="16.5">
      <c r="A21" s="441"/>
      <c r="B21" s="10" t="s">
        <v>105</v>
      </c>
      <c r="C21" s="18">
        <v>12579871</v>
      </c>
      <c r="D21" s="19">
        <v>1.835255257379913</v>
      </c>
      <c r="E21" s="19">
        <v>9.526156951547591</v>
      </c>
      <c r="F21" s="18">
        <v>32342596</v>
      </c>
      <c r="G21" s="19">
        <v>3.3842287711261463</v>
      </c>
      <c r="H21" s="20">
        <v>12.57827983057112</v>
      </c>
      <c r="I21" s="317"/>
      <c r="J21" s="456"/>
      <c r="K21" s="10" t="s">
        <v>105</v>
      </c>
      <c r="L21" s="18">
        <v>1782990</v>
      </c>
      <c r="M21" s="19">
        <v>0.719330989416207</v>
      </c>
      <c r="N21" s="20">
        <v>-2.712922393613823</v>
      </c>
    </row>
    <row r="22" spans="1:14" ht="16.5">
      <c r="A22" s="442"/>
      <c r="B22" s="11" t="s">
        <v>106</v>
      </c>
      <c r="C22" s="21">
        <v>12710743</v>
      </c>
      <c r="D22" s="22">
        <v>1.0403286329406853</v>
      </c>
      <c r="E22" s="22">
        <v>9.488261451298797</v>
      </c>
      <c r="F22" s="21">
        <v>33480192</v>
      </c>
      <c r="G22" s="22">
        <v>3.517327427891061</v>
      </c>
      <c r="H22" s="23">
        <v>12.213370294267165</v>
      </c>
      <c r="I22" s="317"/>
      <c r="J22" s="457"/>
      <c r="K22" s="11" t="s">
        <v>106</v>
      </c>
      <c r="L22" s="21">
        <v>1814146</v>
      </c>
      <c r="M22" s="22">
        <v>1.7474018362413801</v>
      </c>
      <c r="N22" s="23">
        <v>0.9132638530411725</v>
      </c>
    </row>
    <row r="23" spans="1:14" ht="16.5">
      <c r="A23" s="412">
        <v>2016</v>
      </c>
      <c r="B23" s="12" t="s">
        <v>103</v>
      </c>
      <c r="C23" s="24">
        <v>13156799.950037</v>
      </c>
      <c r="D23" s="25">
        <v>3.5092891290354533</v>
      </c>
      <c r="E23" s="25">
        <v>8.703399949453816</v>
      </c>
      <c r="F23" s="24">
        <v>34083282</v>
      </c>
      <c r="G23" s="25">
        <v>1.8013367964358373</v>
      </c>
      <c r="H23" s="26">
        <v>12.492973579271837</v>
      </c>
      <c r="I23" s="317"/>
      <c r="J23" s="458">
        <v>2016</v>
      </c>
      <c r="K23" s="12" t="s">
        <v>103</v>
      </c>
      <c r="L23" s="24">
        <v>1918600.427915</v>
      </c>
      <c r="M23" s="25">
        <v>5.757798972767647</v>
      </c>
      <c r="N23" s="26">
        <v>5.888479143963732</v>
      </c>
    </row>
    <row r="24" spans="1:14" s="106" customFormat="1" ht="16.5">
      <c r="A24" s="413"/>
      <c r="B24" s="13" t="s">
        <v>104</v>
      </c>
      <c r="C24" s="27">
        <v>13622270</v>
      </c>
      <c r="D24" s="28">
        <v>3.537865376783289</v>
      </c>
      <c r="E24" s="28">
        <v>10.27357315851427</v>
      </c>
      <c r="F24" s="27">
        <v>35165188</v>
      </c>
      <c r="G24" s="28">
        <v>3.174301113372824</v>
      </c>
      <c r="H24" s="29">
        <v>12.406741900732388</v>
      </c>
      <c r="I24" s="317"/>
      <c r="J24" s="459"/>
      <c r="K24" s="13" t="s">
        <v>104</v>
      </c>
      <c r="L24" s="27">
        <v>1854240.835742</v>
      </c>
      <c r="M24" s="28">
        <v>-3.3545073396518132</v>
      </c>
      <c r="N24" s="29">
        <v>4.744225768712518</v>
      </c>
    </row>
    <row r="25" spans="1:14" ht="16.5">
      <c r="A25" s="413"/>
      <c r="B25" s="13" t="s">
        <v>105</v>
      </c>
      <c r="C25" s="27">
        <v>14114367.733175</v>
      </c>
      <c r="D25" s="28">
        <v>3.612451665614924</v>
      </c>
      <c r="E25" s="28">
        <v>12.198028073371493</v>
      </c>
      <c r="F25" s="27">
        <v>35968621.897827</v>
      </c>
      <c r="G25" s="28">
        <v>2.2847422224132607</v>
      </c>
      <c r="H25" s="29">
        <v>11.211301337180846</v>
      </c>
      <c r="I25" s="317"/>
      <c r="J25" s="459"/>
      <c r="K25" s="13" t="s">
        <v>105</v>
      </c>
      <c r="L25" s="27">
        <v>1848274.648797</v>
      </c>
      <c r="M25" s="28">
        <v>-0.3217590094014122</v>
      </c>
      <c r="N25" s="29">
        <v>3.6615228373240605</v>
      </c>
    </row>
    <row r="26" spans="1:14" s="106" customFormat="1" ht="16.5">
      <c r="A26" s="416"/>
      <c r="B26" s="14" t="s">
        <v>106</v>
      </c>
      <c r="C26" s="30">
        <v>14579083.641706</v>
      </c>
      <c r="D26" s="31">
        <v>3.292502486234028</v>
      </c>
      <c r="E26" s="31">
        <v>14.698907761495095</v>
      </c>
      <c r="F26" s="30">
        <v>37202477.179056</v>
      </c>
      <c r="G26" s="31">
        <v>3.430365735818053</v>
      </c>
      <c r="H26" s="32">
        <v>11.11787617656066</v>
      </c>
      <c r="I26" s="317"/>
      <c r="J26" s="460"/>
      <c r="K26" s="14" t="s">
        <v>106</v>
      </c>
      <c r="L26" s="30">
        <v>1971484.673643</v>
      </c>
      <c r="M26" s="31">
        <v>6.666218406782476</v>
      </c>
      <c r="N26" s="32">
        <v>8.672903831055546</v>
      </c>
    </row>
    <row r="27" spans="1:14" s="106" customFormat="1" ht="16.5">
      <c r="A27" s="440">
        <v>2017</v>
      </c>
      <c r="B27" s="9" t="s">
        <v>103</v>
      </c>
      <c r="C27" s="15">
        <v>14736815.462973</v>
      </c>
      <c r="D27" s="16">
        <v>1.08190490666904</v>
      </c>
      <c r="E27" s="16">
        <v>12.0091171024574</v>
      </c>
      <c r="F27" s="15">
        <v>38182257.9057</v>
      </c>
      <c r="G27" s="16">
        <v>2.6336437811070867</v>
      </c>
      <c r="H27" s="17">
        <v>12.026353288688574</v>
      </c>
      <c r="I27" s="317"/>
      <c r="J27" s="455">
        <v>2017</v>
      </c>
      <c r="K27" s="9" t="s">
        <v>103</v>
      </c>
      <c r="L27" s="15">
        <v>1909682</v>
      </c>
      <c r="M27" s="16">
        <v>-3.1348290184167737</v>
      </c>
      <c r="N27" s="17">
        <v>-0.4648402963555953</v>
      </c>
    </row>
    <row r="28" spans="1:14" s="106" customFormat="1" ht="16.5">
      <c r="A28" s="441"/>
      <c r="B28" s="10" t="s">
        <v>104</v>
      </c>
      <c r="C28" s="18">
        <v>15685614.777285</v>
      </c>
      <c r="D28" s="19">
        <v>6.4382927009970725</v>
      </c>
      <c r="E28" s="19">
        <v>15.146851327736076</v>
      </c>
      <c r="F28" s="18">
        <v>38290233.585067</v>
      </c>
      <c r="G28" s="19">
        <v>0.2827901891859552</v>
      </c>
      <c r="H28" s="20">
        <v>8.886759215014006</v>
      </c>
      <c r="I28" s="317"/>
      <c r="J28" s="456"/>
      <c r="K28" s="10" t="s">
        <v>104</v>
      </c>
      <c r="L28" s="18">
        <v>2156038</v>
      </c>
      <c r="M28" s="19">
        <v>12.90036770519909</v>
      </c>
      <c r="N28" s="20">
        <v>16.276049930549163</v>
      </c>
    </row>
    <row r="29" spans="1:14" s="106" customFormat="1" ht="16.5">
      <c r="A29" s="441"/>
      <c r="B29" s="10" t="s">
        <v>105</v>
      </c>
      <c r="C29" s="18">
        <v>15492123.547955</v>
      </c>
      <c r="D29" s="19">
        <v>-1.233558467916751</v>
      </c>
      <c r="E29" s="19">
        <v>9.76137111364659</v>
      </c>
      <c r="F29" s="18">
        <v>39809199.76016192</v>
      </c>
      <c r="G29" s="19">
        <v>3.9669806968409604</v>
      </c>
      <c r="H29" s="20">
        <v>10.677578566241785</v>
      </c>
      <c r="I29" s="317"/>
      <c r="J29" s="456"/>
      <c r="K29" s="10" t="s">
        <v>105</v>
      </c>
      <c r="L29" s="18">
        <v>1740173</v>
      </c>
      <c r="M29" s="19">
        <v>-19.288389165682606</v>
      </c>
      <c r="N29" s="20">
        <v>-5.848787076496498</v>
      </c>
    </row>
    <row r="30" spans="1:14" s="106" customFormat="1" ht="16.5">
      <c r="A30" s="442"/>
      <c r="B30" s="11" t="s">
        <v>106</v>
      </c>
      <c r="C30" s="21">
        <v>15296138.815805307</v>
      </c>
      <c r="D30" s="22">
        <v>-1.2650604776229257</v>
      </c>
      <c r="E30" s="22">
        <v>4.918383018587313</v>
      </c>
      <c r="F30" s="21">
        <v>40850053.952666186</v>
      </c>
      <c r="G30" s="22">
        <v>2.6146071731536713</v>
      </c>
      <c r="H30" s="23">
        <v>9.804661006992488</v>
      </c>
      <c r="I30" s="317"/>
      <c r="J30" s="457"/>
      <c r="K30" s="11" t="s">
        <v>106</v>
      </c>
      <c r="L30" s="21">
        <v>1885087</v>
      </c>
      <c r="M30" s="22">
        <v>8.32756283426992</v>
      </c>
      <c r="N30" s="23">
        <v>-4.382365980220904</v>
      </c>
    </row>
    <row r="31" spans="1:14" s="106" customFormat="1" ht="16.5">
      <c r="A31" s="412">
        <v>2018</v>
      </c>
      <c r="B31" s="12" t="s">
        <v>103</v>
      </c>
      <c r="C31" s="24">
        <v>16847337.92542154</v>
      </c>
      <c r="D31" s="25">
        <v>10.141115534421008</v>
      </c>
      <c r="E31" s="25">
        <v>14.321428315034112</v>
      </c>
      <c r="F31" s="24">
        <v>41092905.631656826</v>
      </c>
      <c r="G31" s="25">
        <v>0.5944953690196764</v>
      </c>
      <c r="H31" s="26">
        <v>7.623037205252103</v>
      </c>
      <c r="I31" s="317"/>
      <c r="J31" s="458">
        <v>2018</v>
      </c>
      <c r="K31" s="12" t="s">
        <v>103</v>
      </c>
      <c r="L31" s="24">
        <v>1891225</v>
      </c>
      <c r="M31" s="25">
        <v>0.325608314099024</v>
      </c>
      <c r="N31" s="26">
        <v>-0.966495992526506</v>
      </c>
    </row>
    <row r="32" spans="1:14" s="106" customFormat="1" ht="16.5">
      <c r="A32" s="413"/>
      <c r="B32" s="13" t="s">
        <v>104</v>
      </c>
      <c r="C32" s="27">
        <v>17019416.539033</v>
      </c>
      <c r="D32" s="28">
        <v>1.02139943042161</v>
      </c>
      <c r="E32" s="28">
        <v>8.503343864338264</v>
      </c>
      <c r="F32" s="27">
        <v>42309129.774157</v>
      </c>
      <c r="G32" s="28">
        <v>2.959693708208433</v>
      </c>
      <c r="H32" s="29">
        <v>10.49587796366267</v>
      </c>
      <c r="I32" s="317"/>
      <c r="J32" s="459"/>
      <c r="K32" s="13" t="s">
        <v>104</v>
      </c>
      <c r="L32" s="27">
        <v>1871003</v>
      </c>
      <c r="M32" s="28">
        <v>-1.0692540549114948</v>
      </c>
      <c r="N32" s="29">
        <v>-13.220314298727576</v>
      </c>
    </row>
    <row r="33" spans="1:14" s="106" customFormat="1" ht="16.5">
      <c r="A33" s="413"/>
      <c r="B33" s="13" t="s">
        <v>105</v>
      </c>
      <c r="C33" s="27">
        <v>17512928.584713474</v>
      </c>
      <c r="D33" s="28">
        <v>2.8997001427671476</v>
      </c>
      <c r="E33" s="28">
        <v>13.044080306377515</v>
      </c>
      <c r="F33" s="27">
        <v>43306855.55683276</v>
      </c>
      <c r="G33" s="28">
        <v>2.358180818186395</v>
      </c>
      <c r="H33" s="29">
        <v>8.786048998078666</v>
      </c>
      <c r="I33" s="317"/>
      <c r="J33" s="459"/>
      <c r="K33" s="13" t="s">
        <v>105</v>
      </c>
      <c r="L33" s="27">
        <v>1859296</v>
      </c>
      <c r="M33" s="28">
        <v>-0.6257071741734288</v>
      </c>
      <c r="N33" s="29">
        <v>6.845468812583566</v>
      </c>
    </row>
    <row r="34" spans="1:14" ht="16.5">
      <c r="A34" s="413"/>
      <c r="B34" s="13" t="s">
        <v>106</v>
      </c>
      <c r="C34" s="27">
        <v>17632892.082721002</v>
      </c>
      <c r="D34" s="28">
        <v>0.6849996414205695</v>
      </c>
      <c r="E34" s="28">
        <v>15.276752486720092</v>
      </c>
      <c r="F34" s="27">
        <v>44780925.75005753</v>
      </c>
      <c r="G34" s="28">
        <v>3.4037802428077635</v>
      </c>
      <c r="H34" s="29">
        <v>9.622684469269327</v>
      </c>
      <c r="I34" s="317"/>
      <c r="J34" s="459"/>
      <c r="K34" s="13" t="s">
        <v>106</v>
      </c>
      <c r="L34" s="27">
        <v>1839844</v>
      </c>
      <c r="M34" s="28">
        <v>-1.046202433609278</v>
      </c>
      <c r="N34" s="29">
        <v>-2.4000483797299577</v>
      </c>
    </row>
    <row r="35" spans="1:17" ht="16.5">
      <c r="A35" s="440">
        <v>2019</v>
      </c>
      <c r="B35" s="9" t="s">
        <v>103</v>
      </c>
      <c r="C35" s="15">
        <v>17812995.535530325</v>
      </c>
      <c r="D35" s="16">
        <v>1.021406199076158</v>
      </c>
      <c r="E35" s="16">
        <v>5.7318112474711524</v>
      </c>
      <c r="F35" s="15">
        <v>45565503.3582891</v>
      </c>
      <c r="G35" s="16">
        <v>1.752035258517548</v>
      </c>
      <c r="H35" s="17">
        <v>10.88411164380334</v>
      </c>
      <c r="I35" s="317"/>
      <c r="J35" s="455">
        <v>2019</v>
      </c>
      <c r="K35" s="9" t="s">
        <v>103</v>
      </c>
      <c r="L35" s="15">
        <v>1708288</v>
      </c>
      <c r="M35" s="16">
        <v>-7.15038883731447</v>
      </c>
      <c r="N35" s="17">
        <v>-9.672936853097857</v>
      </c>
      <c r="O35" s="55"/>
      <c r="P35" s="2"/>
      <c r="Q35" s="2"/>
    </row>
    <row r="36" spans="1:17" ht="16.5">
      <c r="A36" s="441"/>
      <c r="B36" s="10" t="s">
        <v>104</v>
      </c>
      <c r="C36" s="18">
        <v>18201968.12799337</v>
      </c>
      <c r="D36" s="19">
        <v>2.18364503425148</v>
      </c>
      <c r="E36" s="19">
        <v>6.948249878297896</v>
      </c>
      <c r="F36" s="18">
        <v>46468831.87558058</v>
      </c>
      <c r="G36" s="19">
        <v>1.9824833497140482</v>
      </c>
      <c r="H36" s="20">
        <v>9.83168910263046</v>
      </c>
      <c r="I36" s="317"/>
      <c r="J36" s="456"/>
      <c r="K36" s="10" t="s">
        <v>104</v>
      </c>
      <c r="L36" s="18">
        <v>1938363</v>
      </c>
      <c r="M36" s="19">
        <v>13.468162277086758</v>
      </c>
      <c r="N36" s="20">
        <v>3.6002080167696127</v>
      </c>
      <c r="O36" s="55"/>
      <c r="P36" s="2"/>
      <c r="Q36" s="2"/>
    </row>
    <row r="37" spans="1:17" ht="16.5">
      <c r="A37" s="441"/>
      <c r="B37" s="10" t="s">
        <v>105</v>
      </c>
      <c r="C37" s="18">
        <v>18498259.01847386</v>
      </c>
      <c r="D37" s="19">
        <v>1.6277958976579798</v>
      </c>
      <c r="E37" s="19">
        <v>5.6263030423161275</v>
      </c>
      <c r="F37" s="18">
        <v>47922937.46758372</v>
      </c>
      <c r="G37" s="19">
        <v>3.1292062513998298</v>
      </c>
      <c r="H37" s="20">
        <v>10.659009645004481</v>
      </c>
      <c r="I37" s="317"/>
      <c r="J37" s="456"/>
      <c r="K37" s="10" t="s">
        <v>105</v>
      </c>
      <c r="L37" s="18">
        <v>1888209</v>
      </c>
      <c r="M37" s="19">
        <v>-2.587441052063</v>
      </c>
      <c r="N37" s="20">
        <v>1.5550509440132254</v>
      </c>
      <c r="O37" s="55"/>
      <c r="P37" s="2"/>
      <c r="Q37" s="2"/>
    </row>
    <row r="38" spans="1:17" ht="16.5">
      <c r="A38" s="442"/>
      <c r="B38" s="11" t="s">
        <v>106</v>
      </c>
      <c r="C38" s="21">
        <v>18920804.916283</v>
      </c>
      <c r="D38" s="22">
        <v>2.284246843917326</v>
      </c>
      <c r="E38" s="22">
        <v>7.304036272212322</v>
      </c>
      <c r="F38" s="21">
        <v>49109970.577969</v>
      </c>
      <c r="G38" s="22">
        <v>2.4769623339308433</v>
      </c>
      <c r="H38" s="23">
        <v>9.667162425524234</v>
      </c>
      <c r="I38" s="317"/>
      <c r="J38" s="457"/>
      <c r="K38" s="11" t="s">
        <v>106</v>
      </c>
      <c r="L38" s="21">
        <v>1927211</v>
      </c>
      <c r="M38" s="22">
        <v>2.065555243090156</v>
      </c>
      <c r="N38" s="23">
        <v>4.748609121208092</v>
      </c>
      <c r="O38" s="55"/>
      <c r="P38" s="2"/>
      <c r="Q38" s="2"/>
    </row>
    <row r="39" spans="1:17" ht="16.5">
      <c r="A39" s="439">
        <v>2020</v>
      </c>
      <c r="B39" s="63" t="s">
        <v>103</v>
      </c>
      <c r="C39" s="24">
        <v>19648485.7102547</v>
      </c>
      <c r="D39" s="25">
        <v>3.8459293734669053</v>
      </c>
      <c r="E39" s="25">
        <v>10.304219585432728</v>
      </c>
      <c r="F39" s="24">
        <v>48987927.20430707</v>
      </c>
      <c r="G39" s="25">
        <v>-0.24851037829103362</v>
      </c>
      <c r="H39" s="26">
        <v>7.510997561262278</v>
      </c>
      <c r="I39" s="317"/>
      <c r="J39" s="439">
        <v>2020</v>
      </c>
      <c r="K39" s="63" t="s">
        <v>103</v>
      </c>
      <c r="L39" s="24">
        <v>1942352.273266</v>
      </c>
      <c r="M39" s="25">
        <v>0.7856572666926409</v>
      </c>
      <c r="N39" s="26">
        <v>13.701686909116017</v>
      </c>
      <c r="O39" s="55"/>
      <c r="P39" s="2"/>
      <c r="Q39" s="2"/>
    </row>
    <row r="40" spans="1:17" ht="16.5">
      <c r="A40" s="439"/>
      <c r="B40" s="64" t="s">
        <v>104</v>
      </c>
      <c r="C40" s="27">
        <v>22740717.1410137</v>
      </c>
      <c r="D40" s="28">
        <v>15.73775952181975</v>
      </c>
      <c r="E40" s="28">
        <v>24.935484894295822</v>
      </c>
      <c r="F40" s="27">
        <v>45948678.38067322</v>
      </c>
      <c r="G40" s="28">
        <v>-6.204077202447211</v>
      </c>
      <c r="H40" s="29">
        <v>-1.11935995357072</v>
      </c>
      <c r="I40" s="317"/>
      <c r="J40" s="439"/>
      <c r="K40" s="64" t="s">
        <v>104</v>
      </c>
      <c r="L40" s="27">
        <v>2298894.3702457002</v>
      </c>
      <c r="M40" s="28">
        <v>18.356201492749147</v>
      </c>
      <c r="N40" s="29">
        <v>18.59978601767058</v>
      </c>
      <c r="O40" s="55"/>
      <c r="P40" s="2"/>
      <c r="Q40" s="2"/>
    </row>
    <row r="41" spans="1:17" ht="16.5">
      <c r="A41" s="439"/>
      <c r="B41" s="64" t="s">
        <v>105</v>
      </c>
      <c r="C41" s="27">
        <v>22834455.7315065</v>
      </c>
      <c r="D41" s="28">
        <v>0.4122059560018876</v>
      </c>
      <c r="E41" s="28">
        <v>23.441107126363427</v>
      </c>
      <c r="F41" s="27">
        <v>46921107.516051784</v>
      </c>
      <c r="G41" s="155">
        <v>2.1163375523496786</v>
      </c>
      <c r="H41" s="156">
        <v>-2.0905019693536198</v>
      </c>
      <c r="I41" s="317"/>
      <c r="J41" s="439"/>
      <c r="K41" s="64" t="s">
        <v>105</v>
      </c>
      <c r="L41" s="27">
        <v>2182047.4342015</v>
      </c>
      <c r="M41" s="28">
        <v>-5.082744886260782</v>
      </c>
      <c r="N41" s="29">
        <v>15.561753714843007</v>
      </c>
      <c r="O41" s="55"/>
      <c r="P41" s="2"/>
      <c r="Q41" s="2"/>
    </row>
    <row r="42" spans="1:14" ht="15" customHeight="1">
      <c r="A42" s="439"/>
      <c r="B42" s="64" t="s">
        <v>106</v>
      </c>
      <c r="C42" s="27">
        <v>23754298.0593717</v>
      </c>
      <c r="D42" s="28">
        <v>4.0283085293599585</v>
      </c>
      <c r="E42" s="28">
        <v>25.545917123901308</v>
      </c>
      <c r="F42" s="27">
        <v>48358758.98195854</v>
      </c>
      <c r="G42" s="28">
        <v>3.063975984400913</v>
      </c>
      <c r="H42" s="29">
        <v>-1.529651895876838</v>
      </c>
      <c r="I42" s="317"/>
      <c r="J42" s="439"/>
      <c r="K42" s="64" t="s">
        <v>106</v>
      </c>
      <c r="L42" s="27">
        <v>2088559.1311627</v>
      </c>
      <c r="M42" s="28">
        <v>-4.284430373669268</v>
      </c>
      <c r="N42" s="29">
        <v>8.37210513860185</v>
      </c>
    </row>
    <row r="43" spans="1:14" s="106" customFormat="1" ht="15" customHeight="1">
      <c r="A43" s="440">
        <v>2021</v>
      </c>
      <c r="B43" s="60" t="s">
        <v>103</v>
      </c>
      <c r="C43" s="15">
        <v>23962382.56781555</v>
      </c>
      <c r="D43" s="16">
        <v>0.875986770578363</v>
      </c>
      <c r="E43" s="16">
        <v>21.95536552371258</v>
      </c>
      <c r="F43" s="15">
        <v>48121746.59291862</v>
      </c>
      <c r="G43" s="16">
        <v>-0.49011263735767585</v>
      </c>
      <c r="H43" s="17">
        <v>-1.7681511768726121</v>
      </c>
      <c r="I43" s="317"/>
      <c r="J43" s="440">
        <v>2021</v>
      </c>
      <c r="K43" s="60" t="s">
        <v>103</v>
      </c>
      <c r="L43" s="15">
        <v>2146502.87309255</v>
      </c>
      <c r="M43" s="16">
        <v>2.7743405041921188</v>
      </c>
      <c r="N43" s="17">
        <v>10.510482708848556</v>
      </c>
    </row>
    <row r="44" spans="1:14" s="106" customFormat="1" ht="15" customHeight="1">
      <c r="A44" s="441"/>
      <c r="B44" s="61" t="s">
        <v>104</v>
      </c>
      <c r="C44" s="18">
        <v>24684454.510997</v>
      </c>
      <c r="D44" s="19">
        <v>3.0133562100426614</v>
      </c>
      <c r="E44" s="19">
        <v>8.547388184507598</v>
      </c>
      <c r="F44" s="18">
        <v>48937502.244591</v>
      </c>
      <c r="G44" s="19">
        <v>1.695191279263386</v>
      </c>
      <c r="H44" s="20">
        <v>6.504700394549157</v>
      </c>
      <c r="I44" s="317"/>
      <c r="J44" s="441"/>
      <c r="K44" s="61" t="s">
        <v>104</v>
      </c>
      <c r="L44" s="18">
        <v>2499355</v>
      </c>
      <c r="M44" s="19">
        <v>16.438465157937678</v>
      </c>
      <c r="N44" s="20">
        <v>8.719871271548453</v>
      </c>
    </row>
    <row r="45" spans="1:14" ht="15" customHeight="1">
      <c r="A45" s="441"/>
      <c r="B45" s="61" t="s">
        <v>105</v>
      </c>
      <c r="C45" s="18">
        <v>26239515.146867</v>
      </c>
      <c r="D45" s="19">
        <v>6.2997569388345775</v>
      </c>
      <c r="E45" s="19">
        <v>14.911935959403099</v>
      </c>
      <c r="F45" s="18">
        <v>49835516.483054</v>
      </c>
      <c r="G45" s="19">
        <v>1.8350226253369017</v>
      </c>
      <c r="H45" s="20">
        <v>6.211296197569904</v>
      </c>
      <c r="I45" s="317"/>
      <c r="J45" s="441"/>
      <c r="K45" s="61" t="s">
        <v>105</v>
      </c>
      <c r="L45" s="18">
        <v>2563456</v>
      </c>
      <c r="M45" s="19">
        <v>2.564701693036797</v>
      </c>
      <c r="N45" s="20">
        <v>17.479389302921966</v>
      </c>
    </row>
    <row r="46" spans="1:14" s="106" customFormat="1" ht="15" customHeight="1">
      <c r="A46" s="441"/>
      <c r="B46" s="61" t="s">
        <v>106</v>
      </c>
      <c r="C46" s="18">
        <v>27473540.488143</v>
      </c>
      <c r="D46" s="19">
        <v>4.702927376397592</v>
      </c>
      <c r="E46" s="19">
        <v>15.657134635068548</v>
      </c>
      <c r="F46" s="18">
        <v>51096682.613957</v>
      </c>
      <c r="G46" s="19">
        <v>2.530657290030991</v>
      </c>
      <c r="H46" s="20">
        <v>5.661691262631274</v>
      </c>
      <c r="I46" s="317"/>
      <c r="J46" s="441"/>
      <c r="K46" s="61" t="s">
        <v>106</v>
      </c>
      <c r="L46" s="18">
        <v>2569219</v>
      </c>
      <c r="M46" s="19">
        <v>0.22481368901983156</v>
      </c>
      <c r="N46" s="20">
        <v>23.01394591446002</v>
      </c>
    </row>
    <row r="47" spans="1:14" s="106" customFormat="1" ht="15" customHeight="1">
      <c r="A47" s="412">
        <v>2022</v>
      </c>
      <c r="B47" s="63" t="s">
        <v>103</v>
      </c>
      <c r="C47" s="24">
        <v>28827780.197409</v>
      </c>
      <c r="D47" s="25">
        <v>4.929250781676497</v>
      </c>
      <c r="E47" s="25">
        <v>20.304314964607407</v>
      </c>
      <c r="F47" s="24">
        <v>52040362.21938</v>
      </c>
      <c r="G47" s="25">
        <v>1.8468510227026558</v>
      </c>
      <c r="H47" s="26">
        <v>8.14312842717564</v>
      </c>
      <c r="I47" s="178"/>
      <c r="J47" s="412">
        <v>2022</v>
      </c>
      <c r="K47" s="63" t="s">
        <v>103</v>
      </c>
      <c r="L47" s="24">
        <v>2674667.252075</v>
      </c>
      <c r="M47" s="25">
        <v>4.104292085454775</v>
      </c>
      <c r="N47" s="26">
        <v>24.605808154428587</v>
      </c>
    </row>
    <row r="48" spans="1:14" s="106" customFormat="1" ht="15" customHeight="1">
      <c r="A48" s="413"/>
      <c r="B48" s="64" t="s">
        <v>104</v>
      </c>
      <c r="C48" s="27">
        <v>30018034.8952558</v>
      </c>
      <c r="D48" s="28">
        <v>4.128846167467937</v>
      </c>
      <c r="E48" s="28">
        <v>21.60704171883836</v>
      </c>
      <c r="F48" s="27">
        <v>53354398.72944422</v>
      </c>
      <c r="G48" s="28">
        <v>2.525033366456597</v>
      </c>
      <c r="H48" s="29">
        <v>9.025586272829077</v>
      </c>
      <c r="I48" s="178"/>
      <c r="J48" s="413"/>
      <c r="K48" s="64" t="s">
        <v>104</v>
      </c>
      <c r="L48" s="27">
        <v>3070905.136337</v>
      </c>
      <c r="M48" s="28">
        <v>14.814473985674258</v>
      </c>
      <c r="N48" s="29">
        <v>22.867905373066243</v>
      </c>
    </row>
    <row r="49" spans="1:14" s="106" customFormat="1" ht="15" customHeight="1">
      <c r="A49" s="413"/>
      <c r="B49" s="64" t="s">
        <v>105</v>
      </c>
      <c r="C49" s="27">
        <v>31793090</v>
      </c>
      <c r="D49" s="28">
        <v>5.913294223744181</v>
      </c>
      <c r="E49" s="28">
        <v>21.164927937300604</v>
      </c>
      <c r="F49" s="27">
        <v>54814361</v>
      </c>
      <c r="G49" s="28">
        <v>2.736348691794155</v>
      </c>
      <c r="H49" s="29">
        <v>9.990554908226956</v>
      </c>
      <c r="I49" s="178"/>
      <c r="J49" s="413"/>
      <c r="K49" s="64" t="s">
        <v>105</v>
      </c>
      <c r="L49" s="27">
        <v>3203389</v>
      </c>
      <c r="M49" s="28">
        <v>4.314156334572661</v>
      </c>
      <c r="N49" s="29">
        <v>24.96367344729147</v>
      </c>
    </row>
    <row r="50" spans="1:14" s="106" customFormat="1" ht="15" customHeight="1">
      <c r="A50" s="413"/>
      <c r="B50" s="64" t="s">
        <v>106</v>
      </c>
      <c r="C50" s="27">
        <v>32654753</v>
      </c>
      <c r="D50" s="28">
        <v>2.710222226065273</v>
      </c>
      <c r="E50" s="28">
        <v>18.85891814377947</v>
      </c>
      <c r="F50" s="27">
        <v>57021998</v>
      </c>
      <c r="G50" s="28">
        <v>4.027478992286437</v>
      </c>
      <c r="H50" s="29">
        <v>11.596281955933673</v>
      </c>
      <c r="I50" s="178"/>
      <c r="J50" s="416"/>
      <c r="K50" s="64" t="s">
        <v>106</v>
      </c>
      <c r="L50" s="27">
        <v>3004245</v>
      </c>
      <c r="M50" s="28">
        <v>-6.216659861881935</v>
      </c>
      <c r="N50" s="29">
        <v>16.932227264394363</v>
      </c>
    </row>
    <row r="51" spans="1:14" s="106" customFormat="1" ht="15" customHeight="1">
      <c r="A51" s="440">
        <v>2023</v>
      </c>
      <c r="B51" s="60" t="s">
        <v>103</v>
      </c>
      <c r="C51" s="15">
        <v>33431710</v>
      </c>
      <c r="D51" s="16">
        <v>2.379307539089326</v>
      </c>
      <c r="E51" s="16">
        <v>15.970462418763676</v>
      </c>
      <c r="F51" s="15">
        <v>57631943</v>
      </c>
      <c r="G51" s="16">
        <v>1.0696661313060352</v>
      </c>
      <c r="H51" s="17">
        <v>10.744699963940075</v>
      </c>
      <c r="I51" s="178"/>
      <c r="J51" s="440">
        <v>2023</v>
      </c>
      <c r="K51" s="60" t="s">
        <v>103</v>
      </c>
      <c r="L51" s="15">
        <v>3061620</v>
      </c>
      <c r="M51" s="16">
        <v>1.909797636344579</v>
      </c>
      <c r="N51" s="17">
        <v>14.467322902495727</v>
      </c>
    </row>
    <row r="52" spans="1:15" s="106" customFormat="1" ht="15" customHeight="1">
      <c r="A52" s="441"/>
      <c r="B52" s="61" t="s">
        <v>104</v>
      </c>
      <c r="C52" s="18">
        <v>34911467</v>
      </c>
      <c r="D52" s="19">
        <v>4.426207932528725</v>
      </c>
      <c r="E52" s="19">
        <v>16.30164040324167</v>
      </c>
      <c r="F52" s="18">
        <v>58098960</v>
      </c>
      <c r="G52" s="19">
        <v>0.8103440135620588</v>
      </c>
      <c r="H52" s="20">
        <v>8.89254004082225</v>
      </c>
      <c r="I52" s="178"/>
      <c r="J52" s="441"/>
      <c r="K52" s="61" t="s">
        <v>104</v>
      </c>
      <c r="L52" s="18">
        <v>3303073</v>
      </c>
      <c r="M52" s="19">
        <v>7.8864457378773345</v>
      </c>
      <c r="N52" s="20">
        <v>7.6</v>
      </c>
      <c r="O52" s="153"/>
    </row>
    <row r="53" spans="1:15" s="106" customFormat="1" ht="15" customHeight="1">
      <c r="A53" s="441"/>
      <c r="B53" s="61" t="s">
        <v>105</v>
      </c>
      <c r="C53" s="18">
        <v>35535891.250547</v>
      </c>
      <c r="D53" s="19">
        <v>1.7885935602391045</v>
      </c>
      <c r="E53" s="19">
        <v>11.772374678349905</v>
      </c>
      <c r="F53" s="18">
        <v>58903107.851463</v>
      </c>
      <c r="G53" s="19">
        <v>1.3841002514726641</v>
      </c>
      <c r="H53" s="20">
        <v>7.459261855371135</v>
      </c>
      <c r="I53" s="178"/>
      <c r="J53" s="441"/>
      <c r="K53" s="61" t="s">
        <v>105</v>
      </c>
      <c r="L53" s="18">
        <v>3472888</v>
      </c>
      <c r="M53" s="19">
        <v>5.141121616143507</v>
      </c>
      <c r="N53" s="20">
        <v>8.41294121005063</v>
      </c>
      <c r="O53" s="153"/>
    </row>
    <row r="54" spans="1:15" s="106" customFormat="1" ht="15" customHeight="1">
      <c r="A54" s="442"/>
      <c r="B54" s="62" t="s">
        <v>106</v>
      </c>
      <c r="C54" s="21">
        <v>38932661</v>
      </c>
      <c r="D54" s="22">
        <v>9.558701442167195</v>
      </c>
      <c r="E54" s="22">
        <v>19.225097185699113</v>
      </c>
      <c r="F54" s="21">
        <v>60015280</v>
      </c>
      <c r="G54" s="22">
        <v>1.8881383157941078</v>
      </c>
      <c r="H54" s="23">
        <v>5.249346050624193</v>
      </c>
      <c r="I54" s="178"/>
      <c r="J54" s="442"/>
      <c r="K54" s="62" t="s">
        <v>106</v>
      </c>
      <c r="L54" s="21">
        <v>3434277</v>
      </c>
      <c r="M54" s="22">
        <v>-1.1117836221611554</v>
      </c>
      <c r="N54" s="23">
        <v>14.314145484139939</v>
      </c>
      <c r="O54" s="153"/>
    </row>
    <row r="55" spans="1:11" s="106" customFormat="1" ht="15" customHeight="1">
      <c r="A55" s="290"/>
      <c r="B55" s="10"/>
      <c r="C55" s="291"/>
      <c r="D55" s="292"/>
      <c r="E55" s="292"/>
      <c r="J55" s="290"/>
      <c r="K55" s="10"/>
    </row>
    <row r="56" spans="1:6" ht="15" customHeight="1">
      <c r="A56" s="287" t="s">
        <v>209</v>
      </c>
      <c r="B56" s="287"/>
      <c r="C56" s="287"/>
      <c r="D56" s="287"/>
      <c r="E56" s="287"/>
      <c r="F56" s="157"/>
    </row>
    <row r="57" spans="1:6" ht="18" customHeight="1">
      <c r="A57" s="407" t="s">
        <v>109</v>
      </c>
      <c r="B57" s="407"/>
      <c r="C57" s="2"/>
      <c r="D57" s="2"/>
      <c r="E57" s="2"/>
      <c r="F57" s="153"/>
    </row>
    <row r="58" spans="1:14" ht="15" customHeight="1">
      <c r="A58" s="294" t="s">
        <v>102</v>
      </c>
      <c r="B58" s="2"/>
      <c r="C58" s="2"/>
      <c r="D58" s="2"/>
      <c r="E58" s="2"/>
      <c r="F58" s="153"/>
      <c r="L58" s="149"/>
      <c r="M58" s="158"/>
      <c r="N58" s="158"/>
    </row>
    <row r="59" spans="1:14" ht="15" customHeight="1">
      <c r="A59" s="407" t="s">
        <v>159</v>
      </c>
      <c r="B59" s="407"/>
      <c r="C59" s="407"/>
      <c r="D59" s="407"/>
      <c r="E59" s="407"/>
      <c r="F59" s="106"/>
      <c r="L59" s="149"/>
      <c r="M59" s="158"/>
      <c r="N59" s="158"/>
    </row>
    <row r="60" spans="1:14" ht="16.5">
      <c r="A60" s="288" t="str">
        <f>'A3'!A61</f>
        <v>Actualizado el 29 de febrero de 2024</v>
      </c>
      <c r="B60" s="288"/>
      <c r="C60" s="288"/>
      <c r="D60" s="288"/>
      <c r="E60" s="288"/>
      <c r="L60" s="149"/>
      <c r="M60" s="158"/>
      <c r="N60" s="158"/>
    </row>
    <row r="61" spans="12:14" ht="16.5">
      <c r="L61" s="149"/>
      <c r="M61" s="104"/>
      <c r="N61" s="104"/>
    </row>
    <row r="62" spans="3:14" ht="16.5">
      <c r="C62" s="149"/>
      <c r="F62" s="149"/>
      <c r="L62" s="149"/>
      <c r="M62" s="158"/>
      <c r="N62" s="158"/>
    </row>
    <row r="63" spans="3:14" ht="16.5">
      <c r="C63" s="149"/>
      <c r="F63" s="149"/>
      <c r="L63" s="149"/>
      <c r="M63" s="104"/>
      <c r="N63" s="104"/>
    </row>
    <row r="64" spans="3:14" ht="16.5">
      <c r="C64" s="149"/>
      <c r="F64" s="149"/>
      <c r="L64" s="149"/>
      <c r="M64" s="104"/>
      <c r="N64" s="104"/>
    </row>
    <row r="65" spans="3:14" ht="16.5">
      <c r="C65" s="149"/>
      <c r="F65" s="149"/>
      <c r="L65" s="149"/>
      <c r="M65" s="104"/>
      <c r="N65" s="104"/>
    </row>
    <row r="66" spans="3:14" ht="16.5">
      <c r="C66" s="149"/>
      <c r="F66" s="149"/>
      <c r="L66" s="149"/>
      <c r="M66" s="158"/>
      <c r="N66" s="158"/>
    </row>
    <row r="67" spans="3:14" ht="16.5">
      <c r="C67" s="149"/>
      <c r="F67" s="149"/>
      <c r="L67" s="149"/>
      <c r="M67" s="158"/>
      <c r="N67" s="158"/>
    </row>
    <row r="68" spans="3:14" ht="16.5">
      <c r="C68" s="149"/>
      <c r="F68" s="149"/>
      <c r="L68" s="149"/>
      <c r="M68" s="104"/>
      <c r="N68" s="104"/>
    </row>
    <row r="69" spans="3:6" ht="16.5">
      <c r="C69" s="149"/>
      <c r="F69" s="149"/>
    </row>
    <row r="70" spans="3:6" ht="16.5">
      <c r="C70" s="149"/>
      <c r="F70" s="149"/>
    </row>
    <row r="71" spans="3:6" ht="16.5">
      <c r="C71" s="149"/>
      <c r="F71" s="149"/>
    </row>
    <row r="72" spans="3:6" ht="16.5">
      <c r="C72" s="149"/>
      <c r="F72" s="149"/>
    </row>
    <row r="73" ht="16.5">
      <c r="C73" s="106"/>
    </row>
  </sheetData>
  <sheetProtection/>
  <mergeCells count="39">
    <mergeCell ref="A59:E59"/>
    <mergeCell ref="J19:J22"/>
    <mergeCell ref="J23:J26"/>
    <mergeCell ref="A27:A30"/>
    <mergeCell ref="J27:J30"/>
    <mergeCell ref="A23:A26"/>
    <mergeCell ref="A35:A38"/>
    <mergeCell ref="A47:A50"/>
    <mergeCell ref="J47:J50"/>
    <mergeCell ref="A51:A54"/>
    <mergeCell ref="M9:N9"/>
    <mergeCell ref="L9:L10"/>
    <mergeCell ref="K9:K10"/>
    <mergeCell ref="A57:B57"/>
    <mergeCell ref="J39:J42"/>
    <mergeCell ref="A39:A42"/>
    <mergeCell ref="A43:A46"/>
    <mergeCell ref="J43:J46"/>
    <mergeCell ref="A19:A22"/>
    <mergeCell ref="A4:H5"/>
    <mergeCell ref="J15:J18"/>
    <mergeCell ref="J11:J14"/>
    <mergeCell ref="A9:A10"/>
    <mergeCell ref="B9:B10"/>
    <mergeCell ref="F8:H8"/>
    <mergeCell ref="C9:C10"/>
    <mergeCell ref="D9:E9"/>
    <mergeCell ref="F9:F10"/>
    <mergeCell ref="G9:H9"/>
    <mergeCell ref="J51:J54"/>
    <mergeCell ref="A6:H6"/>
    <mergeCell ref="L8:N8"/>
    <mergeCell ref="A7:H7"/>
    <mergeCell ref="J35:J38"/>
    <mergeCell ref="A31:A34"/>
    <mergeCell ref="J31:J34"/>
    <mergeCell ref="J9:J10"/>
    <mergeCell ref="A11:A14"/>
    <mergeCell ref="A15:A18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61"/>
  <sheetViews>
    <sheetView tabSelected="1" zoomScale="90" zoomScaleNormal="90" zoomScalePageLayoutView="0" workbookViewId="0" topLeftCell="A1">
      <pane xSplit="1" ySplit="10" topLeftCell="B5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A60" sqref="A60:E60"/>
    </sheetView>
  </sheetViews>
  <sheetFormatPr defaultColWidth="11.421875" defaultRowHeight="15"/>
  <cols>
    <col min="1" max="1" width="13.28125" style="99" customWidth="1"/>
    <col min="2" max="2" width="21.00390625" style="99" customWidth="1"/>
    <col min="3" max="3" width="21.140625" style="99" customWidth="1"/>
    <col min="4" max="5" width="11.421875" style="99" customWidth="1"/>
    <col min="6" max="6" width="21.28125" style="99" customWidth="1"/>
    <col min="7" max="8" width="11.421875" style="99" customWidth="1"/>
    <col min="9" max="9" width="12.57421875" style="99" bestFit="1" customWidth="1"/>
    <col min="10" max="10" width="15.140625" style="99" bestFit="1" customWidth="1"/>
    <col min="11" max="11" width="14.00390625" style="99" bestFit="1" customWidth="1"/>
    <col min="12" max="16384" width="11.421875" style="99" customWidth="1"/>
  </cols>
  <sheetData>
    <row r="1" ht="21.75" customHeight="1"/>
    <row r="2" ht="17.25" customHeight="1"/>
    <row r="3" ht="22.5" customHeight="1"/>
    <row r="4" spans="1:8" ht="14.25" customHeight="1">
      <c r="A4" s="420" t="s">
        <v>116</v>
      </c>
      <c r="B4" s="421"/>
      <c r="C4" s="421"/>
      <c r="D4" s="421"/>
      <c r="E4" s="421"/>
      <c r="F4" s="421"/>
      <c r="G4" s="421"/>
      <c r="H4" s="422"/>
    </row>
    <row r="5" spans="1:8" ht="12.75" customHeight="1">
      <c r="A5" s="423"/>
      <c r="B5" s="424"/>
      <c r="C5" s="424"/>
      <c r="D5" s="424"/>
      <c r="E5" s="424"/>
      <c r="F5" s="424"/>
      <c r="G5" s="424"/>
      <c r="H5" s="425"/>
    </row>
    <row r="6" spans="1:8" ht="18" customHeight="1">
      <c r="A6" s="430" t="s">
        <v>163</v>
      </c>
      <c r="B6" s="431"/>
      <c r="C6" s="431"/>
      <c r="D6" s="431"/>
      <c r="E6" s="431"/>
      <c r="F6" s="431"/>
      <c r="G6" s="431"/>
      <c r="H6" s="432"/>
    </row>
    <row r="7" spans="1:8" ht="1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1:8" ht="19.5" customHeight="1">
      <c r="A8" s="145"/>
      <c r="B8" s="159"/>
      <c r="C8" s="159"/>
      <c r="D8" s="159"/>
      <c r="E8" s="159"/>
      <c r="F8" s="468" t="s">
        <v>107</v>
      </c>
      <c r="G8" s="468"/>
      <c r="H8" s="468"/>
    </row>
    <row r="9" spans="1:8" ht="15" customHeight="1">
      <c r="A9" s="436" t="s">
        <v>76</v>
      </c>
      <c r="B9" s="414" t="s">
        <v>77</v>
      </c>
      <c r="C9" s="414" t="s">
        <v>213</v>
      </c>
      <c r="D9" s="410" t="s">
        <v>1</v>
      </c>
      <c r="E9" s="410"/>
      <c r="F9" s="414" t="s">
        <v>214</v>
      </c>
      <c r="G9" s="410" t="s">
        <v>1</v>
      </c>
      <c r="H9" s="411"/>
    </row>
    <row r="10" spans="1:8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</row>
    <row r="11" spans="1:9" ht="16.5">
      <c r="A11" s="462">
        <v>2013</v>
      </c>
      <c r="B11" s="9" t="s">
        <v>103</v>
      </c>
      <c r="C11" s="15">
        <v>30908513</v>
      </c>
      <c r="D11" s="16">
        <v>2.3</v>
      </c>
      <c r="E11" s="16">
        <v>13.92</v>
      </c>
      <c r="F11" s="15">
        <v>1789604</v>
      </c>
      <c r="G11" s="16">
        <v>-0.71</v>
      </c>
      <c r="H11" s="17">
        <v>2.26</v>
      </c>
      <c r="I11" s="317"/>
    </row>
    <row r="12" spans="1:9" ht="16.5">
      <c r="A12" s="463"/>
      <c r="B12" s="10" t="s">
        <v>104</v>
      </c>
      <c r="C12" s="18">
        <v>32039168</v>
      </c>
      <c r="D12" s="19">
        <v>3.66</v>
      </c>
      <c r="E12" s="19">
        <v>14.26</v>
      </c>
      <c r="F12" s="18">
        <v>1906134</v>
      </c>
      <c r="G12" s="19">
        <v>6.51</v>
      </c>
      <c r="H12" s="20">
        <v>7.95</v>
      </c>
      <c r="I12" s="317"/>
    </row>
    <row r="13" spans="1:9" ht="16.5">
      <c r="A13" s="463"/>
      <c r="B13" s="10" t="s">
        <v>105</v>
      </c>
      <c r="C13" s="18">
        <v>33377691</v>
      </c>
      <c r="D13" s="19">
        <v>4.18</v>
      </c>
      <c r="E13" s="19">
        <v>14.52</v>
      </c>
      <c r="F13" s="18">
        <v>1838350</v>
      </c>
      <c r="G13" s="19">
        <v>-3.56</v>
      </c>
      <c r="H13" s="20">
        <v>4.18</v>
      </c>
      <c r="I13" s="317"/>
    </row>
    <row r="14" spans="1:9" ht="16.5">
      <c r="A14" s="464"/>
      <c r="B14" s="11" t="s">
        <v>106</v>
      </c>
      <c r="C14" s="21">
        <v>34893273</v>
      </c>
      <c r="D14" s="22">
        <v>4.54</v>
      </c>
      <c r="E14" s="22">
        <v>15.48</v>
      </c>
      <c r="F14" s="21">
        <v>1737706</v>
      </c>
      <c r="G14" s="22">
        <v>-5.47</v>
      </c>
      <c r="H14" s="23">
        <v>-3.59</v>
      </c>
      <c r="I14" s="317"/>
    </row>
    <row r="15" spans="1:9" ht="16.5">
      <c r="A15" s="465">
        <v>2014</v>
      </c>
      <c r="B15" s="12" t="s">
        <v>103</v>
      </c>
      <c r="C15" s="24">
        <v>36045412</v>
      </c>
      <c r="D15" s="25">
        <v>3.3018943221519947</v>
      </c>
      <c r="E15" s="25">
        <v>16.619689856965934</v>
      </c>
      <c r="F15" s="24">
        <v>1713930</v>
      </c>
      <c r="G15" s="25">
        <v>-1.3682406575105404</v>
      </c>
      <c r="H15" s="26">
        <v>-4.2285332397558335</v>
      </c>
      <c r="I15" s="317"/>
    </row>
    <row r="16" spans="1:9" ht="16.5">
      <c r="A16" s="466"/>
      <c r="B16" s="13" t="s">
        <v>104</v>
      </c>
      <c r="C16" s="27">
        <v>37333083</v>
      </c>
      <c r="D16" s="28">
        <v>3.572357558293419</v>
      </c>
      <c r="E16" s="28">
        <v>16.52325990487644</v>
      </c>
      <c r="F16" s="27">
        <v>1696473</v>
      </c>
      <c r="G16" s="28">
        <v>-1.018536346291853</v>
      </c>
      <c r="H16" s="29">
        <v>-10.999279169250428</v>
      </c>
      <c r="I16" s="317"/>
    </row>
    <row r="17" spans="1:9" ht="16.5">
      <c r="A17" s="466"/>
      <c r="B17" s="13" t="s">
        <v>105</v>
      </c>
      <c r="C17" s="27">
        <v>38488891</v>
      </c>
      <c r="D17" s="28">
        <v>3.0959350450644507</v>
      </c>
      <c r="E17" s="28">
        <v>15.313222235774177</v>
      </c>
      <c r="F17" s="27">
        <v>1725816</v>
      </c>
      <c r="G17" s="28">
        <v>1.7296473330256248</v>
      </c>
      <c r="H17" s="29">
        <v>-6.121467620420489</v>
      </c>
      <c r="I17" s="317"/>
    </row>
    <row r="18" spans="1:9" ht="16.5">
      <c r="A18" s="467"/>
      <c r="B18" s="14" t="s">
        <v>106</v>
      </c>
      <c r="C18" s="30">
        <v>39663160</v>
      </c>
      <c r="D18" s="31">
        <v>3.050929682541394</v>
      </c>
      <c r="E18" s="31">
        <v>13.669932883624881</v>
      </c>
      <c r="F18" s="30">
        <v>1782255</v>
      </c>
      <c r="G18" s="31">
        <v>3.270279102754884</v>
      </c>
      <c r="H18" s="32">
        <v>2.5636672716788667</v>
      </c>
      <c r="I18" s="317"/>
    </row>
    <row r="19" spans="1:9" ht="16.5">
      <c r="A19" s="462">
        <v>2015</v>
      </c>
      <c r="B19" s="9" t="s">
        <v>103</v>
      </c>
      <c r="C19" s="15">
        <v>40622430</v>
      </c>
      <c r="D19" s="16">
        <v>2.4185415382939652</v>
      </c>
      <c r="E19" s="16">
        <v>12.697921166777064</v>
      </c>
      <c r="F19" s="15">
        <v>1779107</v>
      </c>
      <c r="G19" s="16">
        <v>-0.17663016796137754</v>
      </c>
      <c r="H19" s="17">
        <v>3.8027807436709793</v>
      </c>
      <c r="I19" s="317"/>
    </row>
    <row r="20" spans="1:9" ht="16.5">
      <c r="A20" s="463"/>
      <c r="B20" s="10" t="s">
        <v>104</v>
      </c>
      <c r="C20" s="18">
        <v>41763557</v>
      </c>
      <c r="D20" s="19">
        <v>2.8091057083487954</v>
      </c>
      <c r="E20" s="19">
        <v>11.867420646722366</v>
      </c>
      <c r="F20" s="18">
        <v>1873480</v>
      </c>
      <c r="G20" s="19">
        <v>5.304515130343489</v>
      </c>
      <c r="H20" s="20">
        <v>10.43382358575704</v>
      </c>
      <c r="I20" s="317"/>
    </row>
    <row r="21" spans="1:9" ht="16.5">
      <c r="A21" s="463"/>
      <c r="B21" s="10" t="s">
        <v>105</v>
      </c>
      <c r="C21" s="18">
        <v>43012677</v>
      </c>
      <c r="D21" s="19">
        <v>2.990932980157794</v>
      </c>
      <c r="E21" s="19">
        <v>11.753484921142558</v>
      </c>
      <c r="F21" s="18">
        <v>1909790</v>
      </c>
      <c r="G21" s="19">
        <v>1.9381044900399331</v>
      </c>
      <c r="H21" s="20">
        <v>10.660116721597205</v>
      </c>
      <c r="I21" s="317"/>
    </row>
    <row r="22" spans="1:9" ht="16.5">
      <c r="A22" s="464"/>
      <c r="B22" s="11" t="s">
        <v>106</v>
      </c>
      <c r="C22" s="21">
        <v>44272037</v>
      </c>
      <c r="D22" s="22">
        <v>2.927881005871825</v>
      </c>
      <c r="E22" s="22">
        <v>11.620044898086789</v>
      </c>
      <c r="F22" s="21">
        <v>1918898</v>
      </c>
      <c r="G22" s="22">
        <v>0.47691107399244004</v>
      </c>
      <c r="H22" s="23">
        <v>7.666860241660146</v>
      </c>
      <c r="I22" s="317"/>
    </row>
    <row r="23" spans="1:9" ht="16.5">
      <c r="A23" s="465">
        <v>2016</v>
      </c>
      <c r="B23" s="12" t="s">
        <v>103</v>
      </c>
      <c r="C23" s="24">
        <v>45266946</v>
      </c>
      <c r="D23" s="25">
        <v>2.2472627586573424</v>
      </c>
      <c r="E23" s="25">
        <v>11.433378062316812</v>
      </c>
      <c r="F23" s="24">
        <v>1973136</v>
      </c>
      <c r="G23" s="25">
        <v>2.826518136972367</v>
      </c>
      <c r="H23" s="26">
        <v>10.90597698733129</v>
      </c>
      <c r="I23" s="317"/>
    </row>
    <row r="24" spans="1:9" s="106" customFormat="1" ht="16.5">
      <c r="A24" s="466"/>
      <c r="B24" s="13" t="s">
        <v>104</v>
      </c>
      <c r="C24" s="27">
        <v>46756688</v>
      </c>
      <c r="D24" s="28">
        <v>3.2910150377717162</v>
      </c>
      <c r="E24" s="28">
        <v>11.955712967647836</v>
      </c>
      <c r="F24" s="27">
        <v>2030770</v>
      </c>
      <c r="G24" s="28">
        <v>2.9209339852904304</v>
      </c>
      <c r="H24" s="29">
        <v>8.395606037961434</v>
      </c>
      <c r="I24" s="317"/>
    </row>
    <row r="25" spans="1:9" ht="16.5">
      <c r="A25" s="466"/>
      <c r="B25" s="13" t="s">
        <v>105</v>
      </c>
      <c r="C25" s="27">
        <v>47984442.171851</v>
      </c>
      <c r="D25" s="28">
        <v>2.6258364832235426</v>
      </c>
      <c r="E25" s="28">
        <v>11.558836879301882</v>
      </c>
      <c r="F25" s="27">
        <v>2098547.459151</v>
      </c>
      <c r="G25" s="28">
        <v>3.3375251333730427</v>
      </c>
      <c r="H25" s="29">
        <v>9.883676171254429</v>
      </c>
      <c r="I25" s="317"/>
    </row>
    <row r="26" spans="1:9" s="106" customFormat="1" ht="16.5">
      <c r="A26" s="467"/>
      <c r="B26" s="7" t="s">
        <v>106</v>
      </c>
      <c r="C26" s="30">
        <v>49656608.33087</v>
      </c>
      <c r="D26" s="31">
        <v>3.484808999196698</v>
      </c>
      <c r="E26" s="31">
        <v>12.162465736261474</v>
      </c>
      <c r="F26" s="30">
        <v>2124952.489892</v>
      </c>
      <c r="G26" s="31">
        <v>1.2582527321866044</v>
      </c>
      <c r="H26" s="32">
        <v>10.738167942850518</v>
      </c>
      <c r="I26" s="317"/>
    </row>
    <row r="27" spans="1:12" s="106" customFormat="1" ht="16.5">
      <c r="A27" s="462">
        <v>2017</v>
      </c>
      <c r="B27" s="9" t="s">
        <v>103</v>
      </c>
      <c r="C27" s="15">
        <v>50707969.143131</v>
      </c>
      <c r="D27" s="16">
        <v>2.117262631502359</v>
      </c>
      <c r="E27" s="16">
        <v>12.01985913326471</v>
      </c>
      <c r="F27" s="15">
        <v>2211104.225542</v>
      </c>
      <c r="G27" s="16">
        <v>4.054289969296154</v>
      </c>
      <c r="H27" s="17">
        <v>12.060406659348377</v>
      </c>
      <c r="I27" s="317"/>
      <c r="L27" s="157"/>
    </row>
    <row r="28" spans="1:12" s="106" customFormat="1" ht="16.5">
      <c r="A28" s="463"/>
      <c r="B28" s="10" t="s">
        <v>104</v>
      </c>
      <c r="C28" s="18">
        <v>51695840.99412</v>
      </c>
      <c r="D28" s="19">
        <v>1.948158973199221</v>
      </c>
      <c r="E28" s="19">
        <v>10.56352193748198</v>
      </c>
      <c r="F28" s="18">
        <v>2280007.368232</v>
      </c>
      <c r="G28" s="19">
        <v>3.116232237904115</v>
      </c>
      <c r="H28" s="20">
        <v>12.27304757466381</v>
      </c>
      <c r="I28" s="317"/>
      <c r="L28" s="157"/>
    </row>
    <row r="29" spans="1:12" s="106" customFormat="1" ht="16.5">
      <c r="A29" s="463"/>
      <c r="B29" s="10" t="s">
        <v>105</v>
      </c>
      <c r="C29" s="18">
        <v>52812342.47139992</v>
      </c>
      <c r="D29" s="19">
        <v>2.159751066641724</v>
      </c>
      <c r="E29" s="19">
        <v>10.061386735013667</v>
      </c>
      <c r="F29" s="18">
        <v>2488980.836717</v>
      </c>
      <c r="G29" s="19">
        <v>9.165473383844613</v>
      </c>
      <c r="H29" s="20">
        <v>18.60493437322386</v>
      </c>
      <c r="I29" s="317"/>
      <c r="L29" s="157"/>
    </row>
    <row r="30" spans="1:12" s="106" customFormat="1" ht="16.5">
      <c r="A30" s="464"/>
      <c r="B30" s="11" t="s">
        <v>106</v>
      </c>
      <c r="C30" s="21">
        <v>53660668.229649946</v>
      </c>
      <c r="D30" s="22">
        <v>1.6063020849897525</v>
      </c>
      <c r="E30" s="22">
        <v>8.063498562165684</v>
      </c>
      <c r="F30" s="21">
        <v>2485524.538821555</v>
      </c>
      <c r="G30" s="22">
        <v>-0.13886398177351822</v>
      </c>
      <c r="H30" s="23">
        <v>16.968475796269743</v>
      </c>
      <c r="I30" s="317"/>
      <c r="L30" s="157"/>
    </row>
    <row r="31" spans="1:12" s="106" customFormat="1" ht="16.5">
      <c r="A31" s="466">
        <v>2018</v>
      </c>
      <c r="B31" s="13" t="s">
        <v>103</v>
      </c>
      <c r="C31" s="27">
        <v>55399154.058972776</v>
      </c>
      <c r="D31" s="28">
        <v>3.2397767055055704</v>
      </c>
      <c r="E31" s="28">
        <v>9.251376056099158</v>
      </c>
      <c r="F31" s="27">
        <v>2541089.498105589</v>
      </c>
      <c r="G31" s="28">
        <v>2.2355425752657476</v>
      </c>
      <c r="H31" s="29">
        <v>14.924003525102968</v>
      </c>
      <c r="I31" s="317"/>
      <c r="L31" s="157"/>
    </row>
    <row r="32" spans="1:12" s="106" customFormat="1" ht="16.5">
      <c r="A32" s="466"/>
      <c r="B32" s="13" t="s">
        <v>104</v>
      </c>
      <c r="C32" s="27">
        <v>56707242.188067</v>
      </c>
      <c r="D32" s="28">
        <v>2.361205963003976</v>
      </c>
      <c r="E32" s="28">
        <v>9.69401231816116</v>
      </c>
      <c r="F32" s="27">
        <v>2621304.125123</v>
      </c>
      <c r="G32" s="28">
        <v>3.156702157763891</v>
      </c>
      <c r="H32" s="29">
        <v>14.969107628614964</v>
      </c>
      <c r="I32" s="317"/>
      <c r="L32" s="157"/>
    </row>
    <row r="33" spans="1:12" s="106" customFormat="1" ht="16.5">
      <c r="A33" s="466"/>
      <c r="B33" s="13" t="s">
        <v>105</v>
      </c>
      <c r="C33" s="27">
        <v>58073180.54528473</v>
      </c>
      <c r="D33" s="28">
        <v>2.408754692544668</v>
      </c>
      <c r="E33" s="28">
        <v>9.961379911776834</v>
      </c>
      <c r="F33" s="27">
        <v>2746603.59626151</v>
      </c>
      <c r="G33" s="28">
        <v>4.780043259292954</v>
      </c>
      <c r="H33" s="29">
        <v>10.350532062927332</v>
      </c>
      <c r="I33" s="317"/>
      <c r="L33" s="157"/>
    </row>
    <row r="34" spans="1:12" s="106" customFormat="1" ht="16.5">
      <c r="A34" s="90"/>
      <c r="B34" s="6" t="s">
        <v>106</v>
      </c>
      <c r="C34" s="27">
        <v>59598523.4012022</v>
      </c>
      <c r="D34" s="28">
        <v>2.626587422274951</v>
      </c>
      <c r="E34" s="28">
        <v>11.06556322806156</v>
      </c>
      <c r="F34" s="27">
        <v>2815294.4315763507</v>
      </c>
      <c r="G34" s="28">
        <v>2.500937354350574</v>
      </c>
      <c r="H34" s="29">
        <v>13.267617663961872</v>
      </c>
      <c r="I34" s="317"/>
      <c r="L34" s="157"/>
    </row>
    <row r="35" spans="1:12" s="106" customFormat="1" ht="16.5">
      <c r="A35" s="462">
        <v>2019</v>
      </c>
      <c r="B35" s="9" t="s">
        <v>103</v>
      </c>
      <c r="C35" s="15">
        <v>60507650</v>
      </c>
      <c r="D35" s="16">
        <v>1.525417991781075</v>
      </c>
      <c r="E35" s="16">
        <v>9.221252612610641</v>
      </c>
      <c r="F35" s="15">
        <v>2870849</v>
      </c>
      <c r="G35" s="16">
        <v>1.973312908253888</v>
      </c>
      <c r="H35" s="17">
        <v>12.977091209902314</v>
      </c>
      <c r="I35" s="317"/>
      <c r="J35" s="186"/>
      <c r="K35" s="186"/>
      <c r="L35" s="157"/>
    </row>
    <row r="36" spans="1:12" s="106" customFormat="1" ht="16.5">
      <c r="A36" s="463"/>
      <c r="B36" s="10" t="s">
        <v>104</v>
      </c>
      <c r="C36" s="18">
        <v>61717503</v>
      </c>
      <c r="D36" s="19">
        <v>1.9995041949241177</v>
      </c>
      <c r="E36" s="19">
        <v>8.835310303605848</v>
      </c>
      <c r="F36" s="18">
        <v>2953297</v>
      </c>
      <c r="G36" s="19">
        <v>2.8719030502823317</v>
      </c>
      <c r="H36" s="20">
        <v>12.66517958351827</v>
      </c>
      <c r="I36" s="317"/>
      <c r="J36" s="186"/>
      <c r="K36" s="186"/>
      <c r="L36" s="157"/>
    </row>
    <row r="37" spans="1:12" s="106" customFormat="1" ht="16.5">
      <c r="A37" s="463"/>
      <c r="B37" s="10" t="s">
        <v>105</v>
      </c>
      <c r="C37" s="18">
        <v>63376150</v>
      </c>
      <c r="D37" s="19">
        <v>2.6874823500231404</v>
      </c>
      <c r="E37" s="19">
        <v>9.13152922729983</v>
      </c>
      <c r="F37" s="18">
        <v>3045047</v>
      </c>
      <c r="G37" s="19">
        <v>3.1066635018421884</v>
      </c>
      <c r="H37" s="20">
        <v>10.865871003180416</v>
      </c>
      <c r="I37" s="317"/>
      <c r="J37" s="186"/>
      <c r="K37" s="186"/>
      <c r="L37" s="157"/>
    </row>
    <row r="38" spans="1:12" s="106" customFormat="1" ht="16.5">
      <c r="A38" s="464"/>
      <c r="B38" s="11" t="s">
        <v>106</v>
      </c>
      <c r="C38" s="21">
        <v>64963645</v>
      </c>
      <c r="D38" s="22">
        <v>2.5048776235224057</v>
      </c>
      <c r="E38" s="22">
        <v>9.002104905655383</v>
      </c>
      <c r="F38" s="21">
        <v>3067130</v>
      </c>
      <c r="G38" s="22">
        <v>0.7252435595390017</v>
      </c>
      <c r="H38" s="23">
        <v>8.945265745531294</v>
      </c>
      <c r="I38" s="317"/>
      <c r="J38" s="186"/>
      <c r="K38" s="186"/>
      <c r="L38" s="157"/>
    </row>
    <row r="39" spans="1:12" s="106" customFormat="1" ht="16.5">
      <c r="A39" s="439">
        <v>2020</v>
      </c>
      <c r="B39" s="63" t="s">
        <v>103</v>
      </c>
      <c r="C39" s="24">
        <v>65443196.31925976</v>
      </c>
      <c r="D39" s="25">
        <v>0.738184132463271</v>
      </c>
      <c r="E39" s="25">
        <v>8.15689639121626</v>
      </c>
      <c r="F39" s="24">
        <v>3193216.595302</v>
      </c>
      <c r="G39" s="25">
        <v>4.110898308907673</v>
      </c>
      <c r="H39" s="26">
        <v>11.22899864472149</v>
      </c>
      <c r="I39" s="317"/>
      <c r="L39" s="157"/>
    </row>
    <row r="40" spans="1:12" s="106" customFormat="1" ht="16.5">
      <c r="A40" s="439"/>
      <c r="B40" s="64" t="s">
        <v>104</v>
      </c>
      <c r="C40" s="27">
        <v>64616841.614906915</v>
      </c>
      <c r="D40" s="28">
        <v>-1.2627052937963734</v>
      </c>
      <c r="E40" s="28">
        <v>4.69775748203376</v>
      </c>
      <c r="F40" s="27">
        <v>4072553.90678</v>
      </c>
      <c r="G40" s="28">
        <v>27.53766571211358</v>
      </c>
      <c r="H40" s="29">
        <v>37.8985556406958</v>
      </c>
      <c r="I40" s="317"/>
      <c r="L40" s="157"/>
    </row>
    <row r="41" spans="1:12" s="106" customFormat="1" ht="16.5">
      <c r="A41" s="439"/>
      <c r="B41" s="64" t="s">
        <v>105</v>
      </c>
      <c r="C41" s="27">
        <v>65900280.97815828</v>
      </c>
      <c r="D41" s="28">
        <v>1.9862304179151913</v>
      </c>
      <c r="E41" s="28">
        <v>3.9827773983719172</v>
      </c>
      <c r="F41" s="27">
        <v>3855282.2694</v>
      </c>
      <c r="G41" s="28">
        <v>-5.335021766520642</v>
      </c>
      <c r="H41" s="29">
        <v>26.60834251436597</v>
      </c>
      <c r="I41" s="317"/>
      <c r="L41" s="157"/>
    </row>
    <row r="42" spans="1:9" ht="15" customHeight="1">
      <c r="A42" s="439"/>
      <c r="B42" s="56" t="s">
        <v>106</v>
      </c>
      <c r="C42" s="27">
        <v>68444885.64523624</v>
      </c>
      <c r="D42" s="28">
        <v>3.861295626222483</v>
      </c>
      <c r="E42" s="28">
        <v>5.358752030056557</v>
      </c>
      <c r="F42" s="27">
        <v>3668171.396094</v>
      </c>
      <c r="G42" s="28">
        <v>-4.853363780679032</v>
      </c>
      <c r="H42" s="29">
        <v>19.59621522706896</v>
      </c>
      <c r="I42" s="317"/>
    </row>
    <row r="43" spans="1:9" ht="15" customHeight="1">
      <c r="A43" s="440">
        <v>2021</v>
      </c>
      <c r="B43" s="60" t="s">
        <v>103</v>
      </c>
      <c r="C43" s="15">
        <v>68542139.03351016</v>
      </c>
      <c r="D43" s="16">
        <v>0.1420900734322439</v>
      </c>
      <c r="E43" s="16">
        <v>4.735316867978812</v>
      </c>
      <c r="F43" s="15">
        <v>3541990.127224</v>
      </c>
      <c r="G43" s="16">
        <v>-3.4398956658448943</v>
      </c>
      <c r="H43" s="17">
        <v>10.922326172146635</v>
      </c>
      <c r="I43" s="317"/>
    </row>
    <row r="44" spans="1:9" ht="15" customHeight="1">
      <c r="A44" s="441"/>
      <c r="B44" s="61" t="s">
        <v>104</v>
      </c>
      <c r="C44" s="18">
        <v>69044905.596458</v>
      </c>
      <c r="D44" s="19">
        <v>0.7335145503732265</v>
      </c>
      <c r="E44" s="19">
        <v>6.852801639456096</v>
      </c>
      <c r="F44" s="18">
        <v>4577051.15913</v>
      </c>
      <c r="G44" s="19">
        <v>29.222583765845165</v>
      </c>
      <c r="H44" s="20">
        <v>12.387736636465663</v>
      </c>
      <c r="I44" s="317"/>
    </row>
    <row r="45" spans="1:9" ht="15" customHeight="1">
      <c r="A45" s="441"/>
      <c r="B45" s="61" t="s">
        <v>105</v>
      </c>
      <c r="C45" s="18">
        <v>72644120.779547</v>
      </c>
      <c r="D45" s="19">
        <v>5.2128613284303515</v>
      </c>
      <c r="E45" s="19">
        <v>10.23340067946581</v>
      </c>
      <c r="F45" s="18">
        <v>3430910.850374</v>
      </c>
      <c r="G45" s="19">
        <v>-25.04102027502477</v>
      </c>
      <c r="H45" s="20">
        <v>-11.007531728462649</v>
      </c>
      <c r="I45" s="317"/>
    </row>
    <row r="46" spans="1:9" s="106" customFormat="1" ht="15" customHeight="1">
      <c r="A46" s="442"/>
      <c r="B46" s="254" t="s">
        <v>106</v>
      </c>
      <c r="C46" s="21">
        <v>75161501.855948</v>
      </c>
      <c r="D46" s="22">
        <v>3.465361063478878</v>
      </c>
      <c r="E46" s="22">
        <v>9.81317471333849</v>
      </c>
      <c r="F46" s="21">
        <v>3408721.246152</v>
      </c>
      <c r="G46" s="22">
        <v>-0.6467554882570448</v>
      </c>
      <c r="H46" s="23">
        <v>-7.073010552840353</v>
      </c>
      <c r="I46" s="317"/>
    </row>
    <row r="47" spans="1:9" s="106" customFormat="1" ht="15" customHeight="1">
      <c r="A47" s="412">
        <v>2022</v>
      </c>
      <c r="B47" s="67" t="s">
        <v>103</v>
      </c>
      <c r="C47" s="24">
        <v>77506210.376855</v>
      </c>
      <c r="D47" s="25">
        <v>3.119560497075735</v>
      </c>
      <c r="E47" s="25">
        <v>13.0781902487203</v>
      </c>
      <c r="F47" s="24">
        <v>3361932.039934</v>
      </c>
      <c r="G47" s="25">
        <v>-1.3726322230314003</v>
      </c>
      <c r="H47" s="26">
        <v>-5.083528774009283</v>
      </c>
      <c r="I47" s="317"/>
    </row>
    <row r="48" spans="1:9" s="106" customFormat="1" ht="15" customHeight="1">
      <c r="A48" s="413"/>
      <c r="B48" s="56" t="s">
        <v>104</v>
      </c>
      <c r="C48" s="27">
        <v>79795058.66150203</v>
      </c>
      <c r="D48" s="28">
        <v>2.9531159806653884</v>
      </c>
      <c r="E48" s="28">
        <v>15.569799063633605</v>
      </c>
      <c r="F48" s="27">
        <v>3577374.963198</v>
      </c>
      <c r="G48" s="28">
        <v>6.4083069111721125</v>
      </c>
      <c r="H48" s="29">
        <v>-21.84105357743077</v>
      </c>
      <c r="I48" s="178"/>
    </row>
    <row r="49" spans="1:9" s="106" customFormat="1" ht="15" customHeight="1">
      <c r="A49" s="413"/>
      <c r="B49" s="56" t="s">
        <v>105</v>
      </c>
      <c r="C49" s="27">
        <v>83173004</v>
      </c>
      <c r="D49" s="28">
        <v>4.233276352130311</v>
      </c>
      <c r="E49" s="28">
        <v>14.493785756445288</v>
      </c>
      <c r="F49" s="27">
        <v>3434447</v>
      </c>
      <c r="G49" s="28">
        <v>-3.995338335114007</v>
      </c>
      <c r="H49" s="29">
        <v>0.10305949885565102</v>
      </c>
      <c r="I49" s="178"/>
    </row>
    <row r="50" spans="1:9" s="106" customFormat="1" ht="15" customHeight="1">
      <c r="A50" s="413"/>
      <c r="B50" s="56" t="s">
        <v>106</v>
      </c>
      <c r="C50" s="27">
        <v>86163133</v>
      </c>
      <c r="D50" s="28">
        <v>3.595071532649019</v>
      </c>
      <c r="E50" s="28">
        <v>14.637322129535612</v>
      </c>
      <c r="F50" s="27">
        <v>3513618</v>
      </c>
      <c r="G50" s="28">
        <v>2.3052117654963844</v>
      </c>
      <c r="H50" s="29">
        <v>3.0773051321346667</v>
      </c>
      <c r="I50" s="178"/>
    </row>
    <row r="51" spans="1:9" s="106" customFormat="1" ht="15" customHeight="1">
      <c r="A51" s="462">
        <v>2023</v>
      </c>
      <c r="B51" s="82" t="s">
        <v>103</v>
      </c>
      <c r="C51" s="15">
        <v>87448743</v>
      </c>
      <c r="D51" s="16">
        <v>1.4920650575693362</v>
      </c>
      <c r="E51" s="16">
        <v>12.828046391123848</v>
      </c>
      <c r="F51" s="15">
        <v>3614910</v>
      </c>
      <c r="G51" s="16">
        <v>2.8828404226071136</v>
      </c>
      <c r="H51" s="17">
        <v>7.524779116920111</v>
      </c>
      <c r="I51" s="178"/>
    </row>
    <row r="52" spans="1:9" s="106" customFormat="1" ht="15" customHeight="1">
      <c r="A52" s="463"/>
      <c r="B52" s="281" t="s">
        <v>104</v>
      </c>
      <c r="C52" s="18">
        <v>89206257</v>
      </c>
      <c r="D52" s="19">
        <v>2.0097647372701477</v>
      </c>
      <c r="E52" s="19">
        <v>11.79421194289878</v>
      </c>
      <c r="F52" s="18">
        <v>3804170</v>
      </c>
      <c r="G52" s="19">
        <v>5.235538367483561</v>
      </c>
      <c r="H52" s="20">
        <v>6.339705486149438</v>
      </c>
      <c r="I52" s="178"/>
    </row>
    <row r="53" spans="1:9" s="106" customFormat="1" ht="15" customHeight="1">
      <c r="A53" s="463"/>
      <c r="B53" s="281" t="s">
        <v>105</v>
      </c>
      <c r="C53" s="18">
        <v>90483847</v>
      </c>
      <c r="D53" s="19">
        <v>1.4321753237555912</v>
      </c>
      <c r="E53" s="19">
        <v>8.78992297685215</v>
      </c>
      <c r="F53" s="18">
        <v>3955152</v>
      </c>
      <c r="G53" s="19">
        <v>3.968855229918744</v>
      </c>
      <c r="H53" s="20">
        <v>15.16125626767808</v>
      </c>
      <c r="I53" s="178"/>
    </row>
    <row r="54" spans="1:9" s="106" customFormat="1" ht="15" customHeight="1">
      <c r="A54" s="464"/>
      <c r="B54" s="254" t="s">
        <v>106</v>
      </c>
      <c r="C54" s="21">
        <v>94686995.802903</v>
      </c>
      <c r="D54" s="22">
        <v>4.64519242081185</v>
      </c>
      <c r="E54" s="22">
        <v>9.892702953249156</v>
      </c>
      <c r="F54" s="21">
        <v>4260945</v>
      </c>
      <c r="G54" s="22">
        <v>7.731510697945354</v>
      </c>
      <c r="H54" s="23">
        <v>21.26944363331471</v>
      </c>
      <c r="I54" s="178"/>
    </row>
    <row r="55" spans="1:2" s="106" customFormat="1" ht="15" customHeight="1">
      <c r="A55" s="290"/>
      <c r="B55" s="279"/>
    </row>
    <row r="56" spans="1:5" ht="16.5">
      <c r="A56" s="296" t="s">
        <v>209</v>
      </c>
      <c r="B56" s="2"/>
      <c r="C56" s="2"/>
      <c r="D56" s="2"/>
      <c r="E56" s="2"/>
    </row>
    <row r="57" spans="1:5" ht="16.5">
      <c r="A57" s="297" t="s">
        <v>110</v>
      </c>
      <c r="B57" s="2"/>
      <c r="C57" s="2"/>
      <c r="D57" s="2"/>
      <c r="E57" s="2"/>
    </row>
    <row r="58" spans="1:5" ht="16.5">
      <c r="A58" s="297" t="s">
        <v>102</v>
      </c>
      <c r="B58" s="2"/>
      <c r="C58" s="2"/>
      <c r="D58" s="2"/>
      <c r="E58" s="2"/>
    </row>
    <row r="59" spans="1:5" ht="30.75" customHeight="1">
      <c r="A59" s="461" t="s">
        <v>250</v>
      </c>
      <c r="B59" s="461"/>
      <c r="C59" s="461"/>
      <c r="D59" s="461"/>
      <c r="E59" s="461"/>
    </row>
    <row r="60" spans="1:5" ht="33.75" customHeight="1">
      <c r="A60" s="461" t="s">
        <v>251</v>
      </c>
      <c r="B60" s="461"/>
      <c r="C60" s="461"/>
      <c r="D60" s="461"/>
      <c r="E60" s="461"/>
    </row>
    <row r="61" spans="1:5" ht="16.5">
      <c r="A61" s="298" t="str">
        <f>'A3'!A61</f>
        <v>Actualizado el 29 de febrero de 2024</v>
      </c>
      <c r="B61" s="2"/>
      <c r="C61" s="2"/>
      <c r="D61" s="2"/>
      <c r="E61" s="2"/>
    </row>
  </sheetData>
  <sheetProtection/>
  <mergeCells count="23">
    <mergeCell ref="A7:H7"/>
    <mergeCell ref="A9:A10"/>
    <mergeCell ref="A47:A50"/>
    <mergeCell ref="A39:A42"/>
    <mergeCell ref="A35:A38"/>
    <mergeCell ref="A31:A33"/>
    <mergeCell ref="A4:H5"/>
    <mergeCell ref="G9:H9"/>
    <mergeCell ref="A19:A22"/>
    <mergeCell ref="A23:A26"/>
    <mergeCell ref="A15:A18"/>
    <mergeCell ref="F8:H8"/>
    <mergeCell ref="B9:B10"/>
    <mergeCell ref="A11:A14"/>
    <mergeCell ref="A6:H6"/>
    <mergeCell ref="F9:F10"/>
    <mergeCell ref="A60:E60"/>
    <mergeCell ref="A59:E59"/>
    <mergeCell ref="C9:C10"/>
    <mergeCell ref="D9:E9"/>
    <mergeCell ref="A27:A30"/>
    <mergeCell ref="A43:A46"/>
    <mergeCell ref="A51:A5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59"/>
  <sheetViews>
    <sheetView zoomScale="90" zoomScaleNormal="90" zoomScalePageLayoutView="0" workbookViewId="0" topLeftCell="A1">
      <pane xSplit="1" ySplit="10" topLeftCell="B4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4" sqref="C54:H54"/>
    </sheetView>
  </sheetViews>
  <sheetFormatPr defaultColWidth="11.421875" defaultRowHeight="15"/>
  <cols>
    <col min="1" max="1" width="17.57421875" style="99" customWidth="1"/>
    <col min="2" max="2" width="20.140625" style="99" customWidth="1"/>
    <col min="3" max="3" width="18.140625" style="99" customWidth="1"/>
    <col min="4" max="5" width="11.421875" style="99" customWidth="1"/>
    <col min="6" max="6" width="19.421875" style="99" customWidth="1"/>
    <col min="7" max="16384" width="11.421875" style="99" customWidth="1"/>
  </cols>
  <sheetData>
    <row r="1" ht="26.25" customHeight="1"/>
    <row r="2" ht="20.25" customHeight="1"/>
    <row r="3" ht="24.75" customHeight="1"/>
    <row r="4" spans="1:8" ht="20.25" customHeight="1">
      <c r="A4" s="420" t="s">
        <v>116</v>
      </c>
      <c r="B4" s="421"/>
      <c r="C4" s="421"/>
      <c r="D4" s="421"/>
      <c r="E4" s="421"/>
      <c r="F4" s="421"/>
      <c r="G4" s="421"/>
      <c r="H4" s="422"/>
    </row>
    <row r="5" spans="1:8" ht="15.75" customHeight="1">
      <c r="A5" s="423"/>
      <c r="B5" s="424"/>
      <c r="C5" s="424"/>
      <c r="D5" s="424"/>
      <c r="E5" s="424"/>
      <c r="F5" s="424"/>
      <c r="G5" s="424"/>
      <c r="H5" s="425"/>
    </row>
    <row r="6" spans="1:8" ht="15.75" customHeight="1">
      <c r="A6" s="430" t="s">
        <v>164</v>
      </c>
      <c r="B6" s="431"/>
      <c r="C6" s="431"/>
      <c r="D6" s="431"/>
      <c r="E6" s="431"/>
      <c r="F6" s="431"/>
      <c r="G6" s="431"/>
      <c r="H6" s="432"/>
    </row>
    <row r="7" spans="1:8" s="106" customFormat="1" ht="15.7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2:8" ht="16.5">
      <c r="B8" s="159"/>
      <c r="C8" s="159"/>
      <c r="D8" s="159"/>
      <c r="E8" s="159"/>
      <c r="F8" s="470" t="s">
        <v>107</v>
      </c>
      <c r="G8" s="470"/>
      <c r="H8" s="470"/>
    </row>
    <row r="9" spans="1:8" ht="15" customHeight="1">
      <c r="A9" s="436" t="s">
        <v>76</v>
      </c>
      <c r="B9" s="414" t="s">
        <v>77</v>
      </c>
      <c r="C9" s="414" t="s">
        <v>195</v>
      </c>
      <c r="D9" s="410" t="s">
        <v>1</v>
      </c>
      <c r="E9" s="410"/>
      <c r="F9" s="414" t="s">
        <v>196</v>
      </c>
      <c r="G9" s="410" t="s">
        <v>1</v>
      </c>
      <c r="H9" s="411"/>
    </row>
    <row r="10" spans="1:8" ht="16.5">
      <c r="A10" s="437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</row>
    <row r="11" spans="1:9" ht="16.5">
      <c r="A11" s="443">
        <v>2013</v>
      </c>
      <c r="B11" s="9" t="s">
        <v>103</v>
      </c>
      <c r="C11" s="15">
        <v>7763001</v>
      </c>
      <c r="D11" s="16">
        <v>0.36</v>
      </c>
      <c r="E11" s="16">
        <v>0.25</v>
      </c>
      <c r="F11" s="15">
        <v>24935116</v>
      </c>
      <c r="G11" s="16">
        <v>2.69</v>
      </c>
      <c r="H11" s="17">
        <v>17.97</v>
      </c>
      <c r="I11" s="317"/>
    </row>
    <row r="12" spans="1:9" ht="16.5">
      <c r="A12" s="444"/>
      <c r="B12" s="10" t="s">
        <v>104</v>
      </c>
      <c r="C12" s="18">
        <v>7983268</v>
      </c>
      <c r="D12" s="19">
        <v>2.84</v>
      </c>
      <c r="E12" s="19">
        <v>3.69</v>
      </c>
      <c r="F12" s="18">
        <v>25962034</v>
      </c>
      <c r="G12" s="19">
        <v>4.12</v>
      </c>
      <c r="H12" s="20">
        <v>17.43</v>
      </c>
      <c r="I12" s="317"/>
    </row>
    <row r="13" spans="1:9" ht="16.5">
      <c r="A13" s="444"/>
      <c r="B13" s="10" t="s">
        <v>105</v>
      </c>
      <c r="C13" s="18">
        <v>8063587</v>
      </c>
      <c r="D13" s="19">
        <v>1.01</v>
      </c>
      <c r="E13" s="19">
        <v>5.2</v>
      </c>
      <c r="F13" s="18">
        <v>27152454</v>
      </c>
      <c r="G13" s="19">
        <v>4.59</v>
      </c>
      <c r="H13" s="20">
        <v>16.81</v>
      </c>
      <c r="I13" s="317"/>
    </row>
    <row r="14" spans="1:9" ht="14.25" customHeight="1">
      <c r="A14" s="445"/>
      <c r="B14" s="11" t="s">
        <v>106</v>
      </c>
      <c r="C14" s="21">
        <v>8110191</v>
      </c>
      <c r="D14" s="22">
        <v>0.58</v>
      </c>
      <c r="E14" s="22">
        <v>4.85</v>
      </c>
      <c r="F14" s="21">
        <v>28520788</v>
      </c>
      <c r="G14" s="22">
        <v>5.04</v>
      </c>
      <c r="H14" s="23">
        <v>17.46</v>
      </c>
      <c r="I14" s="317"/>
    </row>
    <row r="15" spans="1:9" ht="16.5">
      <c r="A15" s="417">
        <v>2014</v>
      </c>
      <c r="B15" s="12" t="s">
        <v>103</v>
      </c>
      <c r="C15" s="24">
        <v>8258891</v>
      </c>
      <c r="D15" s="25">
        <v>1.833495659966573</v>
      </c>
      <c r="E15" s="25">
        <v>6.387864693048485</v>
      </c>
      <c r="F15" s="24">
        <v>29500451</v>
      </c>
      <c r="G15" s="25">
        <v>3.434908600702059</v>
      </c>
      <c r="H15" s="26">
        <v>18.308858077901064</v>
      </c>
      <c r="I15" s="317"/>
    </row>
    <row r="16" spans="1:9" ht="16.5">
      <c r="A16" s="418"/>
      <c r="B16" s="13" t="s">
        <v>104</v>
      </c>
      <c r="C16" s="27">
        <v>8442529</v>
      </c>
      <c r="D16" s="28">
        <v>2.223518871964771</v>
      </c>
      <c r="E16" s="28">
        <v>5.752794469633244</v>
      </c>
      <c r="F16" s="27">
        <v>30587027</v>
      </c>
      <c r="G16" s="28">
        <v>3.6832521645177536</v>
      </c>
      <c r="H16" s="29">
        <v>17.814447820228565</v>
      </c>
      <c r="I16" s="317"/>
    </row>
    <row r="17" spans="1:9" ht="16.5">
      <c r="A17" s="418"/>
      <c r="B17" s="13" t="s">
        <v>105</v>
      </c>
      <c r="C17" s="27">
        <v>8600832</v>
      </c>
      <c r="D17" s="28">
        <v>1.8750661087453722</v>
      </c>
      <c r="E17" s="28">
        <v>6.662605612117773</v>
      </c>
      <c r="F17" s="27">
        <v>31613875</v>
      </c>
      <c r="G17" s="28">
        <v>3.357135690238877</v>
      </c>
      <c r="H17" s="29">
        <v>16.43100472612899</v>
      </c>
      <c r="I17" s="317"/>
    </row>
    <row r="18" spans="1:9" ht="14.25" customHeight="1">
      <c r="A18" s="419"/>
      <c r="B18" s="14" t="s">
        <v>106</v>
      </c>
      <c r="C18" s="30">
        <v>8785696</v>
      </c>
      <c r="D18" s="31">
        <v>2.149373455963328</v>
      </c>
      <c r="E18" s="31">
        <v>8.32908867374394</v>
      </c>
      <c r="F18" s="30">
        <v>32659719</v>
      </c>
      <c r="G18" s="31">
        <v>3.3081803480275624</v>
      </c>
      <c r="H18" s="32">
        <v>14.511979823278367</v>
      </c>
      <c r="I18" s="317"/>
    </row>
    <row r="19" spans="1:9" ht="16.5">
      <c r="A19" s="443">
        <v>2015</v>
      </c>
      <c r="B19" s="9" t="s">
        <v>103</v>
      </c>
      <c r="C19" s="15">
        <v>9009603</v>
      </c>
      <c r="D19" s="16">
        <v>2.5485402636285244</v>
      </c>
      <c r="E19" s="16">
        <v>9.089743405016492</v>
      </c>
      <c r="F19" s="15">
        <v>33391934</v>
      </c>
      <c r="G19" s="16">
        <v>2.2419513162375893</v>
      </c>
      <c r="H19" s="17">
        <v>13.191266126744978</v>
      </c>
      <c r="I19" s="317"/>
    </row>
    <row r="20" spans="1:9" ht="16.5">
      <c r="A20" s="444"/>
      <c r="B20" s="10" t="s">
        <v>104</v>
      </c>
      <c r="C20" s="18">
        <v>9298031</v>
      </c>
      <c r="D20" s="19">
        <v>3.201339726067843</v>
      </c>
      <c r="E20" s="19">
        <v>10.13324324974188</v>
      </c>
      <c r="F20" s="18">
        <v>34339006</v>
      </c>
      <c r="G20" s="19">
        <v>2.836229851197004</v>
      </c>
      <c r="H20" s="20">
        <v>12.266569745402194</v>
      </c>
      <c r="I20" s="317"/>
    </row>
    <row r="21" spans="1:9" ht="16.5">
      <c r="A21" s="444"/>
      <c r="B21" s="10" t="s">
        <v>105</v>
      </c>
      <c r="C21" s="18">
        <v>9439787</v>
      </c>
      <c r="D21" s="19">
        <v>1.5245808494292987</v>
      </c>
      <c r="E21" s="19">
        <v>9.754347021311418</v>
      </c>
      <c r="F21" s="18">
        <v>35482680</v>
      </c>
      <c r="G21" s="19">
        <v>3.3305390377345248</v>
      </c>
      <c r="H21" s="20">
        <v>12.237680448853538</v>
      </c>
      <c r="I21" s="317"/>
    </row>
    <row r="22" spans="1:9" ht="12.75" customHeight="1">
      <c r="A22" s="445"/>
      <c r="B22" s="11" t="s">
        <v>106</v>
      </c>
      <c r="C22" s="21">
        <v>9646772</v>
      </c>
      <c r="D22" s="22">
        <v>2.1926871866918134</v>
      </c>
      <c r="E22" s="22">
        <v>9.800885439241242</v>
      </c>
      <c r="F22" s="21">
        <v>36544163</v>
      </c>
      <c r="G22" s="22">
        <v>2.991552498289309</v>
      </c>
      <c r="H22" s="23">
        <v>11.89368469459275</v>
      </c>
      <c r="I22" s="317"/>
    </row>
    <row r="23" spans="1:9" ht="16.5">
      <c r="A23" s="417">
        <v>2016</v>
      </c>
      <c r="B23" s="12" t="s">
        <v>103</v>
      </c>
      <c r="C23" s="24">
        <v>9902413</v>
      </c>
      <c r="D23" s="25">
        <v>2.650015984621601</v>
      </c>
      <c r="E23" s="25">
        <v>9.909537634455145</v>
      </c>
      <c r="F23" s="24">
        <v>37337669</v>
      </c>
      <c r="G23" s="25">
        <v>2.171361812281769</v>
      </c>
      <c r="H23" s="26">
        <v>11.816431477134559</v>
      </c>
      <c r="I23" s="317"/>
    </row>
    <row r="24" spans="1:9" s="106" customFormat="1" ht="16.5">
      <c r="A24" s="418"/>
      <c r="B24" s="13" t="s">
        <v>104</v>
      </c>
      <c r="C24" s="27">
        <v>10141483</v>
      </c>
      <c r="D24" s="28">
        <v>2.414260039446958</v>
      </c>
      <c r="E24" s="28">
        <v>9.071296922972195</v>
      </c>
      <c r="F24" s="27">
        <v>38645975</v>
      </c>
      <c r="G24" s="28">
        <v>3.5039841399847393</v>
      </c>
      <c r="H24" s="29">
        <v>12.542497590058366</v>
      </c>
      <c r="I24" s="317"/>
    </row>
    <row r="25" spans="1:13" ht="16.5">
      <c r="A25" s="418"/>
      <c r="B25" s="13" t="s">
        <v>105</v>
      </c>
      <c r="C25" s="27">
        <v>10309086.796861</v>
      </c>
      <c r="D25" s="28">
        <v>1.652655699970107</v>
      </c>
      <c r="E25" s="28">
        <v>9.2088920741644</v>
      </c>
      <c r="F25" s="27">
        <v>39773902.834141</v>
      </c>
      <c r="G25" s="28">
        <v>2.918616580746125</v>
      </c>
      <c r="H25" s="29">
        <v>12.093852082596367</v>
      </c>
      <c r="I25" s="317"/>
      <c r="M25" s="105"/>
    </row>
    <row r="26" spans="1:9" s="106" customFormat="1" ht="14.25" customHeight="1">
      <c r="A26" s="419"/>
      <c r="B26" s="14" t="s">
        <v>106</v>
      </c>
      <c r="C26" s="30">
        <v>10572087.409497</v>
      </c>
      <c r="D26" s="31">
        <v>2.551153344795587</v>
      </c>
      <c r="E26" s="31">
        <v>9.591969308458825</v>
      </c>
      <c r="F26" s="30">
        <v>41209473.411265</v>
      </c>
      <c r="G26" s="31">
        <v>3.6093279131052203</v>
      </c>
      <c r="H26" s="32">
        <v>12.766225925779185</v>
      </c>
      <c r="I26" s="317"/>
    </row>
    <row r="27" spans="1:9" s="106" customFormat="1" ht="16.5">
      <c r="A27" s="443">
        <v>2017</v>
      </c>
      <c r="B27" s="9" t="s">
        <v>103</v>
      </c>
      <c r="C27" s="15">
        <v>10822303.648534</v>
      </c>
      <c r="D27" s="16">
        <v>2.3667628666428575</v>
      </c>
      <c r="E27" s="16">
        <v>9.289560519582452</v>
      </c>
      <c r="F27" s="15">
        <v>42096769.720139</v>
      </c>
      <c r="G27" s="16">
        <v>2.1531367314959304</v>
      </c>
      <c r="H27" s="17">
        <v>12.746110958718383</v>
      </c>
      <c r="I27" s="317"/>
    </row>
    <row r="28" spans="1:9" s="106" customFormat="1" ht="16.5">
      <c r="A28" s="444"/>
      <c r="B28" s="10" t="s">
        <v>104</v>
      </c>
      <c r="C28" s="18">
        <v>10978821.209213</v>
      </c>
      <c r="D28" s="19">
        <v>1.4462499460565548</v>
      </c>
      <c r="E28" s="19">
        <v>8.256565723306931</v>
      </c>
      <c r="F28" s="18">
        <v>42997027.153139</v>
      </c>
      <c r="G28" s="19">
        <v>2.138542788401465</v>
      </c>
      <c r="H28" s="20">
        <v>11.258745970670958</v>
      </c>
      <c r="I28" s="317"/>
    </row>
    <row r="29" spans="1:9" s="106" customFormat="1" ht="16.5">
      <c r="A29" s="444"/>
      <c r="B29" s="10" t="s">
        <v>105</v>
      </c>
      <c r="C29" s="18">
        <v>11198524.720284</v>
      </c>
      <c r="D29" s="19">
        <v>2.0011575640437096</v>
      </c>
      <c r="E29" s="19">
        <v>8.627708166098902</v>
      </c>
      <c r="F29" s="18">
        <v>44102798.58783292</v>
      </c>
      <c r="G29" s="19">
        <v>2.571739275730822</v>
      </c>
      <c r="H29" s="20">
        <v>10.883759061170363</v>
      </c>
      <c r="I29" s="317"/>
    </row>
    <row r="30" spans="1:9" s="106" customFormat="1" ht="16.5">
      <c r="A30" s="445"/>
      <c r="B30" s="11" t="s">
        <v>106</v>
      </c>
      <c r="C30" s="21">
        <v>10701112.939815655</v>
      </c>
      <c r="D30" s="22">
        <v>-4.441761686406586</v>
      </c>
      <c r="E30" s="22">
        <v>1.2204357126554877</v>
      </c>
      <c r="F30" s="21">
        <v>45445079.828655906</v>
      </c>
      <c r="G30" s="22">
        <v>3.043528492074632</v>
      </c>
      <c r="H30" s="23">
        <v>10.278234752286508</v>
      </c>
      <c r="I30" s="317"/>
    </row>
    <row r="31" spans="1:9" s="106" customFormat="1" ht="16.5">
      <c r="A31" s="417">
        <v>2018</v>
      </c>
      <c r="B31" s="12" t="s">
        <v>103</v>
      </c>
      <c r="C31" s="24">
        <v>11579834.571462408</v>
      </c>
      <c r="D31" s="25">
        <v>8.211497594584682</v>
      </c>
      <c r="E31" s="25">
        <v>6.999719722621389</v>
      </c>
      <c r="F31" s="24">
        <v>46360408.98561594</v>
      </c>
      <c r="G31" s="25">
        <v>2.014143578163252</v>
      </c>
      <c r="H31" s="26">
        <v>10.1281863046067</v>
      </c>
      <c r="I31" s="317"/>
    </row>
    <row r="32" spans="1:9" s="106" customFormat="1" ht="16.5">
      <c r="A32" s="418"/>
      <c r="B32" s="13" t="s">
        <v>104</v>
      </c>
      <c r="C32" s="27">
        <v>11859248.992023</v>
      </c>
      <c r="D32" s="28">
        <v>2.41293965674767</v>
      </c>
      <c r="E32" s="28">
        <v>8.01932890637822</v>
      </c>
      <c r="F32" s="27">
        <v>47469297.321167</v>
      </c>
      <c r="G32" s="28">
        <v>2.39188643891195</v>
      </c>
      <c r="H32" s="29">
        <v>10.401347405018214</v>
      </c>
      <c r="I32" s="317"/>
    </row>
    <row r="33" spans="1:9" s="106" customFormat="1" ht="16.5">
      <c r="A33" s="418"/>
      <c r="B33" s="13" t="s">
        <v>105</v>
      </c>
      <c r="C33" s="27">
        <v>12092311.038437419</v>
      </c>
      <c r="D33" s="28">
        <v>1.9652344475707073</v>
      </c>
      <c r="E33" s="28">
        <v>7.9812862897421955</v>
      </c>
      <c r="F33" s="27">
        <v>48727473.10310882</v>
      </c>
      <c r="G33" s="28">
        <v>2.650504332156589</v>
      </c>
      <c r="H33" s="29">
        <v>10.486124834154541</v>
      </c>
      <c r="I33" s="317"/>
    </row>
    <row r="34" spans="1:9" s="106" customFormat="1" ht="16.5">
      <c r="A34" s="418"/>
      <c r="B34" s="13" t="s">
        <v>106</v>
      </c>
      <c r="C34" s="27">
        <v>12365746.903886406</v>
      </c>
      <c r="D34" s="28">
        <v>2.261237447331821</v>
      </c>
      <c r="E34" s="28">
        <v>15.555708770039644</v>
      </c>
      <c r="F34" s="27">
        <v>50048070.92889216</v>
      </c>
      <c r="G34" s="28">
        <v>2.710170960412639</v>
      </c>
      <c r="H34" s="29">
        <v>10.128689657034752</v>
      </c>
      <c r="I34" s="317"/>
    </row>
    <row r="35" spans="1:12" s="106" customFormat="1" ht="16.5">
      <c r="A35" s="443">
        <v>2019</v>
      </c>
      <c r="B35" s="9" t="s">
        <v>103</v>
      </c>
      <c r="C35" s="15">
        <v>12555474</v>
      </c>
      <c r="D35" s="16">
        <v>1.534295394420404</v>
      </c>
      <c r="E35" s="16">
        <v>8.425331222437315</v>
      </c>
      <c r="F35" s="15">
        <v>50823025</v>
      </c>
      <c r="G35" s="16">
        <v>1.5484194629776793</v>
      </c>
      <c r="H35" s="17">
        <v>9.625920288513123</v>
      </c>
      <c r="I35" s="317"/>
      <c r="L35" s="157"/>
    </row>
    <row r="36" spans="1:12" s="106" customFormat="1" ht="16.5">
      <c r="A36" s="444"/>
      <c r="B36" s="10" t="s">
        <v>104</v>
      </c>
      <c r="C36" s="18">
        <v>12930021</v>
      </c>
      <c r="D36" s="19">
        <v>2.9831358344863945</v>
      </c>
      <c r="E36" s="19">
        <v>9.029002102702055</v>
      </c>
      <c r="F36" s="18">
        <v>51740779</v>
      </c>
      <c r="G36" s="19">
        <v>1.8057838942093563</v>
      </c>
      <c r="H36" s="20">
        <v>8.998409329577983</v>
      </c>
      <c r="I36" s="317"/>
      <c r="L36" s="157"/>
    </row>
    <row r="37" spans="1:12" s="106" customFormat="1" ht="16.5">
      <c r="A37" s="444"/>
      <c r="B37" s="10" t="s">
        <v>105</v>
      </c>
      <c r="C37" s="18">
        <v>13336441</v>
      </c>
      <c r="D37" s="19">
        <v>3.1432282260125177</v>
      </c>
      <c r="E37" s="19">
        <v>10.288602856258322</v>
      </c>
      <c r="F37" s="18">
        <v>53084756</v>
      </c>
      <c r="G37" s="19">
        <v>2.5975198402018673</v>
      </c>
      <c r="H37" s="20">
        <v>8.942148277771423</v>
      </c>
      <c r="I37" s="317"/>
      <c r="L37" s="157"/>
    </row>
    <row r="38" spans="1:12" s="106" customFormat="1" ht="16.5">
      <c r="A38" s="445"/>
      <c r="B38" s="11" t="s">
        <v>106</v>
      </c>
      <c r="C38" s="21">
        <v>13678491</v>
      </c>
      <c r="D38" s="22">
        <v>2.564779469932321</v>
      </c>
      <c r="E38" s="22">
        <v>10.615972506933758</v>
      </c>
      <c r="F38" s="21">
        <v>54352284</v>
      </c>
      <c r="G38" s="22">
        <v>2.3877438562588393</v>
      </c>
      <c r="H38" s="23">
        <v>8.600157790743278</v>
      </c>
      <c r="I38" s="317"/>
      <c r="L38" s="157"/>
    </row>
    <row r="39" spans="1:12" s="106" customFormat="1" ht="16.5">
      <c r="A39" s="469">
        <v>2020</v>
      </c>
      <c r="B39" s="63" t="s">
        <v>103</v>
      </c>
      <c r="C39" s="24">
        <v>13978008.545755</v>
      </c>
      <c r="D39" s="25">
        <v>2.189695822401627</v>
      </c>
      <c r="E39" s="25">
        <v>11.329994852201231</v>
      </c>
      <c r="F39" s="24">
        <v>54658404.368806764</v>
      </c>
      <c r="G39" s="25">
        <v>0.5632152805331359</v>
      </c>
      <c r="H39" s="26">
        <v>7.546538933498681</v>
      </c>
      <c r="I39" s="317"/>
      <c r="L39" s="157"/>
    </row>
    <row r="40" spans="1:12" s="106" customFormat="1" ht="16.5">
      <c r="A40" s="469"/>
      <c r="B40" s="64" t="s">
        <v>104</v>
      </c>
      <c r="C40" s="27">
        <v>14157387.838754</v>
      </c>
      <c r="D40" s="28">
        <v>1.2832964897097288</v>
      </c>
      <c r="E40" s="28">
        <v>9.492382276413046</v>
      </c>
      <c r="F40" s="27">
        <v>54532007.68293291</v>
      </c>
      <c r="G40" s="28">
        <v>-0.23124840055884777</v>
      </c>
      <c r="H40" s="29">
        <v>5.394639850576888</v>
      </c>
      <c r="I40" s="317"/>
      <c r="L40" s="157"/>
    </row>
    <row r="41" spans="1:12" s="106" customFormat="1" ht="16.5">
      <c r="A41" s="469"/>
      <c r="B41" s="64" t="s">
        <v>105</v>
      </c>
      <c r="C41" s="27">
        <v>14333438.175423</v>
      </c>
      <c r="D41" s="28">
        <v>1.2435227364972379</v>
      </c>
      <c r="E41" s="28">
        <v>7.475737235840696</v>
      </c>
      <c r="F41" s="27">
        <v>55422125.072135285</v>
      </c>
      <c r="G41" s="28">
        <v>1.6322842804134652</v>
      </c>
      <c r="H41" s="29">
        <v>4.403089037717889</v>
      </c>
      <c r="I41" s="317"/>
      <c r="L41" s="157"/>
    </row>
    <row r="42" spans="1:9" ht="16.5">
      <c r="A42" s="458"/>
      <c r="B42" s="64" t="s">
        <v>106</v>
      </c>
      <c r="C42" s="27">
        <v>14569010.430693</v>
      </c>
      <c r="D42" s="28">
        <v>1.6435153407500458</v>
      </c>
      <c r="E42" s="28">
        <v>6.5103615777979185</v>
      </c>
      <c r="F42" s="27">
        <v>57544046.61063724</v>
      </c>
      <c r="G42" s="28">
        <v>3.8286542346403163</v>
      </c>
      <c r="H42" s="29">
        <v>5.87236151959547</v>
      </c>
      <c r="I42" s="317"/>
    </row>
    <row r="43" spans="1:9" ht="16.5">
      <c r="A43" s="455">
        <v>2021</v>
      </c>
      <c r="B43" s="60" t="s">
        <v>103</v>
      </c>
      <c r="C43" s="15">
        <v>14945622.258808</v>
      </c>
      <c r="D43" s="16">
        <v>2.585019963480706</v>
      </c>
      <c r="E43" s="16">
        <v>6.92240035399645</v>
      </c>
      <c r="F43" s="15">
        <v>57138506.90192617</v>
      </c>
      <c r="G43" s="16">
        <v>-0.7047465943003539</v>
      </c>
      <c r="H43" s="17">
        <v>4.537458716110598</v>
      </c>
      <c r="I43" s="317"/>
    </row>
    <row r="44" spans="1:9" ht="16.5">
      <c r="A44" s="456"/>
      <c r="B44" s="61" t="s">
        <v>104</v>
      </c>
      <c r="C44" s="18">
        <v>15140880.912249</v>
      </c>
      <c r="D44" s="19">
        <v>1.3064605143886077</v>
      </c>
      <c r="E44" s="19">
        <v>6.946854071503328</v>
      </c>
      <c r="F44" s="18">
        <v>58481075.843339</v>
      </c>
      <c r="G44" s="19">
        <v>2.3496745263526853</v>
      </c>
      <c r="H44" s="20">
        <v>7.241743570798409</v>
      </c>
      <c r="I44" s="317"/>
    </row>
    <row r="45" spans="1:9" ht="16.5">
      <c r="A45" s="456"/>
      <c r="B45" s="61" t="s">
        <v>105</v>
      </c>
      <c r="C45" s="18">
        <v>15427561.013339</v>
      </c>
      <c r="D45" s="19">
        <v>1.8934175808626552</v>
      </c>
      <c r="E45" s="19">
        <v>7.633359313552912</v>
      </c>
      <c r="F45" s="18">
        <v>60647470.616582</v>
      </c>
      <c r="G45" s="19">
        <v>3.704437276507022</v>
      </c>
      <c r="H45" s="20">
        <v>9.428266306363398</v>
      </c>
      <c r="I45" s="317"/>
    </row>
    <row r="46" spans="1:9" s="106" customFormat="1" ht="16.5">
      <c r="A46" s="457"/>
      <c r="B46" s="62" t="s">
        <v>106</v>
      </c>
      <c r="C46" s="21">
        <v>15682619.37811</v>
      </c>
      <c r="D46" s="22">
        <v>1.6532643400370972</v>
      </c>
      <c r="E46" s="22">
        <v>7.643682820563602</v>
      </c>
      <c r="F46" s="21">
        <v>62887603.72399</v>
      </c>
      <c r="G46" s="22">
        <v>3.6936958534846465</v>
      </c>
      <c r="H46" s="23">
        <v>9.286029447162637</v>
      </c>
      <c r="I46" s="317"/>
    </row>
    <row r="47" spans="1:9" s="106" customFormat="1" ht="16.5">
      <c r="A47" s="458">
        <v>2022</v>
      </c>
      <c r="B47" s="63" t="s">
        <v>103</v>
      </c>
      <c r="C47" s="24">
        <v>16327081.323271</v>
      </c>
      <c r="D47" s="25">
        <v>4.109402451356736</v>
      </c>
      <c r="E47" s="25">
        <v>9.243235514324976</v>
      </c>
      <c r="F47" s="24">
        <v>64541061.093518</v>
      </c>
      <c r="G47" s="25">
        <v>2.6292262252270326</v>
      </c>
      <c r="H47" s="26">
        <v>12.955456124007124</v>
      </c>
      <c r="I47" s="317"/>
    </row>
    <row r="48" spans="1:9" s="106" customFormat="1" ht="16.5">
      <c r="A48" s="459"/>
      <c r="B48" s="64" t="s">
        <v>104</v>
      </c>
      <c r="C48" s="27">
        <v>16768133.667379</v>
      </c>
      <c r="D48" s="28">
        <v>2.701354488137242</v>
      </c>
      <c r="E48" s="28">
        <v>10.74741135975481</v>
      </c>
      <c r="F48" s="27">
        <v>66604299.95732102</v>
      </c>
      <c r="G48" s="28">
        <v>3.196784851140655</v>
      </c>
      <c r="H48" s="29">
        <v>13.890346572526768</v>
      </c>
      <c r="I48" s="178"/>
    </row>
    <row r="49" spans="1:9" s="106" customFormat="1" ht="16.5">
      <c r="A49" s="459"/>
      <c r="B49" s="64" t="s">
        <v>105</v>
      </c>
      <c r="C49" s="27">
        <v>17084974</v>
      </c>
      <c r="D49" s="28">
        <v>1.88953642883265</v>
      </c>
      <c r="E49" s="28">
        <v>10.743192956342519</v>
      </c>
      <c r="F49" s="27">
        <v>69522477</v>
      </c>
      <c r="G49" s="28">
        <v>4.381364450913683</v>
      </c>
      <c r="H49" s="29">
        <v>14.63376192217063</v>
      </c>
      <c r="I49" s="178"/>
    </row>
    <row r="50" spans="1:9" s="106" customFormat="1" ht="16.5">
      <c r="A50" s="459"/>
      <c r="B50" s="64" t="s">
        <v>106</v>
      </c>
      <c r="C50" s="27">
        <v>17561693</v>
      </c>
      <c r="D50" s="28">
        <v>2.790284304715729</v>
      </c>
      <c r="E50" s="28">
        <v>11.981886294535936</v>
      </c>
      <c r="F50" s="27">
        <v>72115058</v>
      </c>
      <c r="G50" s="28">
        <v>3.729126220062917</v>
      </c>
      <c r="H50" s="29">
        <v>14.672930322657463</v>
      </c>
      <c r="I50" s="178"/>
    </row>
    <row r="51" spans="1:9" s="106" customFormat="1" ht="16.5">
      <c r="A51" s="455">
        <v>2023</v>
      </c>
      <c r="B51" s="60" t="s">
        <v>103</v>
      </c>
      <c r="C51" s="15">
        <v>18065428</v>
      </c>
      <c r="D51" s="16">
        <v>2.8683737951688437</v>
      </c>
      <c r="E51" s="16">
        <v>10.64701425999106</v>
      </c>
      <c r="F51" s="15">
        <v>72998225</v>
      </c>
      <c r="G51" s="16">
        <v>1.2246637865839238</v>
      </c>
      <c r="H51" s="17">
        <v>13.10354023189646</v>
      </c>
      <c r="I51" s="178"/>
    </row>
    <row r="52" spans="1:9" s="106" customFormat="1" ht="16.5">
      <c r="A52" s="456"/>
      <c r="B52" s="61" t="s">
        <v>104</v>
      </c>
      <c r="C52" s="18">
        <v>18768364</v>
      </c>
      <c r="D52" s="19">
        <v>3.8910564421723137</v>
      </c>
      <c r="E52" s="19">
        <v>11.928759468993743</v>
      </c>
      <c r="F52" s="18">
        <v>74242063</v>
      </c>
      <c r="G52" s="19">
        <v>1.703929102385704</v>
      </c>
      <c r="H52" s="20">
        <v>11.467372298144628</v>
      </c>
      <c r="I52" s="178"/>
    </row>
    <row r="53" spans="1:9" s="106" customFormat="1" ht="16.5">
      <c r="A53" s="456"/>
      <c r="B53" s="61" t="s">
        <v>105</v>
      </c>
      <c r="C53" s="18">
        <v>19070890.584011</v>
      </c>
      <c r="D53" s="19">
        <v>1.6118964018973614</v>
      </c>
      <c r="E53" s="19">
        <v>11.623763442090507</v>
      </c>
      <c r="F53" s="18">
        <v>75368108.517999</v>
      </c>
      <c r="G53" s="19">
        <v>1.5167217511170117</v>
      </c>
      <c r="H53" s="20">
        <v>8.40826116275073</v>
      </c>
      <c r="I53" s="178"/>
    </row>
    <row r="54" spans="1:9" s="106" customFormat="1" ht="16.5">
      <c r="A54" s="457"/>
      <c r="B54" s="62" t="s">
        <v>106</v>
      </c>
      <c r="C54" s="21">
        <v>20387543</v>
      </c>
      <c r="D54" s="22">
        <v>6.903990194841136</v>
      </c>
      <c r="E54" s="22">
        <v>16.090988494104753</v>
      </c>
      <c r="F54" s="21">
        <v>78560398</v>
      </c>
      <c r="G54" s="22">
        <v>4.235597183971573</v>
      </c>
      <c r="H54" s="23">
        <v>8.937578612222708</v>
      </c>
      <c r="I54" s="178"/>
    </row>
    <row r="55" spans="1:8" s="106" customFormat="1" ht="16.5">
      <c r="A55" s="331"/>
      <c r="B55" s="10"/>
      <c r="C55" s="2"/>
      <c r="D55" s="2"/>
      <c r="E55" s="2"/>
      <c r="F55" s="2"/>
      <c r="G55" s="2"/>
      <c r="H55" s="2"/>
    </row>
    <row r="56" spans="1:5" ht="16.5">
      <c r="A56" s="287" t="s">
        <v>209</v>
      </c>
      <c r="B56" s="287"/>
      <c r="C56" s="287"/>
      <c r="D56" s="287"/>
      <c r="E56" s="287"/>
    </row>
    <row r="57" spans="1:5" ht="16.5">
      <c r="A57" s="294" t="s">
        <v>109</v>
      </c>
      <c r="B57" s="2"/>
      <c r="C57" s="2"/>
      <c r="D57" s="2"/>
      <c r="E57" s="2"/>
    </row>
    <row r="58" spans="1:5" ht="16.5">
      <c r="A58" s="294" t="s">
        <v>102</v>
      </c>
      <c r="B58" s="2"/>
      <c r="C58" s="2"/>
      <c r="D58" s="2"/>
      <c r="E58" s="2"/>
    </row>
    <row r="59" spans="1:5" ht="16.5">
      <c r="A59" s="288" t="str">
        <f>'A3'!A61</f>
        <v>Actualizado el 29 de febrero de 2024</v>
      </c>
      <c r="B59" s="288"/>
      <c r="C59" s="288"/>
      <c r="D59" s="288"/>
      <c r="E59" s="288"/>
    </row>
  </sheetData>
  <sheetProtection/>
  <mergeCells count="21">
    <mergeCell ref="A31:A34"/>
    <mergeCell ref="G9:H9"/>
    <mergeCell ref="A27:A30"/>
    <mergeCell ref="A11:A14"/>
    <mergeCell ref="A51:A54"/>
    <mergeCell ref="A47:A50"/>
    <mergeCell ref="A43:A46"/>
    <mergeCell ref="A39:A42"/>
    <mergeCell ref="A35:A38"/>
    <mergeCell ref="A19:A22"/>
    <mergeCell ref="A23:A26"/>
    <mergeCell ref="A15:A18"/>
    <mergeCell ref="A4:H5"/>
    <mergeCell ref="A9:A10"/>
    <mergeCell ref="B9:B10"/>
    <mergeCell ref="C9:C10"/>
    <mergeCell ref="D9:E9"/>
    <mergeCell ref="A6:H6"/>
    <mergeCell ref="A7:H7"/>
    <mergeCell ref="F9:F10"/>
    <mergeCell ref="F8:H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60"/>
  <sheetViews>
    <sheetView zoomScale="90" zoomScaleNormal="90" zoomScalePageLayoutView="0" workbookViewId="0" topLeftCell="A1">
      <pane xSplit="1" ySplit="11" topLeftCell="B49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55" sqref="C55:E55"/>
    </sheetView>
  </sheetViews>
  <sheetFormatPr defaultColWidth="11.421875" defaultRowHeight="15"/>
  <cols>
    <col min="1" max="1" width="18.8515625" style="99" customWidth="1"/>
    <col min="2" max="2" width="22.7109375" style="99" customWidth="1"/>
    <col min="3" max="3" width="18.57421875" style="99" customWidth="1"/>
    <col min="4" max="4" width="11.421875" style="99" customWidth="1"/>
    <col min="5" max="5" width="14.57421875" style="99" customWidth="1"/>
    <col min="6" max="6" width="11.421875" style="99" customWidth="1"/>
    <col min="7" max="7" width="14.00390625" style="99" bestFit="1" customWidth="1"/>
    <col min="8" max="16384" width="11.421875" style="99" customWidth="1"/>
  </cols>
  <sheetData>
    <row r="1" ht="18" customHeight="1"/>
    <row r="2" ht="14.25" customHeight="1"/>
    <row r="3" ht="15" customHeight="1"/>
    <row r="4" ht="18.75" customHeight="1"/>
    <row r="5" spans="1:5" ht="15" customHeight="1">
      <c r="A5" s="420" t="s">
        <v>116</v>
      </c>
      <c r="B5" s="421"/>
      <c r="C5" s="421"/>
      <c r="D5" s="421"/>
      <c r="E5" s="421"/>
    </row>
    <row r="6" spans="1:5" ht="12.75" customHeight="1">
      <c r="A6" s="423"/>
      <c r="B6" s="424"/>
      <c r="C6" s="424"/>
      <c r="D6" s="424"/>
      <c r="E6" s="424"/>
    </row>
    <row r="7" spans="1:5" ht="16.5" customHeight="1">
      <c r="A7" s="430" t="s">
        <v>165</v>
      </c>
      <c r="B7" s="431"/>
      <c r="C7" s="431"/>
      <c r="D7" s="431"/>
      <c r="E7" s="432"/>
    </row>
    <row r="8" spans="1:5" ht="16.5" customHeight="1">
      <c r="A8" s="433" t="str">
        <f>Hoja2!D1</f>
        <v>2013 (I trimestre) -2023 (IV trimestre)pr</v>
      </c>
      <c r="B8" s="434"/>
      <c r="C8" s="434"/>
      <c r="D8" s="434"/>
      <c r="E8" s="435"/>
    </row>
    <row r="9" spans="1:5" ht="20.25" customHeight="1">
      <c r="A9" s="468" t="s">
        <v>108</v>
      </c>
      <c r="B9" s="468"/>
      <c r="C9" s="468"/>
      <c r="D9" s="468"/>
      <c r="E9" s="468"/>
    </row>
    <row r="10" spans="1:5" ht="19.5" customHeight="1">
      <c r="A10" s="436" t="s">
        <v>76</v>
      </c>
      <c r="B10" s="414" t="s">
        <v>77</v>
      </c>
      <c r="C10" s="414" t="s">
        <v>5</v>
      </c>
      <c r="D10" s="410" t="s">
        <v>1</v>
      </c>
      <c r="E10" s="411"/>
    </row>
    <row r="11" spans="1:5" ht="19.5" customHeight="1">
      <c r="A11" s="437"/>
      <c r="B11" s="415"/>
      <c r="C11" s="415"/>
      <c r="D11" s="91" t="s">
        <v>2</v>
      </c>
      <c r="E11" s="92" t="s">
        <v>3</v>
      </c>
    </row>
    <row r="12" spans="1:5" ht="16.5">
      <c r="A12" s="462">
        <v>2013</v>
      </c>
      <c r="B12" s="9" t="s">
        <v>103</v>
      </c>
      <c r="C12" s="15">
        <v>1110429</v>
      </c>
      <c r="D12" s="16">
        <v>1.08</v>
      </c>
      <c r="E12" s="17">
        <v>-8.14</v>
      </c>
    </row>
    <row r="13" spans="1:5" ht="16.5">
      <c r="A13" s="463"/>
      <c r="B13" s="10" t="s">
        <v>104</v>
      </c>
      <c r="C13" s="18">
        <v>1155309</v>
      </c>
      <c r="D13" s="19">
        <v>4.04</v>
      </c>
      <c r="E13" s="20">
        <v>-3.31</v>
      </c>
    </row>
    <row r="14" spans="1:5" ht="16.5">
      <c r="A14" s="463"/>
      <c r="B14" s="10" t="s">
        <v>105</v>
      </c>
      <c r="C14" s="18">
        <v>1078547</v>
      </c>
      <c r="D14" s="19">
        <v>-6.64</v>
      </c>
      <c r="E14" s="20">
        <v>-5.36</v>
      </c>
    </row>
    <row r="15" spans="1:5" ht="16.5">
      <c r="A15" s="464"/>
      <c r="B15" s="11" t="s">
        <v>106</v>
      </c>
      <c r="C15" s="21">
        <v>1047606</v>
      </c>
      <c r="D15" s="22">
        <v>-2.87</v>
      </c>
      <c r="E15" s="23">
        <v>-4.64</v>
      </c>
    </row>
    <row r="16" spans="1:5" ht="16.5">
      <c r="A16" s="465">
        <v>2014</v>
      </c>
      <c r="B16" s="12" t="s">
        <v>103</v>
      </c>
      <c r="C16" s="24">
        <v>1040725</v>
      </c>
      <c r="D16" s="25">
        <v>-0.6568309078031263</v>
      </c>
      <c r="E16" s="26">
        <v>-6.277213581417627</v>
      </c>
    </row>
    <row r="17" spans="1:5" ht="16.5">
      <c r="A17" s="466"/>
      <c r="B17" s="13" t="s">
        <v>104</v>
      </c>
      <c r="C17" s="27">
        <v>1015826</v>
      </c>
      <c r="D17" s="28">
        <v>-2.392466789978144</v>
      </c>
      <c r="E17" s="29">
        <v>-12.073220238048862</v>
      </c>
    </row>
    <row r="18" spans="1:5" ht="16.5">
      <c r="A18" s="466"/>
      <c r="B18" s="13" t="s">
        <v>105</v>
      </c>
      <c r="C18" s="27">
        <v>1015110</v>
      </c>
      <c r="D18" s="28">
        <v>-0.0704845121113209</v>
      </c>
      <c r="E18" s="29">
        <v>-5.881709373814957</v>
      </c>
    </row>
    <row r="19" spans="1:5" ht="16.5">
      <c r="A19" s="467"/>
      <c r="B19" s="14" t="s">
        <v>106</v>
      </c>
      <c r="C19" s="30">
        <v>993463</v>
      </c>
      <c r="D19" s="31">
        <v>-2.1324782535882747</v>
      </c>
      <c r="E19" s="32">
        <v>-5.168259822872329</v>
      </c>
    </row>
    <row r="20" spans="1:5" ht="16.5">
      <c r="A20" s="462">
        <v>2015</v>
      </c>
      <c r="B20" s="9" t="s">
        <v>103</v>
      </c>
      <c r="C20" s="15">
        <v>997190</v>
      </c>
      <c r="D20" s="16">
        <v>0.3751523710495519</v>
      </c>
      <c r="E20" s="17">
        <v>-4.18314155997021</v>
      </c>
    </row>
    <row r="21" spans="1:5" ht="16.5">
      <c r="A21" s="463"/>
      <c r="B21" s="10" t="s">
        <v>104</v>
      </c>
      <c r="C21" s="18">
        <v>1063419</v>
      </c>
      <c r="D21" s="19">
        <v>6.64156279144396</v>
      </c>
      <c r="E21" s="20">
        <v>4.685152772226743</v>
      </c>
    </row>
    <row r="22" spans="1:5" ht="16.5">
      <c r="A22" s="463"/>
      <c r="B22" s="10" t="s">
        <v>105</v>
      </c>
      <c r="C22" s="18">
        <v>1038396</v>
      </c>
      <c r="D22" s="19">
        <v>-2.353070614687155</v>
      </c>
      <c r="E22" s="20">
        <v>2.2939385879362675</v>
      </c>
    </row>
    <row r="23" spans="1:5" ht="16.5">
      <c r="A23" s="464"/>
      <c r="B23" s="11" t="s">
        <v>106</v>
      </c>
      <c r="C23" s="21">
        <v>981834</v>
      </c>
      <c r="D23" s="22">
        <v>-5.447054880796927</v>
      </c>
      <c r="E23" s="23">
        <v>-1.1705518977556295</v>
      </c>
    </row>
    <row r="24" spans="1:7" ht="16.5">
      <c r="A24" s="465">
        <v>2016</v>
      </c>
      <c r="B24" s="12" t="s">
        <v>103</v>
      </c>
      <c r="C24" s="24">
        <v>1085678</v>
      </c>
      <c r="D24" s="25">
        <v>10.576525577877138</v>
      </c>
      <c r="E24" s="26">
        <v>8.873780701900923</v>
      </c>
      <c r="G24" s="268"/>
    </row>
    <row r="25" spans="1:7" s="106" customFormat="1" ht="16.5">
      <c r="A25" s="466"/>
      <c r="B25" s="13" t="s">
        <v>104</v>
      </c>
      <c r="C25" s="27">
        <v>1089571</v>
      </c>
      <c r="D25" s="28">
        <v>0.3585404202043563</v>
      </c>
      <c r="E25" s="29">
        <v>2.459235202388821</v>
      </c>
      <c r="G25" s="186"/>
    </row>
    <row r="26" spans="1:7" ht="16.5">
      <c r="A26" s="466"/>
      <c r="B26" s="13" t="s">
        <v>105</v>
      </c>
      <c r="C26" s="27">
        <v>1100859</v>
      </c>
      <c r="D26" s="28">
        <v>1.0359945880804355</v>
      </c>
      <c r="E26" s="29">
        <v>6.015309381007095</v>
      </c>
      <c r="G26" s="268"/>
    </row>
    <row r="27" spans="1:7" s="106" customFormat="1" ht="16.5">
      <c r="A27" s="467"/>
      <c r="B27" s="7" t="s">
        <v>106</v>
      </c>
      <c r="C27" s="30">
        <v>1082226</v>
      </c>
      <c r="D27" s="31">
        <v>-1.692499777658285</v>
      </c>
      <c r="E27" s="32">
        <v>10.224985465600355</v>
      </c>
      <c r="G27" s="186"/>
    </row>
    <row r="28" spans="1:7" s="106" customFormat="1" ht="16.5">
      <c r="A28" s="462">
        <v>2017</v>
      </c>
      <c r="B28" s="9" t="s">
        <v>103</v>
      </c>
      <c r="C28" s="15">
        <v>1158339.644012</v>
      </c>
      <c r="D28" s="16">
        <v>7.033004225268091</v>
      </c>
      <c r="E28" s="17">
        <v>6.692729522965446</v>
      </c>
      <c r="G28" s="186"/>
    </row>
    <row r="29" spans="1:7" s="106" customFormat="1" ht="16.5">
      <c r="A29" s="463"/>
      <c r="B29" s="10" t="s">
        <v>104</v>
      </c>
      <c r="C29" s="18">
        <v>1125426.936966</v>
      </c>
      <c r="D29" s="19">
        <v>-2.841369300976726</v>
      </c>
      <c r="E29" s="20">
        <v>3.2908555922526173</v>
      </c>
      <c r="G29" s="186"/>
    </row>
    <row r="30" spans="1:7" s="106" customFormat="1" ht="16.5">
      <c r="A30" s="463"/>
      <c r="B30" s="10" t="s">
        <v>105</v>
      </c>
      <c r="C30" s="18">
        <v>1055875.672763</v>
      </c>
      <c r="D30" s="19">
        <v>-6.179989292819021</v>
      </c>
      <c r="E30" s="20">
        <v>-4.086170308633008</v>
      </c>
      <c r="G30" s="186"/>
    </row>
    <row r="31" spans="1:7" s="106" customFormat="1" ht="16.5">
      <c r="A31" s="464"/>
      <c r="B31" s="11" t="s">
        <v>106</v>
      </c>
      <c r="C31" s="21">
        <v>1035093.8640577096</v>
      </c>
      <c r="D31" s="22">
        <v>-1.9682060342302354</v>
      </c>
      <c r="E31" s="23">
        <v>-4.35516344626623</v>
      </c>
      <c r="G31" s="186"/>
    </row>
    <row r="32" spans="1:7" s="106" customFormat="1" ht="16.5">
      <c r="A32" s="466">
        <v>2018</v>
      </c>
      <c r="B32" s="13" t="s">
        <v>103</v>
      </c>
      <c r="C32" s="27">
        <v>1044475</v>
      </c>
      <c r="D32" s="28">
        <v>0.9062794846137034</v>
      </c>
      <c r="E32" s="29">
        <v>-9.830012916026954</v>
      </c>
      <c r="G32" s="186"/>
    </row>
    <row r="33" spans="1:7" s="106" customFormat="1" ht="16.5">
      <c r="A33" s="466"/>
      <c r="B33" s="13" t="s">
        <v>104</v>
      </c>
      <c r="C33" s="27">
        <v>1053862</v>
      </c>
      <c r="D33" s="28">
        <v>0.8987758593274942</v>
      </c>
      <c r="E33" s="29">
        <v>-6.358897294384014</v>
      </c>
      <c r="G33" s="186"/>
    </row>
    <row r="34" spans="1:7" s="106" customFormat="1" ht="16.5">
      <c r="A34" s="466"/>
      <c r="B34" s="13" t="s">
        <v>105</v>
      </c>
      <c r="C34" s="27">
        <v>1079171</v>
      </c>
      <c r="D34" s="28">
        <v>2.4015633738444286</v>
      </c>
      <c r="E34" s="29">
        <v>2.2062909695646393</v>
      </c>
      <c r="G34" s="186"/>
    </row>
    <row r="35" spans="1:7" s="106" customFormat="1" ht="16.5">
      <c r="A35" s="90"/>
      <c r="B35" s="6" t="s">
        <v>106</v>
      </c>
      <c r="C35" s="27">
        <v>1192769</v>
      </c>
      <c r="D35" s="28">
        <v>10.52633036556574</v>
      </c>
      <c r="E35" s="29">
        <v>15.232883375425011</v>
      </c>
      <c r="G35" s="186"/>
    </row>
    <row r="36" spans="1:7" ht="16.5">
      <c r="A36" s="462">
        <v>2019</v>
      </c>
      <c r="B36" s="9" t="s">
        <v>103</v>
      </c>
      <c r="C36" s="15">
        <v>1227594</v>
      </c>
      <c r="D36" s="16">
        <v>2.9197195140965304</v>
      </c>
      <c r="E36" s="17">
        <v>17.53219023012067</v>
      </c>
      <c r="G36" s="268"/>
    </row>
    <row r="37" spans="1:7" ht="16.5">
      <c r="A37" s="463"/>
      <c r="B37" s="10" t="s">
        <v>104</v>
      </c>
      <c r="C37" s="18">
        <v>1267168</v>
      </c>
      <c r="D37" s="19">
        <v>3.2237042540123273</v>
      </c>
      <c r="E37" s="20">
        <v>20.240388858184044</v>
      </c>
      <c r="G37" s="268"/>
    </row>
    <row r="38" spans="1:7" ht="16.5">
      <c r="A38" s="463"/>
      <c r="B38" s="10" t="s">
        <v>105</v>
      </c>
      <c r="C38" s="18">
        <v>1287538</v>
      </c>
      <c r="D38" s="19">
        <v>1.6075216545872406</v>
      </c>
      <c r="E38" s="20">
        <v>19.308021402576504</v>
      </c>
      <c r="G38" s="268"/>
    </row>
    <row r="39" spans="1:7" ht="16.5">
      <c r="A39" s="464"/>
      <c r="B39" s="11" t="s">
        <v>106</v>
      </c>
      <c r="C39" s="21">
        <v>1314154</v>
      </c>
      <c r="D39" s="22">
        <v>2.0672011233843213</v>
      </c>
      <c r="E39" s="23">
        <v>10.176785711178148</v>
      </c>
      <c r="G39" s="268"/>
    </row>
    <row r="40" spans="1:7" ht="16.5">
      <c r="A40" s="439">
        <v>2020</v>
      </c>
      <c r="B40" s="63" t="s">
        <v>103</v>
      </c>
      <c r="C40" s="24">
        <v>1344803</v>
      </c>
      <c r="D40" s="25">
        <v>2.3322478677537006</v>
      </c>
      <c r="E40" s="26">
        <v>9.547890315853614</v>
      </c>
      <c r="G40" s="105"/>
    </row>
    <row r="41" spans="1:7" ht="16.5">
      <c r="A41" s="439"/>
      <c r="B41" s="64" t="s">
        <v>104</v>
      </c>
      <c r="C41" s="27">
        <v>1417834</v>
      </c>
      <c r="D41" s="28">
        <v>5.4305773487070885</v>
      </c>
      <c r="E41" s="29">
        <v>11.889971463452365</v>
      </c>
      <c r="F41" s="105"/>
      <c r="G41" s="105"/>
    </row>
    <row r="42" spans="1:7" ht="16.5">
      <c r="A42" s="439"/>
      <c r="B42" s="64" t="s">
        <v>105</v>
      </c>
      <c r="C42" s="27">
        <v>1427310</v>
      </c>
      <c r="D42" s="28">
        <v>0.6683156154715375</v>
      </c>
      <c r="E42" s="29">
        <v>10.855719911955998</v>
      </c>
      <c r="F42" s="105"/>
      <c r="G42" s="105"/>
    </row>
    <row r="43" spans="1:7" s="106" customFormat="1" ht="16.5">
      <c r="A43" s="412"/>
      <c r="B43" s="56" t="s">
        <v>106</v>
      </c>
      <c r="C43" s="27">
        <v>1404111</v>
      </c>
      <c r="D43" s="28">
        <v>-1.6253538651941013</v>
      </c>
      <c r="E43" s="29">
        <v>6.845216664409204</v>
      </c>
      <c r="G43" s="105"/>
    </row>
    <row r="44" spans="1:7" s="106" customFormat="1" ht="16.5">
      <c r="A44" s="440">
        <v>2021</v>
      </c>
      <c r="B44" s="60" t="s">
        <v>103</v>
      </c>
      <c r="C44" s="15">
        <v>1379143</v>
      </c>
      <c r="D44" s="16">
        <v>-1.7781497073299124</v>
      </c>
      <c r="E44" s="17">
        <v>2.5535458701330116</v>
      </c>
      <c r="G44" s="105"/>
    </row>
    <row r="45" spans="1:7" s="106" customFormat="1" ht="16.5">
      <c r="A45" s="441"/>
      <c r="B45" s="61" t="s">
        <v>104</v>
      </c>
      <c r="C45" s="18">
        <v>1389213</v>
      </c>
      <c r="D45" s="19">
        <v>0.7301064862301976</v>
      </c>
      <c r="E45" s="20">
        <v>-2.0186566761158597</v>
      </c>
      <c r="G45" s="105"/>
    </row>
    <row r="46" spans="1:7" s="106" customFormat="1" ht="16.5">
      <c r="A46" s="441"/>
      <c r="B46" s="61" t="s">
        <v>105</v>
      </c>
      <c r="C46" s="18">
        <v>1335641</v>
      </c>
      <c r="D46" s="19">
        <v>-3.8562387271155907</v>
      </c>
      <c r="E46" s="20">
        <v>-6.42244459804735</v>
      </c>
      <c r="F46" s="153"/>
      <c r="G46" s="105"/>
    </row>
    <row r="47" spans="1:7" s="106" customFormat="1" ht="16.5">
      <c r="A47" s="442"/>
      <c r="B47" s="254" t="s">
        <v>106</v>
      </c>
      <c r="C47" s="21">
        <v>1356329</v>
      </c>
      <c r="D47" s="22">
        <v>1.5488921461620286</v>
      </c>
      <c r="E47" s="23">
        <v>-3.4029858893464993</v>
      </c>
      <c r="G47" s="105"/>
    </row>
    <row r="48" spans="1:5" s="106" customFormat="1" ht="16.5">
      <c r="A48" s="412">
        <v>2022</v>
      </c>
      <c r="B48" s="67" t="s">
        <v>103</v>
      </c>
      <c r="C48" s="24">
        <v>1381030.665248</v>
      </c>
      <c r="D48" s="25">
        <v>1.8212148562775088</v>
      </c>
      <c r="E48" s="26">
        <v>0.13683614113013665</v>
      </c>
    </row>
    <row r="49" spans="1:5" s="106" customFormat="1" ht="16.5">
      <c r="A49" s="413"/>
      <c r="B49" s="56" t="s">
        <v>104</v>
      </c>
      <c r="C49" s="27">
        <v>1389467.375557</v>
      </c>
      <c r="D49" s="28">
        <v>0.610899563731615</v>
      </c>
      <c r="E49" s="29">
        <v>0.01833131192339188</v>
      </c>
    </row>
    <row r="50" spans="1:5" s="106" customFormat="1" ht="16.5">
      <c r="A50" s="413"/>
      <c r="B50" s="56" t="s">
        <v>105</v>
      </c>
      <c r="C50" s="27">
        <v>1443629.93562829</v>
      </c>
      <c r="D50" s="28">
        <v>3.898080733963094</v>
      </c>
      <c r="E50" s="29">
        <v>8.085147948682092</v>
      </c>
    </row>
    <row r="51" spans="1:5" s="106" customFormat="1" ht="16.5">
      <c r="A51" s="413"/>
      <c r="B51" s="56" t="s">
        <v>106</v>
      </c>
      <c r="C51" s="27">
        <v>1468281</v>
      </c>
      <c r="D51" s="28">
        <v>1.7075750345244334</v>
      </c>
      <c r="E51" s="29">
        <v>8.254044557035932</v>
      </c>
    </row>
    <row r="52" spans="1:5" s="106" customFormat="1" ht="16.5">
      <c r="A52" s="440">
        <v>2023</v>
      </c>
      <c r="B52" s="82" t="s">
        <v>103</v>
      </c>
      <c r="C52" s="15">
        <v>1489759</v>
      </c>
      <c r="D52" s="16">
        <v>1.462799014630023</v>
      </c>
      <c r="E52" s="17">
        <v>7.872984828506691</v>
      </c>
    </row>
    <row r="53" spans="1:5" s="106" customFormat="1" ht="16.5">
      <c r="A53" s="441"/>
      <c r="B53" s="281" t="s">
        <v>104</v>
      </c>
      <c r="C53" s="18">
        <v>1526629</v>
      </c>
      <c r="D53" s="19">
        <v>2.4748969464188475</v>
      </c>
      <c r="E53" s="20">
        <v>9.871525366906543</v>
      </c>
    </row>
    <row r="54" spans="1:5" s="106" customFormat="1" ht="16.5">
      <c r="A54" s="441"/>
      <c r="B54" s="281" t="s">
        <v>105</v>
      </c>
      <c r="C54" s="18">
        <v>1546213</v>
      </c>
      <c r="D54" s="19">
        <v>1.2828264103459386</v>
      </c>
      <c r="E54" s="20">
        <v>7.1059114139985</v>
      </c>
    </row>
    <row r="55" spans="1:5" s="106" customFormat="1" ht="16.5">
      <c r="A55" s="442"/>
      <c r="B55" s="254" t="s">
        <v>106</v>
      </c>
      <c r="C55" s="21">
        <v>1730303</v>
      </c>
      <c r="D55" s="22">
        <v>11.905862905046071</v>
      </c>
      <c r="E55" s="23">
        <v>17.845494152686037</v>
      </c>
    </row>
    <row r="56" spans="1:5" s="106" customFormat="1" ht="16.5">
      <c r="A56" s="290"/>
      <c r="B56" s="279"/>
      <c r="C56" s="152"/>
      <c r="D56" s="121"/>
      <c r="E56" s="121"/>
    </row>
    <row r="57" spans="1:5" ht="16.5">
      <c r="A57" s="287" t="s">
        <v>209</v>
      </c>
      <c r="B57" s="287"/>
      <c r="C57" s="287"/>
      <c r="D57" s="287"/>
      <c r="E57" s="287"/>
    </row>
    <row r="58" spans="1:5" ht="16.5">
      <c r="A58" s="294" t="s">
        <v>109</v>
      </c>
      <c r="B58" s="2"/>
      <c r="C58" s="2"/>
      <c r="D58" s="2"/>
      <c r="E58" s="2"/>
    </row>
    <row r="59" spans="1:5" ht="16.5">
      <c r="A59" s="294" t="s">
        <v>102</v>
      </c>
      <c r="B59" s="2"/>
      <c r="C59" s="2"/>
      <c r="D59" s="2"/>
      <c r="E59" s="2"/>
    </row>
    <row r="60" spans="1:5" ht="16.5">
      <c r="A60" s="288" t="str">
        <f>'A3'!A61</f>
        <v>Actualizado el 29 de febrero de 2024</v>
      </c>
      <c r="B60" s="289"/>
      <c r="C60" s="289"/>
      <c r="D60" s="289"/>
      <c r="E60" s="289"/>
    </row>
  </sheetData>
  <sheetProtection/>
  <mergeCells count="19">
    <mergeCell ref="A48:A51"/>
    <mergeCell ref="A24:A27"/>
    <mergeCell ref="A5:E6"/>
    <mergeCell ref="A9:E9"/>
    <mergeCell ref="C10:C11"/>
    <mergeCell ref="D10:E10"/>
    <mergeCell ref="A10:A11"/>
    <mergeCell ref="B10:B11"/>
    <mergeCell ref="A20:A23"/>
    <mergeCell ref="A52:A55"/>
    <mergeCell ref="A44:A47"/>
    <mergeCell ref="A28:A31"/>
    <mergeCell ref="A40:A43"/>
    <mergeCell ref="A32:A34"/>
    <mergeCell ref="A7:E7"/>
    <mergeCell ref="A8:E8"/>
    <mergeCell ref="A36:A39"/>
    <mergeCell ref="A12:A15"/>
    <mergeCell ref="A16:A19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60"/>
  <sheetViews>
    <sheetView zoomScale="90" zoomScaleNormal="90" zoomScalePageLayoutView="0" workbookViewId="0" topLeftCell="A1">
      <pane xSplit="1" ySplit="10" topLeftCell="B50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L54" sqref="L54:N54"/>
    </sheetView>
  </sheetViews>
  <sheetFormatPr defaultColWidth="11.421875" defaultRowHeight="15"/>
  <cols>
    <col min="1" max="1" width="16.421875" style="99" customWidth="1"/>
    <col min="2" max="2" width="20.57421875" style="99" customWidth="1"/>
    <col min="3" max="3" width="18.140625" style="99" customWidth="1"/>
    <col min="4" max="5" width="11.421875" style="99" customWidth="1"/>
    <col min="6" max="6" width="22.57421875" style="99" customWidth="1"/>
    <col min="7" max="7" width="11.421875" style="99" customWidth="1"/>
    <col min="8" max="8" width="12.8515625" style="99" customWidth="1"/>
    <col min="9" max="10" width="11.421875" style="99" customWidth="1"/>
    <col min="11" max="11" width="21.8515625" style="99" customWidth="1"/>
    <col min="12" max="12" width="16.140625" style="99" customWidth="1"/>
    <col min="13" max="14" width="12.8515625" style="99" customWidth="1"/>
    <col min="15" max="16384" width="11.421875" style="99" customWidth="1"/>
  </cols>
  <sheetData>
    <row r="1" ht="22.5" customHeight="1"/>
    <row r="2" ht="25.5" customHeight="1"/>
    <row r="3" ht="24" customHeight="1"/>
    <row r="4" spans="1:8" ht="15" customHeight="1">
      <c r="A4" s="420" t="s">
        <v>116</v>
      </c>
      <c r="B4" s="421"/>
      <c r="C4" s="421"/>
      <c r="D4" s="421"/>
      <c r="E4" s="421"/>
      <c r="F4" s="421"/>
      <c r="G4" s="421"/>
      <c r="H4" s="421"/>
    </row>
    <row r="5" spans="1:8" ht="12.75" customHeight="1">
      <c r="A5" s="423"/>
      <c r="B5" s="424"/>
      <c r="C5" s="424"/>
      <c r="D5" s="424"/>
      <c r="E5" s="424"/>
      <c r="F5" s="424"/>
      <c r="G5" s="424"/>
      <c r="H5" s="424"/>
    </row>
    <row r="6" spans="1:8" ht="19.5" customHeight="1">
      <c r="A6" s="430" t="s">
        <v>166</v>
      </c>
      <c r="B6" s="431"/>
      <c r="C6" s="431"/>
      <c r="D6" s="431"/>
      <c r="E6" s="431"/>
      <c r="F6" s="431"/>
      <c r="G6" s="431"/>
      <c r="H6" s="432"/>
    </row>
    <row r="7" spans="1:8" ht="15.75" customHeight="1">
      <c r="A7" s="433" t="str">
        <f>Hoja2!D1</f>
        <v>2013 (I trimestre) -2023 (IV trimestre)pr</v>
      </c>
      <c r="B7" s="434"/>
      <c r="C7" s="434"/>
      <c r="D7" s="434"/>
      <c r="E7" s="434"/>
      <c r="F7" s="434"/>
      <c r="G7" s="434"/>
      <c r="H7" s="435"/>
    </row>
    <row r="8" spans="2:14" ht="18" customHeight="1">
      <c r="B8" s="159"/>
      <c r="C8" s="159"/>
      <c r="D8" s="159"/>
      <c r="E8" s="159"/>
      <c r="F8" s="426" t="s">
        <v>107</v>
      </c>
      <c r="G8" s="426"/>
      <c r="H8" s="426"/>
      <c r="L8" s="427" t="s">
        <v>107</v>
      </c>
      <c r="M8" s="427"/>
      <c r="N8" s="427"/>
    </row>
    <row r="9" spans="1:14" ht="15" customHeight="1">
      <c r="A9" s="428" t="s">
        <v>76</v>
      </c>
      <c r="B9" s="414" t="s">
        <v>77</v>
      </c>
      <c r="C9" s="414" t="s">
        <v>203</v>
      </c>
      <c r="D9" s="410" t="s">
        <v>1</v>
      </c>
      <c r="E9" s="410"/>
      <c r="F9" s="414" t="s">
        <v>204</v>
      </c>
      <c r="G9" s="410" t="s">
        <v>1</v>
      </c>
      <c r="H9" s="411"/>
      <c r="J9" s="428" t="s">
        <v>76</v>
      </c>
      <c r="K9" s="414"/>
      <c r="L9" s="414" t="s">
        <v>207</v>
      </c>
      <c r="M9" s="410" t="s">
        <v>1</v>
      </c>
      <c r="N9" s="411"/>
    </row>
    <row r="10" spans="1:14" ht="16.5">
      <c r="A10" s="429"/>
      <c r="B10" s="415"/>
      <c r="C10" s="415"/>
      <c r="D10" s="91" t="s">
        <v>2</v>
      </c>
      <c r="E10" s="91" t="s">
        <v>3</v>
      </c>
      <c r="F10" s="415"/>
      <c r="G10" s="91" t="s">
        <v>2</v>
      </c>
      <c r="H10" s="92" t="s">
        <v>3</v>
      </c>
      <c r="J10" s="429"/>
      <c r="K10" s="415"/>
      <c r="L10" s="415"/>
      <c r="M10" s="91" t="s">
        <v>2</v>
      </c>
      <c r="N10" s="92" t="s">
        <v>3</v>
      </c>
    </row>
    <row r="11" spans="1:14" ht="16.5">
      <c r="A11" s="456">
        <v>2013</v>
      </c>
      <c r="B11" s="10" t="s">
        <v>103</v>
      </c>
      <c r="C11" s="18">
        <v>414711</v>
      </c>
      <c r="D11" s="19">
        <v>1.61</v>
      </c>
      <c r="E11" s="19">
        <v>-10.03</v>
      </c>
      <c r="F11" s="18">
        <v>695718</v>
      </c>
      <c r="G11" s="19">
        <v>0.77</v>
      </c>
      <c r="H11" s="20">
        <v>-6.98</v>
      </c>
      <c r="I11" s="317"/>
      <c r="J11" s="456">
        <v>2013</v>
      </c>
      <c r="K11" s="89" t="s">
        <v>103</v>
      </c>
      <c r="L11" s="18">
        <v>56541</v>
      </c>
      <c r="M11" s="19">
        <v>23.71</v>
      </c>
      <c r="N11" s="20">
        <v>30.28</v>
      </c>
    </row>
    <row r="12" spans="1:14" ht="16.5">
      <c r="A12" s="456"/>
      <c r="B12" s="10" t="s">
        <v>104</v>
      </c>
      <c r="C12" s="18">
        <v>410835</v>
      </c>
      <c r="D12" s="19">
        <v>-0.93</v>
      </c>
      <c r="E12" s="19">
        <v>-9.91</v>
      </c>
      <c r="F12" s="18">
        <v>744474</v>
      </c>
      <c r="G12" s="19">
        <v>7.01</v>
      </c>
      <c r="H12" s="20">
        <v>0.75</v>
      </c>
      <c r="I12" s="317"/>
      <c r="J12" s="456"/>
      <c r="K12" s="89" t="s">
        <v>104</v>
      </c>
      <c r="L12" s="18">
        <v>46053</v>
      </c>
      <c r="M12" s="19">
        <v>-18.55</v>
      </c>
      <c r="N12" s="20">
        <v>4.2</v>
      </c>
    </row>
    <row r="13" spans="1:14" ht="16.5">
      <c r="A13" s="456"/>
      <c r="B13" s="10" t="s">
        <v>105</v>
      </c>
      <c r="C13" s="18">
        <v>399157</v>
      </c>
      <c r="D13" s="19">
        <v>-2.84</v>
      </c>
      <c r="E13" s="19">
        <v>-4.88</v>
      </c>
      <c r="F13" s="18">
        <v>679390</v>
      </c>
      <c r="G13" s="19">
        <v>-8.74</v>
      </c>
      <c r="H13" s="20">
        <v>-5.65</v>
      </c>
      <c r="I13" s="317"/>
      <c r="J13" s="456"/>
      <c r="K13" s="89" t="s">
        <v>105</v>
      </c>
      <c r="L13" s="18">
        <v>61972</v>
      </c>
      <c r="M13" s="19">
        <v>34.57</v>
      </c>
      <c r="N13" s="20">
        <v>46.92</v>
      </c>
    </row>
    <row r="14" spans="1:14" ht="16.5">
      <c r="A14" s="456"/>
      <c r="B14" s="10" t="s">
        <v>106</v>
      </c>
      <c r="C14" s="18">
        <v>384023</v>
      </c>
      <c r="D14" s="19">
        <v>-3.79</v>
      </c>
      <c r="E14" s="19">
        <v>-5.9</v>
      </c>
      <c r="F14" s="18">
        <v>663583</v>
      </c>
      <c r="G14" s="19">
        <v>-2.33</v>
      </c>
      <c r="H14" s="20">
        <v>-3.89</v>
      </c>
      <c r="I14" s="317"/>
      <c r="J14" s="456"/>
      <c r="K14" s="89" t="s">
        <v>106</v>
      </c>
      <c r="L14" s="18">
        <v>51003</v>
      </c>
      <c r="M14" s="19">
        <v>-17.7</v>
      </c>
      <c r="N14" s="20">
        <v>11.59</v>
      </c>
    </row>
    <row r="15" spans="1:14" ht="16.5">
      <c r="A15" s="458">
        <v>2014</v>
      </c>
      <c r="B15" s="12" t="s">
        <v>103</v>
      </c>
      <c r="C15" s="24">
        <v>373719</v>
      </c>
      <c r="D15" s="25">
        <v>-2.6831726224731227</v>
      </c>
      <c r="E15" s="25">
        <v>-9.88447376606841</v>
      </c>
      <c r="F15" s="24">
        <v>667006</v>
      </c>
      <c r="G15" s="25">
        <v>0.5159866964644948</v>
      </c>
      <c r="H15" s="26">
        <v>-4.126815750059649</v>
      </c>
      <c r="I15" s="317"/>
      <c r="J15" s="458">
        <v>2014</v>
      </c>
      <c r="K15" s="5" t="s">
        <v>103</v>
      </c>
      <c r="L15" s="24">
        <v>50615</v>
      </c>
      <c r="M15" s="25">
        <v>-0.760739564339346</v>
      </c>
      <c r="N15" s="26">
        <v>-10.48088997364745</v>
      </c>
    </row>
    <row r="16" spans="1:14" ht="16.5">
      <c r="A16" s="459"/>
      <c r="B16" s="13" t="s">
        <v>104</v>
      </c>
      <c r="C16" s="27">
        <v>358224</v>
      </c>
      <c r="D16" s="28">
        <v>-4.146163293811654</v>
      </c>
      <c r="E16" s="28">
        <v>-12.805870970097487</v>
      </c>
      <c r="F16" s="27">
        <v>657602</v>
      </c>
      <c r="G16" s="28">
        <v>-1.4100301795933206</v>
      </c>
      <c r="H16" s="29">
        <v>-11.668909861190585</v>
      </c>
      <c r="I16" s="317"/>
      <c r="J16" s="459"/>
      <c r="K16" s="6" t="s">
        <v>104</v>
      </c>
      <c r="L16" s="27">
        <v>49445</v>
      </c>
      <c r="M16" s="28">
        <v>-2.3115677170799245</v>
      </c>
      <c r="N16" s="29">
        <v>7.365426790871382</v>
      </c>
    </row>
    <row r="17" spans="1:14" ht="16.5">
      <c r="A17" s="459"/>
      <c r="B17" s="13" t="s">
        <v>105</v>
      </c>
      <c r="C17" s="27">
        <v>364801</v>
      </c>
      <c r="D17" s="28">
        <v>1.8360020545803621</v>
      </c>
      <c r="E17" s="28">
        <v>-8.60713954659444</v>
      </c>
      <c r="F17" s="27">
        <v>650309</v>
      </c>
      <c r="G17" s="28">
        <v>-1.1090294737546458</v>
      </c>
      <c r="H17" s="29">
        <v>-4.280457469200314</v>
      </c>
      <c r="I17" s="317"/>
      <c r="J17" s="459"/>
      <c r="K17" s="6" t="s">
        <v>105</v>
      </c>
      <c r="L17" s="27">
        <v>65313</v>
      </c>
      <c r="M17" s="28">
        <v>32.09222368287996</v>
      </c>
      <c r="N17" s="29">
        <v>5.391144387788032</v>
      </c>
    </row>
    <row r="18" spans="1:14" ht="16.5">
      <c r="A18" s="460"/>
      <c r="B18" s="14" t="s">
        <v>106</v>
      </c>
      <c r="C18" s="30">
        <v>354721</v>
      </c>
      <c r="D18" s="31">
        <v>-2.763150320311624</v>
      </c>
      <c r="E18" s="31">
        <v>-7.630272145157974</v>
      </c>
      <c r="F18" s="30">
        <v>638742</v>
      </c>
      <c r="G18" s="31">
        <v>-1.7786928982991128</v>
      </c>
      <c r="H18" s="32">
        <v>-3.7434653992040126</v>
      </c>
      <c r="I18" s="317"/>
      <c r="J18" s="460"/>
      <c r="K18" s="7" t="s">
        <v>106</v>
      </c>
      <c r="L18" s="30">
        <v>62302</v>
      </c>
      <c r="M18" s="31">
        <v>-4.610108247975134</v>
      </c>
      <c r="N18" s="32">
        <v>22.153598807913255</v>
      </c>
    </row>
    <row r="19" spans="1:14" ht="16.5">
      <c r="A19" s="455">
        <v>2015</v>
      </c>
      <c r="B19" s="9" t="s">
        <v>103</v>
      </c>
      <c r="C19" s="15">
        <v>350655</v>
      </c>
      <c r="D19" s="16">
        <v>-1.1462529706445395</v>
      </c>
      <c r="E19" s="16">
        <v>-6.171481781766516</v>
      </c>
      <c r="F19" s="15">
        <v>646535</v>
      </c>
      <c r="G19" s="16">
        <v>1.2198978617344665</v>
      </c>
      <c r="H19" s="17">
        <v>-3.069383079937694</v>
      </c>
      <c r="I19" s="317"/>
      <c r="J19" s="455">
        <v>2015</v>
      </c>
      <c r="K19" s="8" t="s">
        <v>103</v>
      </c>
      <c r="L19" s="15">
        <v>56928</v>
      </c>
      <c r="M19" s="16">
        <v>-8.625726300921315</v>
      </c>
      <c r="N19" s="17">
        <v>12.472587177714118</v>
      </c>
    </row>
    <row r="20" spans="1:14" ht="16.5">
      <c r="A20" s="456"/>
      <c r="B20" s="10" t="s">
        <v>104</v>
      </c>
      <c r="C20" s="18">
        <v>366758</v>
      </c>
      <c r="D20" s="19">
        <v>4.59226305057679</v>
      </c>
      <c r="E20" s="19">
        <v>2.3823082763857286</v>
      </c>
      <c r="F20" s="18">
        <v>696661</v>
      </c>
      <c r="G20" s="19">
        <v>7.753188540741874</v>
      </c>
      <c r="H20" s="20">
        <v>5.939610889261289</v>
      </c>
      <c r="I20" s="317"/>
      <c r="J20" s="456"/>
      <c r="K20" s="89" t="s">
        <v>104</v>
      </c>
      <c r="L20" s="18">
        <v>59110</v>
      </c>
      <c r="M20" s="19">
        <v>3.8329117481731316</v>
      </c>
      <c r="N20" s="20">
        <v>19.546971382344026</v>
      </c>
    </row>
    <row r="21" spans="1:14" ht="16.5">
      <c r="A21" s="456"/>
      <c r="B21" s="10" t="s">
        <v>105</v>
      </c>
      <c r="C21" s="18">
        <v>353821</v>
      </c>
      <c r="D21" s="19">
        <v>-3.5273940854732615</v>
      </c>
      <c r="E21" s="19">
        <v>-3.0098601703394365</v>
      </c>
      <c r="F21" s="18">
        <v>684575</v>
      </c>
      <c r="G21" s="19">
        <v>-1.734990188915404</v>
      </c>
      <c r="H21" s="20">
        <v>5.269033644006143</v>
      </c>
      <c r="I21" s="317"/>
      <c r="J21" s="456"/>
      <c r="K21" s="89" t="s">
        <v>105</v>
      </c>
      <c r="L21" s="18">
        <v>55776</v>
      </c>
      <c r="M21" s="19">
        <v>-5.640331585180164</v>
      </c>
      <c r="N21" s="20">
        <v>-14.60199347756189</v>
      </c>
    </row>
    <row r="22" spans="1:14" ht="16.5">
      <c r="A22" s="457"/>
      <c r="B22" s="11" t="s">
        <v>106</v>
      </c>
      <c r="C22" s="21">
        <v>331226</v>
      </c>
      <c r="D22" s="22">
        <v>-6.385997439383189</v>
      </c>
      <c r="E22" s="22">
        <v>-6.623515382511897</v>
      </c>
      <c r="F22" s="21">
        <v>650608</v>
      </c>
      <c r="G22" s="22">
        <v>-4.961625770187013</v>
      </c>
      <c r="H22" s="23">
        <v>1.8577140692173089</v>
      </c>
      <c r="I22" s="317"/>
      <c r="J22" s="457"/>
      <c r="K22" s="88" t="s">
        <v>106</v>
      </c>
      <c r="L22" s="21">
        <v>44993</v>
      </c>
      <c r="M22" s="22">
        <v>-19.332687894434883</v>
      </c>
      <c r="N22" s="23">
        <v>-27.782414689737095</v>
      </c>
    </row>
    <row r="23" spans="1:14" ht="16.5">
      <c r="A23" s="458">
        <v>2016</v>
      </c>
      <c r="B23" s="12" t="s">
        <v>103</v>
      </c>
      <c r="C23" s="24">
        <v>360626</v>
      </c>
      <c r="D23" s="25">
        <v>8.876114797751388</v>
      </c>
      <c r="E23" s="25">
        <v>2.8435356689623603</v>
      </c>
      <c r="F23" s="24">
        <v>725052</v>
      </c>
      <c r="G23" s="25">
        <v>11.442220200181975</v>
      </c>
      <c r="H23" s="26">
        <v>12.144450253196283</v>
      </c>
      <c r="I23" s="317">
        <f>+F23+C23-'A7'!C24</f>
        <v>0</v>
      </c>
      <c r="J23" s="458">
        <v>2016</v>
      </c>
      <c r="K23" s="5" t="s">
        <v>103</v>
      </c>
      <c r="L23" s="24">
        <v>56983.163717</v>
      </c>
      <c r="M23" s="25">
        <v>26.649097188246262</v>
      </c>
      <c r="N23" s="26">
        <v>0.09717978000312044</v>
      </c>
    </row>
    <row r="24" spans="1:14" s="106" customFormat="1" ht="16.5">
      <c r="A24" s="459"/>
      <c r="B24" s="13" t="s">
        <v>104</v>
      </c>
      <c r="C24" s="27">
        <v>360642</v>
      </c>
      <c r="D24" s="28">
        <v>0.0044367294648850475</v>
      </c>
      <c r="E24" s="28">
        <v>-1.667584619831064</v>
      </c>
      <c r="F24" s="27">
        <v>728929</v>
      </c>
      <c r="G24" s="28">
        <v>0.5347202683393837</v>
      </c>
      <c r="H24" s="29">
        <v>4.631808009921601</v>
      </c>
      <c r="I24" s="317">
        <f>+F24+C24-'A7'!C25</f>
        <v>0</v>
      </c>
      <c r="J24" s="459"/>
      <c r="K24" s="6" t="s">
        <v>104</v>
      </c>
      <c r="L24" s="27">
        <v>61001.459154</v>
      </c>
      <c r="M24" s="28">
        <v>7.051724009141314</v>
      </c>
      <c r="N24" s="29">
        <v>3.20076411014496</v>
      </c>
    </row>
    <row r="25" spans="1:14" ht="16.5">
      <c r="A25" s="459"/>
      <c r="B25" s="13" t="s">
        <v>105</v>
      </c>
      <c r="C25" s="27">
        <v>563090.011453</v>
      </c>
      <c r="D25" s="28">
        <v>56.13545051685605</v>
      </c>
      <c r="E25" s="28">
        <v>59.14544683695993</v>
      </c>
      <c r="F25" s="27">
        <v>537768.619842</v>
      </c>
      <c r="G25" s="28">
        <v>-26.22482850291319</v>
      </c>
      <c r="H25" s="29">
        <v>-21.444893570171274</v>
      </c>
      <c r="I25" s="317"/>
      <c r="J25" s="459"/>
      <c r="K25" s="6" t="s">
        <v>105</v>
      </c>
      <c r="L25" s="27">
        <v>61896.980197</v>
      </c>
      <c r="M25" s="28">
        <v>1.4680321674588548</v>
      </c>
      <c r="N25" s="29">
        <v>10.975163056081815</v>
      </c>
    </row>
    <row r="26" spans="1:14" s="106" customFormat="1" ht="16.5">
      <c r="A26" s="460"/>
      <c r="B26" s="7" t="s">
        <v>106</v>
      </c>
      <c r="C26" s="30">
        <v>552382.699717</v>
      </c>
      <c r="D26" s="31">
        <v>-1.9015275565572254</v>
      </c>
      <c r="E26" s="31">
        <v>66.769124319045</v>
      </c>
      <c r="F26" s="30">
        <v>529843.901691</v>
      </c>
      <c r="G26" s="31">
        <v>-1.4736297096190398</v>
      </c>
      <c r="H26" s="32">
        <v>-18.56172969115043</v>
      </c>
      <c r="I26" s="317"/>
      <c r="J26" s="460"/>
      <c r="K26" s="7" t="s">
        <v>106</v>
      </c>
      <c r="L26" s="30">
        <v>60304.411397</v>
      </c>
      <c r="M26" s="31">
        <v>-2.5729345679406546</v>
      </c>
      <c r="N26" s="32">
        <v>34.03080421840661</v>
      </c>
    </row>
    <row r="27" spans="1:14" s="106" customFormat="1" ht="16.5">
      <c r="A27" s="455">
        <v>2017</v>
      </c>
      <c r="B27" s="9" t="s">
        <v>103</v>
      </c>
      <c r="C27" s="15">
        <v>567789.234186</v>
      </c>
      <c r="D27" s="16">
        <v>2.7891051759754815</v>
      </c>
      <c r="E27" s="16">
        <v>57.445451571988706</v>
      </c>
      <c r="F27" s="15">
        <v>590550.409826</v>
      </c>
      <c r="G27" s="16">
        <v>11.457432640303079</v>
      </c>
      <c r="H27" s="17">
        <v>-18.550612945554256</v>
      </c>
      <c r="I27" s="317"/>
      <c r="J27" s="455">
        <v>2017</v>
      </c>
      <c r="K27" s="8" t="s">
        <v>103</v>
      </c>
      <c r="L27" s="15">
        <v>62421.660741</v>
      </c>
      <c r="M27" s="16">
        <v>3.510936090664374</v>
      </c>
      <c r="N27" s="17">
        <v>9.544041905096101</v>
      </c>
    </row>
    <row r="28" spans="1:14" s="106" customFormat="1" ht="16.5">
      <c r="A28" s="456"/>
      <c r="B28" s="10" t="s">
        <v>104</v>
      </c>
      <c r="C28" s="18">
        <v>560691.550372</v>
      </c>
      <c r="D28" s="19">
        <v>-1.2500560747995548</v>
      </c>
      <c r="E28" s="19">
        <v>55.470397339189546</v>
      </c>
      <c r="F28" s="18">
        <v>564735.386594</v>
      </c>
      <c r="G28" s="19">
        <v>-4.371349643056909</v>
      </c>
      <c r="H28" s="20">
        <v>-22.52532323532195</v>
      </c>
      <c r="I28" s="317"/>
      <c r="J28" s="456"/>
      <c r="K28" s="89" t="s">
        <v>104</v>
      </c>
      <c r="L28" s="18">
        <v>61866.774404</v>
      </c>
      <c r="M28" s="19">
        <v>-0.8889323520281378</v>
      </c>
      <c r="N28" s="20">
        <v>1.4185156584787473</v>
      </c>
    </row>
    <row r="29" spans="1:14" s="106" customFormat="1" ht="16.5">
      <c r="A29" s="456"/>
      <c r="B29" s="10" t="s">
        <v>105</v>
      </c>
      <c r="C29" s="18">
        <v>540714.928663</v>
      </c>
      <c r="D29" s="19">
        <v>-3.562854067578891</v>
      </c>
      <c r="E29" s="19">
        <v>-3.973624524481134</v>
      </c>
      <c r="F29" s="18">
        <v>515160.7441</v>
      </c>
      <c r="G29" s="19">
        <v>-8.778384296580356</v>
      </c>
      <c r="H29" s="20">
        <v>-4.204015427423469</v>
      </c>
      <c r="I29" s="317"/>
      <c r="J29" s="456"/>
      <c r="K29" s="89" t="s">
        <v>105</v>
      </c>
      <c r="L29" s="18">
        <v>54230.330725</v>
      </c>
      <c r="M29" s="19">
        <v>-12.343368072065298</v>
      </c>
      <c r="N29" s="20">
        <v>-12.386144602853477</v>
      </c>
    </row>
    <row r="30" spans="1:14" s="106" customFormat="1" ht="16.5">
      <c r="A30" s="457"/>
      <c r="B30" s="11" t="s">
        <v>106</v>
      </c>
      <c r="C30" s="21">
        <v>574556.3652901297</v>
      </c>
      <c r="D30" s="22">
        <v>6.258646623796338</v>
      </c>
      <c r="E30" s="22">
        <v>4.014185379898727</v>
      </c>
      <c r="F30" s="21">
        <v>460537.49876757956</v>
      </c>
      <c r="G30" s="22">
        <v>-10.603145903100353</v>
      </c>
      <c r="H30" s="23">
        <v>-13.08053234211597</v>
      </c>
      <c r="I30" s="317"/>
      <c r="J30" s="457"/>
      <c r="K30" s="88" t="s">
        <v>106</v>
      </c>
      <c r="L30" s="21">
        <v>92375.08244430002</v>
      </c>
      <c r="M30" s="22">
        <v>70.33840880065925</v>
      </c>
      <c r="N30" s="23">
        <v>53.1813018390483</v>
      </c>
    </row>
    <row r="31" spans="1:14" s="106" customFormat="1" ht="16.5">
      <c r="A31" s="458">
        <v>2018</v>
      </c>
      <c r="B31" s="12" t="s">
        <v>103</v>
      </c>
      <c r="C31" s="24">
        <v>559302.97682932</v>
      </c>
      <c r="D31" s="25">
        <v>-2.6548115001923778</v>
      </c>
      <c r="E31" s="25">
        <v>-1.4946139950762105</v>
      </c>
      <c r="F31" s="24">
        <v>485171.7305648401</v>
      </c>
      <c r="G31" s="25">
        <v>5.349017585578353</v>
      </c>
      <c r="H31" s="26">
        <v>-17.84414632651068</v>
      </c>
      <c r="I31" s="317"/>
      <c r="J31" s="458">
        <v>2018</v>
      </c>
      <c r="K31" s="5" t="s">
        <v>103</v>
      </c>
      <c r="L31" s="24">
        <v>61779.96295586</v>
      </c>
      <c r="M31" s="25">
        <v>-33.12053280914596</v>
      </c>
      <c r="N31" s="26">
        <v>-1.02800498660639</v>
      </c>
    </row>
    <row r="32" spans="1:14" s="106" customFormat="1" ht="16.5">
      <c r="A32" s="459"/>
      <c r="B32" s="13" t="s">
        <v>104</v>
      </c>
      <c r="C32" s="27">
        <v>559987.993601</v>
      </c>
      <c r="D32" s="28">
        <v>0.12247686854152118</v>
      </c>
      <c r="E32" s="28">
        <v>-0.12548018077552792</v>
      </c>
      <c r="F32" s="27">
        <v>493874.20032</v>
      </c>
      <c r="G32" s="28">
        <v>1.7936885450907214</v>
      </c>
      <c r="H32" s="29">
        <v>-12.547679489570152</v>
      </c>
      <c r="I32" s="317"/>
      <c r="J32" s="459"/>
      <c r="K32" s="6" t="s">
        <v>104</v>
      </c>
      <c r="L32" s="27">
        <v>58503.054514</v>
      </c>
      <c r="M32" s="28">
        <v>-5.3041605806744325</v>
      </c>
      <c r="N32" s="29">
        <v>-5.437037767694763</v>
      </c>
    </row>
    <row r="33" spans="1:14" s="106" customFormat="1" ht="16.5">
      <c r="A33" s="459"/>
      <c r="B33" s="13" t="s">
        <v>105</v>
      </c>
      <c r="C33" s="27">
        <v>560981.137174</v>
      </c>
      <c r="D33" s="28">
        <v>0.17735086900945163</v>
      </c>
      <c r="E33" s="28">
        <v>3.748039389463753</v>
      </c>
      <c r="F33" s="27">
        <v>518190.225207</v>
      </c>
      <c r="G33" s="28">
        <v>4.923526045953541</v>
      </c>
      <c r="H33" s="29">
        <v>0.588065209101396</v>
      </c>
      <c r="I33" s="317"/>
      <c r="J33" s="459"/>
      <c r="K33" s="6" t="s">
        <v>105</v>
      </c>
      <c r="L33" s="27">
        <v>60408.019147</v>
      </c>
      <c r="M33" s="28">
        <v>3.256179782107149</v>
      </c>
      <c r="N33" s="29">
        <v>11.391574307976903</v>
      </c>
    </row>
    <row r="34" spans="1:14" s="106" customFormat="1" ht="16.5">
      <c r="A34" s="459"/>
      <c r="B34" s="6" t="s">
        <v>106</v>
      </c>
      <c r="C34" s="27">
        <v>557249.7160194399</v>
      </c>
      <c r="D34" s="28">
        <v>-0.6651598257577107</v>
      </c>
      <c r="E34" s="28">
        <v>-3.012176057252558</v>
      </c>
      <c r="F34" s="27">
        <v>635518.7891763598</v>
      </c>
      <c r="G34" s="28">
        <v>22.641987104733772</v>
      </c>
      <c r="H34" s="29">
        <v>37.99501471151394</v>
      </c>
      <c r="I34" s="317"/>
      <c r="J34" s="459"/>
      <c r="K34" s="56" t="s">
        <v>106</v>
      </c>
      <c r="L34" s="27">
        <v>61504.693338649995</v>
      </c>
      <c r="M34" s="28">
        <v>1.8154447160091403</v>
      </c>
      <c r="N34" s="29">
        <v>-33.418524009723214</v>
      </c>
    </row>
    <row r="35" spans="1:14" s="106" customFormat="1" ht="16.5">
      <c r="A35" s="455">
        <v>2019</v>
      </c>
      <c r="B35" s="9" t="s">
        <v>103</v>
      </c>
      <c r="C35" s="15">
        <v>557956</v>
      </c>
      <c r="D35" s="16">
        <v>0.12685660575846303</v>
      </c>
      <c r="E35" s="16">
        <v>-0.24071975124674294</v>
      </c>
      <c r="F35" s="15">
        <v>669638</v>
      </c>
      <c r="G35" s="16">
        <v>5.368682925456669</v>
      </c>
      <c r="H35" s="17">
        <v>38.02077402971176</v>
      </c>
      <c r="I35" s="317"/>
      <c r="J35" s="455">
        <v>2019</v>
      </c>
      <c r="K35" s="8" t="s">
        <v>103</v>
      </c>
      <c r="L35" s="15">
        <v>59849</v>
      </c>
      <c r="M35" s="16">
        <v>-2.691978853603272</v>
      </c>
      <c r="N35" s="17">
        <v>-3.1255489052973595</v>
      </c>
    </row>
    <row r="36" spans="1:14" s="106" customFormat="1" ht="16.5">
      <c r="A36" s="456"/>
      <c r="B36" s="10" t="s">
        <v>104</v>
      </c>
      <c r="C36" s="18">
        <v>562044</v>
      </c>
      <c r="D36" s="19">
        <v>0.7325431286814288</v>
      </c>
      <c r="E36" s="19">
        <v>0.3671334793071912</v>
      </c>
      <c r="F36" s="18">
        <v>705124</v>
      </c>
      <c r="G36" s="19">
        <v>5.299400964517531</v>
      </c>
      <c r="H36" s="20">
        <v>42.774125132030136</v>
      </c>
      <c r="I36" s="317"/>
      <c r="J36" s="456"/>
      <c r="K36" s="89" t="s">
        <v>104</v>
      </c>
      <c r="L36" s="18">
        <v>61369</v>
      </c>
      <c r="M36" s="19">
        <v>2.5397249745191974</v>
      </c>
      <c r="N36" s="20">
        <v>4.898796327487753</v>
      </c>
    </row>
    <row r="37" spans="1:14" s="106" customFormat="1" ht="16.5">
      <c r="A37" s="456"/>
      <c r="B37" s="10" t="s">
        <v>105</v>
      </c>
      <c r="C37" s="18">
        <v>562037</v>
      </c>
      <c r="D37" s="19">
        <v>-0.0011644378907660347</v>
      </c>
      <c r="E37" s="19">
        <v>0.18827998118282618</v>
      </c>
      <c r="F37" s="18">
        <v>725501</v>
      </c>
      <c r="G37" s="19">
        <v>2.889697235875799</v>
      </c>
      <c r="H37" s="20">
        <v>40.00660349060161</v>
      </c>
      <c r="I37" s="317"/>
      <c r="J37" s="456"/>
      <c r="K37" s="89" t="s">
        <v>105</v>
      </c>
      <c r="L37" s="18">
        <v>61009</v>
      </c>
      <c r="M37" s="19">
        <v>-0.5866153921360917</v>
      </c>
      <c r="N37" s="20">
        <v>0.9948693261031094</v>
      </c>
    </row>
    <row r="38" spans="1:14" s="106" customFormat="1" ht="16.5">
      <c r="A38" s="457"/>
      <c r="B38" s="11" t="s">
        <v>106</v>
      </c>
      <c r="C38" s="21">
        <v>563984</v>
      </c>
      <c r="D38" s="22">
        <v>0.3463745968729004</v>
      </c>
      <c r="E38" s="22">
        <v>1.2085050479102133</v>
      </c>
      <c r="F38" s="21">
        <v>750170</v>
      </c>
      <c r="G38" s="22">
        <v>3.400365506370684</v>
      </c>
      <c r="H38" s="23">
        <v>18.040601885151155</v>
      </c>
      <c r="I38" s="317"/>
      <c r="J38" s="457"/>
      <c r="K38" s="11" t="s">
        <v>106</v>
      </c>
      <c r="L38" s="21">
        <v>61189</v>
      </c>
      <c r="M38" s="22">
        <v>0.2950384369519332</v>
      </c>
      <c r="N38" s="23">
        <v>-0.5132833309350215</v>
      </c>
    </row>
    <row r="39" spans="1:14" s="106" customFormat="1" ht="16.5">
      <c r="A39" s="469">
        <v>2020</v>
      </c>
      <c r="B39" s="63" t="s">
        <v>103</v>
      </c>
      <c r="C39" s="24">
        <v>568463.361528</v>
      </c>
      <c r="D39" s="25">
        <v>0.794216451433094</v>
      </c>
      <c r="E39" s="25">
        <v>1.8830742354327468</v>
      </c>
      <c r="F39" s="24">
        <v>776339.967116</v>
      </c>
      <c r="G39" s="25">
        <v>3.4885100934622493</v>
      </c>
      <c r="H39" s="26">
        <v>15.934314451590481</v>
      </c>
      <c r="I39" s="317"/>
      <c r="J39" s="469">
        <v>2020</v>
      </c>
      <c r="K39" s="63" t="s">
        <v>103</v>
      </c>
      <c r="L39" s="24">
        <v>60912.034959</v>
      </c>
      <c r="M39" s="25">
        <v>-0.45263861314942533</v>
      </c>
      <c r="N39" s="26">
        <v>1.7761950224732148</v>
      </c>
    </row>
    <row r="40" spans="1:14" s="106" customFormat="1" ht="16.5">
      <c r="A40" s="469"/>
      <c r="B40" s="64" t="s">
        <v>104</v>
      </c>
      <c r="C40" s="27">
        <v>582055.62209</v>
      </c>
      <c r="D40" s="28">
        <v>2.391053053175618</v>
      </c>
      <c r="E40" s="28">
        <v>3.5605270675486578</v>
      </c>
      <c r="F40" s="27">
        <v>835778.291504</v>
      </c>
      <c r="G40" s="28">
        <v>7.656223678500718</v>
      </c>
      <c r="H40" s="29">
        <v>18.52916896288681</v>
      </c>
      <c r="I40" s="317"/>
      <c r="J40" s="469"/>
      <c r="K40" s="56" t="s">
        <v>104</v>
      </c>
      <c r="L40" s="27">
        <v>59761.79052</v>
      </c>
      <c r="M40" s="28">
        <v>-1.8883697446230863</v>
      </c>
      <c r="N40" s="29">
        <v>-2.618927275986238</v>
      </c>
    </row>
    <row r="41" spans="1:14" s="106" customFormat="1" ht="16.5">
      <c r="A41" s="469"/>
      <c r="B41" s="64" t="s">
        <v>105</v>
      </c>
      <c r="C41" s="27">
        <v>584279.920373</v>
      </c>
      <c r="D41" s="28">
        <v>0.38214531370956983</v>
      </c>
      <c r="E41" s="28">
        <v>3.957489288985805</v>
      </c>
      <c r="F41" s="27">
        <v>843029.598667</v>
      </c>
      <c r="G41" s="28">
        <v>0.8676113314634026</v>
      </c>
      <c r="H41" s="29">
        <v>16.199721328571126</v>
      </c>
      <c r="I41" s="317"/>
      <c r="J41" s="469"/>
      <c r="K41" s="56" t="s">
        <v>105</v>
      </c>
      <c r="L41" s="27">
        <v>59307.352528</v>
      </c>
      <c r="M41" s="28">
        <v>-0.760415623504318</v>
      </c>
      <c r="N41" s="29">
        <v>-2.7891745021226377</v>
      </c>
    </row>
    <row r="42" spans="1:14" s="106" customFormat="1" ht="16.5">
      <c r="A42" s="458"/>
      <c r="B42" s="56" t="s">
        <v>106</v>
      </c>
      <c r="C42" s="27">
        <v>585085.371314</v>
      </c>
      <c r="D42" s="28">
        <v>0.13785360627929233</v>
      </c>
      <c r="E42" s="28">
        <v>3.741464358007973</v>
      </c>
      <c r="F42" s="27">
        <v>819025.31729</v>
      </c>
      <c r="G42" s="28">
        <v>-2.8473829880890977</v>
      </c>
      <c r="H42" s="29">
        <v>9.178598816750828</v>
      </c>
      <c r="I42" s="317"/>
      <c r="J42" s="458"/>
      <c r="K42" s="56" t="s">
        <v>106</v>
      </c>
      <c r="L42" s="27">
        <v>58526.446014</v>
      </c>
      <c r="M42" s="28">
        <v>-1.3167111339716708</v>
      </c>
      <c r="N42" s="29">
        <v>-4.351360515778979</v>
      </c>
    </row>
    <row r="43" spans="1:14" s="106" customFormat="1" ht="16.5">
      <c r="A43" s="455">
        <v>2021</v>
      </c>
      <c r="B43" s="60" t="s">
        <v>103</v>
      </c>
      <c r="C43" s="15">
        <v>577005.415656</v>
      </c>
      <c r="D43" s="16">
        <v>-1.3809874685216994</v>
      </c>
      <c r="E43" s="16">
        <v>1.5026569355392594</v>
      </c>
      <c r="F43" s="15">
        <v>802138.082848</v>
      </c>
      <c r="G43" s="16">
        <v>-2.061869649875625</v>
      </c>
      <c r="H43" s="17">
        <v>3.3230436180989864</v>
      </c>
      <c r="I43" s="317"/>
      <c r="J43" s="455">
        <v>2021</v>
      </c>
      <c r="K43" s="60" t="s">
        <v>103</v>
      </c>
      <c r="L43" s="15">
        <v>58032.092854</v>
      </c>
      <c r="M43" s="16">
        <v>-0.8446662896321233</v>
      </c>
      <c r="N43" s="17">
        <v>-4.728034627210354</v>
      </c>
    </row>
    <row r="44" spans="1:14" s="106" customFormat="1" ht="16.5">
      <c r="A44" s="456"/>
      <c r="B44" s="61" t="s">
        <v>104</v>
      </c>
      <c r="C44" s="18">
        <v>579081.680747</v>
      </c>
      <c r="D44" s="19">
        <v>0.3598345933442326</v>
      </c>
      <c r="E44" s="19">
        <v>-0.5109376544326305</v>
      </c>
      <c r="F44" s="18">
        <v>810131.033894</v>
      </c>
      <c r="G44" s="19">
        <v>0.9964557495663273</v>
      </c>
      <c r="H44" s="20">
        <v>-3.0686675965042376</v>
      </c>
      <c r="I44" s="317"/>
      <c r="J44" s="456"/>
      <c r="K44" s="61" t="s">
        <v>104</v>
      </c>
      <c r="L44" s="18">
        <v>57612.027198</v>
      </c>
      <c r="M44" s="19">
        <v>-0.7238506063477979</v>
      </c>
      <c r="N44" s="20">
        <v>-3.597220403362167</v>
      </c>
    </row>
    <row r="45" spans="1:14" s="106" customFormat="1" ht="16.5">
      <c r="A45" s="456"/>
      <c r="B45" s="61" t="s">
        <v>105</v>
      </c>
      <c r="C45" s="18">
        <v>575286.549656</v>
      </c>
      <c r="D45" s="19">
        <v>-0.6553706009322258</v>
      </c>
      <c r="E45" s="19">
        <v>-1.5392229654681122</v>
      </c>
      <c r="F45" s="18">
        <v>760354.806281</v>
      </c>
      <c r="G45" s="19">
        <v>-6.144219333722356</v>
      </c>
      <c r="H45" s="20">
        <v>-9.806867103684791</v>
      </c>
      <c r="I45" s="317"/>
      <c r="J45" s="456"/>
      <c r="K45" s="61" t="s">
        <v>105</v>
      </c>
      <c r="L45" s="18">
        <v>57751.898622</v>
      </c>
      <c r="M45" s="19">
        <v>0.2427816391867177</v>
      </c>
      <c r="N45" s="20">
        <v>-2.6226999515205907</v>
      </c>
    </row>
    <row r="46" spans="1:14" s="106" customFormat="1" ht="16.5">
      <c r="A46" s="457"/>
      <c r="B46" s="281" t="s">
        <v>106</v>
      </c>
      <c r="C46" s="18">
        <v>574381</v>
      </c>
      <c r="D46" s="19">
        <v>-0.1574084526296482</v>
      </c>
      <c r="E46" s="19">
        <v>-1.8295400703592812</v>
      </c>
      <c r="F46" s="18">
        <v>781948</v>
      </c>
      <c r="G46" s="19">
        <v>2.839883899020146</v>
      </c>
      <c r="H46" s="20">
        <v>-4.527005027473619</v>
      </c>
      <c r="I46" s="317"/>
      <c r="J46" s="457"/>
      <c r="K46" s="254" t="s">
        <v>106</v>
      </c>
      <c r="L46" s="21">
        <v>57592.259155</v>
      </c>
      <c r="M46" s="22">
        <v>-0.27642288965230577</v>
      </c>
      <c r="N46" s="23">
        <v>-1.59617903123066</v>
      </c>
    </row>
    <row r="47" spans="1:14" s="106" customFormat="1" ht="16.5">
      <c r="A47" s="417">
        <v>2022</v>
      </c>
      <c r="B47" s="67" t="s">
        <v>103</v>
      </c>
      <c r="C47" s="24">
        <v>579996.907352</v>
      </c>
      <c r="D47" s="25">
        <v>0.9777320893274766</v>
      </c>
      <c r="E47" s="25">
        <v>0.5184512337027103</v>
      </c>
      <c r="F47" s="24">
        <v>801033.757896</v>
      </c>
      <c r="G47" s="25">
        <v>2.4407963056366944</v>
      </c>
      <c r="H47" s="26">
        <v>-0.1376726745199508</v>
      </c>
      <c r="I47" s="317"/>
      <c r="J47" s="417">
        <v>2022</v>
      </c>
      <c r="K47" s="67" t="s">
        <v>103</v>
      </c>
      <c r="L47" s="24">
        <v>57243.462353</v>
      </c>
      <c r="M47" s="25">
        <v>-0.6056313940754898</v>
      </c>
      <c r="N47" s="26">
        <v>-1.3589558160241988</v>
      </c>
    </row>
    <row r="48" spans="1:14" s="106" customFormat="1" ht="16.5">
      <c r="A48" s="418"/>
      <c r="B48" s="56" t="s">
        <v>104</v>
      </c>
      <c r="C48" s="27">
        <v>582716.309107</v>
      </c>
      <c r="D48" s="28">
        <v>0.46886487161035273</v>
      </c>
      <c r="E48" s="28">
        <v>0.6276538320658664</v>
      </c>
      <c r="F48" s="27">
        <v>806751.06645</v>
      </c>
      <c r="G48" s="28">
        <v>0.7137412746520244</v>
      </c>
      <c r="H48" s="29">
        <v>-0.41721243880187275</v>
      </c>
      <c r="I48" s="178"/>
      <c r="J48" s="418"/>
      <c r="K48" s="56" t="s">
        <v>104</v>
      </c>
      <c r="L48" s="27">
        <v>58814.64607</v>
      </c>
      <c r="M48" s="28">
        <v>2.74473914123341</v>
      </c>
      <c r="N48" s="29">
        <v>2.0874441162552104</v>
      </c>
    </row>
    <row r="49" spans="1:14" s="106" customFormat="1" ht="16.5">
      <c r="A49" s="418"/>
      <c r="B49" s="56" t="s">
        <v>105</v>
      </c>
      <c r="C49" s="27">
        <v>611379.95755229</v>
      </c>
      <c r="D49" s="28">
        <v>4.918971375490844</v>
      </c>
      <c r="E49" s="28">
        <v>6.2739877923223775</v>
      </c>
      <c r="F49" s="27">
        <v>832249.978076</v>
      </c>
      <c r="G49" s="28">
        <v>3.1606914061117486</v>
      </c>
      <c r="H49" s="29">
        <v>9.455476732849121</v>
      </c>
      <c r="I49" s="178"/>
      <c r="J49" s="418"/>
      <c r="K49" s="56" t="s">
        <v>105</v>
      </c>
      <c r="L49" s="27">
        <v>62441</v>
      </c>
      <c r="M49" s="28">
        <v>6.166567864207506</v>
      </c>
      <c r="N49" s="29">
        <v>8.120239548650176</v>
      </c>
    </row>
    <row r="50" spans="1:14" s="106" customFormat="1" ht="16.5">
      <c r="A50" s="418"/>
      <c r="B50" s="56" t="s">
        <v>106</v>
      </c>
      <c r="C50" s="27">
        <v>613176</v>
      </c>
      <c r="D50" s="28">
        <v>0.2937686172933329</v>
      </c>
      <c r="E50" s="28">
        <v>6.754227594575735</v>
      </c>
      <c r="F50" s="27">
        <v>855105</v>
      </c>
      <c r="G50" s="28">
        <v>2.7461727276744785</v>
      </c>
      <c r="H50" s="29">
        <v>9.355737210146975</v>
      </c>
      <c r="I50" s="178"/>
      <c r="J50" s="418"/>
      <c r="K50" s="56" t="s">
        <v>106</v>
      </c>
      <c r="L50" s="27">
        <v>61910</v>
      </c>
      <c r="M50" s="28">
        <v>-0.8</v>
      </c>
      <c r="N50" s="29">
        <v>7.497810729005083</v>
      </c>
    </row>
    <row r="51" spans="1:14" s="106" customFormat="1" ht="16.5">
      <c r="A51" s="455">
        <v>2023</v>
      </c>
      <c r="B51" s="82" t="s">
        <v>103</v>
      </c>
      <c r="C51" s="15">
        <v>622793</v>
      </c>
      <c r="D51" s="16">
        <v>1.5683914569389446</v>
      </c>
      <c r="E51" s="16">
        <v>7.378676007668261</v>
      </c>
      <c r="F51" s="15">
        <v>866966</v>
      </c>
      <c r="G51" s="16">
        <v>1.3870811186930343</v>
      </c>
      <c r="H51" s="17">
        <v>8.230894323003056</v>
      </c>
      <c r="I51" s="178"/>
      <c r="J51" s="455">
        <v>2023</v>
      </c>
      <c r="K51" s="82" t="s">
        <v>103</v>
      </c>
      <c r="L51" s="15">
        <v>62664</v>
      </c>
      <c r="M51" s="16">
        <v>1.2</v>
      </c>
      <c r="N51" s="17">
        <v>9.469269370139566</v>
      </c>
    </row>
    <row r="52" spans="1:14" s="106" customFormat="1" ht="16.5">
      <c r="A52" s="456"/>
      <c r="B52" s="281" t="s">
        <v>104</v>
      </c>
      <c r="C52" s="18">
        <v>636870</v>
      </c>
      <c r="D52" s="19">
        <v>2.2603015769284474</v>
      </c>
      <c r="E52" s="19">
        <v>9.293319930583266</v>
      </c>
      <c r="F52" s="18">
        <v>889759</v>
      </c>
      <c r="G52" s="19">
        <v>2.6290535038282936</v>
      </c>
      <c r="H52" s="20">
        <v>10.289163163460735</v>
      </c>
      <c r="I52" s="178"/>
      <c r="J52" s="456"/>
      <c r="K52" s="281" t="s">
        <v>104</v>
      </c>
      <c r="L52" s="18">
        <v>66989</v>
      </c>
      <c r="M52" s="19">
        <v>6.901889442103926</v>
      </c>
      <c r="N52" s="20">
        <v>13.898500588222618</v>
      </c>
    </row>
    <row r="53" spans="1:14" s="106" customFormat="1" ht="16.5">
      <c r="A53" s="456"/>
      <c r="B53" s="281" t="s">
        <v>105</v>
      </c>
      <c r="C53" s="18">
        <v>643582</v>
      </c>
      <c r="D53" s="19">
        <v>1.0539042504749796</v>
      </c>
      <c r="E53" s="19">
        <v>5.267107966154705</v>
      </c>
      <c r="F53" s="18">
        <v>902631</v>
      </c>
      <c r="G53" s="19">
        <v>1.4466838773195878</v>
      </c>
      <c r="H53" s="20">
        <v>8.456716584926461</v>
      </c>
      <c r="I53" s="178"/>
      <c r="J53" s="456"/>
      <c r="K53" s="281" t="s">
        <v>105</v>
      </c>
      <c r="L53" s="18">
        <v>67169</v>
      </c>
      <c r="M53" s="19">
        <v>0.2687008314797845</v>
      </c>
      <c r="N53" s="20">
        <v>7.5719479188353755</v>
      </c>
    </row>
    <row r="54" spans="1:14" s="106" customFormat="1" ht="16.5">
      <c r="A54" s="457"/>
      <c r="B54" s="254" t="s">
        <v>106</v>
      </c>
      <c r="C54" s="21">
        <v>708530</v>
      </c>
      <c r="D54" s="22">
        <v>10.091643333716615</v>
      </c>
      <c r="E54" s="22">
        <v>15.550836953827286</v>
      </c>
      <c r="F54" s="21">
        <v>1021773</v>
      </c>
      <c r="G54" s="22">
        <v>13.199413713909669</v>
      </c>
      <c r="H54" s="23">
        <v>19.490939709158518</v>
      </c>
      <c r="I54" s="178"/>
      <c r="J54" s="457"/>
      <c r="K54" s="254" t="s">
        <v>106</v>
      </c>
      <c r="L54" s="21">
        <v>69603</v>
      </c>
      <c r="M54" s="22">
        <v>3.6236954547484768</v>
      </c>
      <c r="N54" s="23">
        <v>12.547903562246333</v>
      </c>
    </row>
    <row r="55" spans="1:14" s="106" customFormat="1" ht="16.5">
      <c r="A55" s="349"/>
      <c r="B55" s="350"/>
      <c r="C55" s="18"/>
      <c r="D55" s="19"/>
      <c r="E55" s="19"/>
      <c r="F55" s="18"/>
      <c r="G55" s="19"/>
      <c r="H55" s="19"/>
      <c r="J55" s="349"/>
      <c r="K55" s="299"/>
      <c r="L55" s="152"/>
      <c r="M55" s="121"/>
      <c r="N55" s="121"/>
    </row>
    <row r="56" spans="1:13" ht="16.5">
      <c r="A56" s="287" t="s">
        <v>209</v>
      </c>
      <c r="B56" s="287"/>
      <c r="C56" s="287"/>
      <c r="D56" s="287"/>
      <c r="E56" s="287"/>
      <c r="F56" s="160"/>
      <c r="G56" s="160"/>
      <c r="H56" s="160"/>
      <c r="J56" s="145"/>
      <c r="L56" s="150"/>
      <c r="M56" s="150"/>
    </row>
    <row r="57" spans="1:10" ht="15" customHeight="1">
      <c r="A57" s="407" t="s">
        <v>109</v>
      </c>
      <c r="B57" s="407"/>
      <c r="C57" s="2"/>
      <c r="D57" s="2"/>
      <c r="E57" s="2"/>
      <c r="J57" s="145"/>
    </row>
    <row r="58" spans="1:10" ht="16.5">
      <c r="A58" s="294" t="s">
        <v>102</v>
      </c>
      <c r="B58" s="2"/>
      <c r="C58" s="2"/>
      <c r="D58" s="2"/>
      <c r="E58" s="2"/>
      <c r="J58" s="161"/>
    </row>
    <row r="59" spans="1:10" ht="16.5">
      <c r="A59" s="407" t="s">
        <v>159</v>
      </c>
      <c r="B59" s="407"/>
      <c r="C59" s="407"/>
      <c r="D59" s="407"/>
      <c r="E59" s="407"/>
      <c r="J59" s="161"/>
    </row>
    <row r="60" spans="1:5" ht="16.5">
      <c r="A60" s="288" t="str">
        <f>'A3'!A61</f>
        <v>Actualizado el 29 de febrero de 2024</v>
      </c>
      <c r="B60" s="288"/>
      <c r="C60" s="288"/>
      <c r="D60" s="288"/>
      <c r="E60" s="288"/>
    </row>
  </sheetData>
  <sheetProtection/>
  <mergeCells count="39">
    <mergeCell ref="A51:A54"/>
    <mergeCell ref="A4:H5"/>
    <mergeCell ref="A9:A10"/>
    <mergeCell ref="B9:B10"/>
    <mergeCell ref="F8:H8"/>
    <mergeCell ref="C9:C10"/>
    <mergeCell ref="D9:E9"/>
    <mergeCell ref="A6:H6"/>
    <mergeCell ref="A7:H7"/>
    <mergeCell ref="F9:F10"/>
    <mergeCell ref="G9:H9"/>
    <mergeCell ref="A59:E59"/>
    <mergeCell ref="A35:A38"/>
    <mergeCell ref="A19:A22"/>
    <mergeCell ref="A23:A26"/>
    <mergeCell ref="A31:A34"/>
    <mergeCell ref="A43:A46"/>
    <mergeCell ref="A39:A42"/>
    <mergeCell ref="A57:B57"/>
    <mergeCell ref="A47:A50"/>
    <mergeCell ref="J27:J30"/>
    <mergeCell ref="A11:A14"/>
    <mergeCell ref="J43:J46"/>
    <mergeCell ref="J39:J42"/>
    <mergeCell ref="J23:J26"/>
    <mergeCell ref="A15:A18"/>
    <mergeCell ref="J35:J38"/>
    <mergeCell ref="A27:A30"/>
    <mergeCell ref="J47:J50"/>
    <mergeCell ref="J51:J54"/>
    <mergeCell ref="L8:N8"/>
    <mergeCell ref="M9:N9"/>
    <mergeCell ref="J9:J10"/>
    <mergeCell ref="K9:K10"/>
    <mergeCell ref="J31:J34"/>
    <mergeCell ref="L9:L10"/>
    <mergeCell ref="J15:J18"/>
    <mergeCell ref="J19:J22"/>
    <mergeCell ref="J11:J1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Lina Maria Manios Gonzalez</cp:lastModifiedBy>
  <dcterms:created xsi:type="dcterms:W3CDTF">2015-12-01T14:42:26Z</dcterms:created>
  <dcterms:modified xsi:type="dcterms:W3CDTF">2024-02-28T13:38:20Z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