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tabRatio="711" activeTab="0"/>
  </bookViews>
  <sheets>
    <sheet name="Índice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P" sheetId="15" r:id="rId15"/>
    <sheet name="2014Pr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Fecha">'[1]Configuracion'!$H$6</definedName>
    <definedName name="Logico">'[2]Configuracion'!$A$4:$A$5</definedName>
    <definedName name="Naturaleza1" localSheetId="11">#REF!</definedName>
    <definedName name="Naturaleza1" localSheetId="13">#REF!</definedName>
    <definedName name="Naturaleza1" localSheetId="14">#REF!</definedName>
    <definedName name="Naturaleza1" localSheetId="15">#REF!</definedName>
    <definedName name="Naturaleza1">#REF!</definedName>
    <definedName name="Periodo">'[1]Configuracion'!$H$5</definedName>
    <definedName name="Rama1" localSheetId="11">#REF!</definedName>
    <definedName name="Rama1" localSheetId="13">#REF!</definedName>
    <definedName name="Rama1" localSheetId="14">#REF!</definedName>
    <definedName name="Rama1" localSheetId="15">#REF!</definedName>
    <definedName name="Rama1">#REF!</definedName>
    <definedName name="RangoCriterio2">'[3]Detalle'!$K:$K</definedName>
    <definedName name="RangoValor">'[3]Detalle'!$I:$I</definedName>
    <definedName name="Sector1">'[4]Cuentas_Corrientes'!$A$133:$I$133</definedName>
    <definedName name="Sector3" localSheetId="11">#REF!</definedName>
    <definedName name="Sector3" localSheetId="13">#REF!</definedName>
    <definedName name="Sector3" localSheetId="14">#REF!</definedName>
    <definedName name="Sector3" localSheetId="15">#REF!</definedName>
    <definedName name="Sector3">#REF!</definedName>
    <definedName name="Sector4" localSheetId="11">#REF!</definedName>
    <definedName name="Sector4" localSheetId="13">#REF!</definedName>
    <definedName name="Sector4" localSheetId="14">#REF!</definedName>
    <definedName name="Sector4" localSheetId="15">#REF!</definedName>
    <definedName name="Sector4">#REF!</definedName>
    <definedName name="Titulo">'[3]Configuracion'!$H$4</definedName>
    <definedName name="Transaccion1" localSheetId="11">#REF!</definedName>
    <definedName name="Transaccion1" localSheetId="13">#REF!</definedName>
    <definedName name="Transaccion1" localSheetId="14">#REF!</definedName>
    <definedName name="Transaccion1" localSheetId="15">#REF!</definedName>
    <definedName name="Transaccion1">#REF!</definedName>
    <definedName name="Valoracion1" localSheetId="11">#REF!</definedName>
    <definedName name="Valoracion1" localSheetId="13">#REF!</definedName>
    <definedName name="Valoracion1" localSheetId="14">#REF!</definedName>
    <definedName name="Valoracion1" localSheetId="15">#REF!</definedName>
    <definedName name="Valoracion1">#REF!</definedName>
  </definedNames>
  <calcPr fullCalcOnLoad="1"/>
</workbook>
</file>

<file path=xl/sharedStrings.xml><?xml version="1.0" encoding="utf-8"?>
<sst xmlns="http://schemas.openxmlformats.org/spreadsheetml/2006/main" count="653" uniqueCount="68">
  <si>
    <t xml:space="preserve"> </t>
  </si>
  <si>
    <t>Año 2000 a precios corrientes</t>
  </si>
  <si>
    <t>Volver al índice</t>
  </si>
  <si>
    <t>Base 2005 - clasificación a dos dígitos</t>
  </si>
  <si>
    <t>En miles de millones de pesos</t>
  </si>
  <si>
    <t>Descripción de actividades</t>
  </si>
  <si>
    <t>Miles de millones de pesos</t>
  </si>
  <si>
    <t>Código Cuentas Nacionales</t>
  </si>
  <si>
    <t>Producto</t>
  </si>
  <si>
    <t>Producción</t>
  </si>
  <si>
    <t>Incautaciones (-)</t>
  </si>
  <si>
    <t>Importaciones</t>
  </si>
  <si>
    <t>Total oferta a precios comprador</t>
  </si>
  <si>
    <t>Utilización</t>
  </si>
  <si>
    <t>Consumo Intermedio (Ajustado)</t>
  </si>
  <si>
    <t>Exportaciones</t>
  </si>
  <si>
    <t>Total demanda a precios comprador</t>
  </si>
  <si>
    <t>Total economía</t>
  </si>
  <si>
    <t>Exportaciones al R.M</t>
  </si>
  <si>
    <t>Exportaciones a Colombia</t>
  </si>
  <si>
    <t>equilibrios</t>
  </si>
  <si>
    <t>02</t>
  </si>
  <si>
    <t>Otros productos agrícolas</t>
  </si>
  <si>
    <t>27</t>
  </si>
  <si>
    <t>Productos de petróleo refinado; combustibles nucleares y productos de horno de coque</t>
  </si>
  <si>
    <t>28</t>
  </si>
  <si>
    <t>Productos químicos básicos y elaborados (excepto productos de plástico y caucho)</t>
  </si>
  <si>
    <t>29</t>
  </si>
  <si>
    <t>Productos plásticos</t>
  </si>
  <si>
    <t>30</t>
  </si>
  <si>
    <t xml:space="preserve">Cemento, cal </t>
  </si>
  <si>
    <t xml:space="preserve">Total </t>
  </si>
  <si>
    <t>Total producción</t>
  </si>
  <si>
    <t>Valor agregado</t>
  </si>
  <si>
    <t>* No existen impuestos y subvenciones a los productos.</t>
  </si>
  <si>
    <t>DEPARTAMENTO ADMINISTRATIVO NACIONAL DE ESTADÍSTICA</t>
  </si>
  <si>
    <t>Dirección de Síntesis y Cuentas Nacionales</t>
  </si>
  <si>
    <t>Cuentas Nacionales Anuales de Colombia</t>
  </si>
  <si>
    <t>Precios corrientes a dos dígitos</t>
  </si>
  <si>
    <t>Elaborado por: Dirección de Síntesis y Cuentas Nacionales - DANE</t>
  </si>
  <si>
    <t>Para mayor información, contáctenos a:</t>
  </si>
  <si>
    <t>dctasnales@dane.gov.co</t>
  </si>
  <si>
    <t>contacto@dane.gov.co</t>
  </si>
  <si>
    <t>Año 2001 a precios corrientes</t>
  </si>
  <si>
    <t>Año 2002 a precios corrientes</t>
  </si>
  <si>
    <t>Año 2003 a precios corrientes</t>
  </si>
  <si>
    <t>Año 2004 a precios corrientes</t>
  </si>
  <si>
    <t>Año 2005 a precios corrientes</t>
  </si>
  <si>
    <t>Año 2006 a precios corrientes</t>
  </si>
  <si>
    <t>Año 2007 a precios corrientes</t>
  </si>
  <si>
    <t>Año 2008 a precios corrientes</t>
  </si>
  <si>
    <t xml:space="preserve">Cultivo de otros productos agrícolas    </t>
  </si>
  <si>
    <t xml:space="preserve">Fabricación de sustancias y productos químicos     </t>
  </si>
  <si>
    <t>Fuente: DANE - Dirección de Síntesis y Cuentas Nacionales</t>
  </si>
  <si>
    <t>Oferta*</t>
  </si>
  <si>
    <t>Matriz oferta-utilización de productos</t>
  </si>
  <si>
    <t>Matrices de oferta-utilización de productos, Base 2005</t>
  </si>
  <si>
    <t>Año 2010 a precios corrientes</t>
  </si>
  <si>
    <t>Año 2009 a precios corrientes</t>
  </si>
  <si>
    <t>Año 2011 a precios corrientes</t>
  </si>
  <si>
    <t>Fecha:08/10/2015 - 04:00pm</t>
  </si>
  <si>
    <r>
      <t>Enclave: Cultivos Ilícitos. Fases agrícola e industrial, Base 2005 (Serie 2000-2014</t>
    </r>
    <r>
      <rPr>
        <b/>
        <vertAlign val="superscript"/>
        <sz val="13"/>
        <color indexed="8"/>
        <rFont val="Arial"/>
        <family val="2"/>
      </rPr>
      <t>Pr</t>
    </r>
    <r>
      <rPr>
        <b/>
        <sz val="13"/>
        <color indexed="8"/>
        <rFont val="Arial"/>
        <family val="2"/>
      </rPr>
      <t>)</t>
    </r>
  </si>
  <si>
    <t>2014Pr</t>
  </si>
  <si>
    <t>2013P</t>
  </si>
  <si>
    <t>Año 2014 preliminar a precios corrientes</t>
  </si>
  <si>
    <r>
      <t>Enclave: Cultivos Ilícitos. Fases agrícola e industrial, Base 2005 (Serie 2000-2014</t>
    </r>
    <r>
      <rPr>
        <b/>
        <vertAlign val="superscript"/>
        <sz val="10"/>
        <rFont val="Arial"/>
        <family val="2"/>
      </rPr>
      <t>Pr</t>
    </r>
    <r>
      <rPr>
        <b/>
        <sz val="10"/>
        <rFont val="Arial"/>
        <family val="2"/>
      </rPr>
      <t>)</t>
    </r>
  </si>
  <si>
    <t>Año 2014 provisional a precios corrientes</t>
  </si>
  <si>
    <t>Año 2012 a precios corrientes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</si>
</sst>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  <numFmt numFmtId="166" formatCode="&quot;$&quot;\ #,##0"/>
    <numFmt numFmtId="167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vertAlign val="superscript"/>
      <sz val="13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Franklin Gothic Book"/>
      <family val="2"/>
    </font>
    <font>
      <u val="single"/>
      <sz val="8"/>
      <color indexed="12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Franklin Gothic Book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7" borderId="0" applyNumberFormat="0" applyBorder="0" applyAlignment="0" applyProtection="0"/>
    <xf numFmtId="0" fontId="44" fillId="35" borderId="1" applyNumberFormat="0" applyAlignment="0" applyProtection="0"/>
    <xf numFmtId="0" fontId="11" fillId="36" borderId="2" applyNumberFormat="0" applyAlignment="0" applyProtection="0"/>
    <xf numFmtId="0" fontId="45" fillId="37" borderId="3" applyNumberFormat="0" applyAlignment="0" applyProtection="0"/>
    <xf numFmtId="0" fontId="12" fillId="38" borderId="4" applyNumberFormat="0" applyAlignment="0" applyProtection="0"/>
    <xf numFmtId="0" fontId="46" fillId="0" borderId="5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9" fillId="40" borderId="0" applyNumberFormat="0" applyBorder="0" applyAlignment="0" applyProtection="0"/>
    <xf numFmtId="0" fontId="42" fillId="41" borderId="0" applyNumberFormat="0" applyBorder="0" applyAlignment="0" applyProtection="0"/>
    <xf numFmtId="0" fontId="9" fillId="42" borderId="0" applyNumberFormat="0" applyBorder="0" applyAlignment="0" applyProtection="0"/>
    <xf numFmtId="0" fontId="42" fillId="43" borderId="0" applyNumberFormat="0" applyBorder="0" applyAlignment="0" applyProtection="0"/>
    <xf numFmtId="0" fontId="9" fillId="44" borderId="0" applyNumberFormat="0" applyBorder="0" applyAlignment="0" applyProtection="0"/>
    <xf numFmtId="0" fontId="42" fillId="45" borderId="0" applyNumberFormat="0" applyBorder="0" applyAlignment="0" applyProtection="0"/>
    <xf numFmtId="0" fontId="9" fillId="29" borderId="0" applyNumberFormat="0" applyBorder="0" applyAlignment="0" applyProtection="0"/>
    <xf numFmtId="0" fontId="42" fillId="46" borderId="0" applyNumberFormat="0" applyBorder="0" applyAlignment="0" applyProtection="0"/>
    <xf numFmtId="0" fontId="9" fillId="31" borderId="0" applyNumberFormat="0" applyBorder="0" applyAlignment="0" applyProtection="0"/>
    <xf numFmtId="0" fontId="42" fillId="47" borderId="0" applyNumberFormat="0" applyBorder="0" applyAlignment="0" applyProtection="0"/>
    <xf numFmtId="0" fontId="9" fillId="48" borderId="0" applyNumberFormat="0" applyBorder="0" applyAlignment="0" applyProtection="0"/>
    <xf numFmtId="0" fontId="48" fillId="49" borderId="1" applyNumberFormat="0" applyAlignment="0" applyProtection="0"/>
    <xf numFmtId="0" fontId="15" fillId="13" borderId="2" applyNumberForma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4" fillId="35" borderId="9" applyNumberFormat="0" applyAlignment="0" applyProtection="0"/>
    <xf numFmtId="0" fontId="20" fillId="36" borderId="10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3" fillId="0" borderId="12" applyNumberFormat="0" applyFill="0" applyAlignment="0" applyProtection="0"/>
    <xf numFmtId="0" fontId="59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15" applyNumberFormat="0" applyFill="0" applyAlignment="0" applyProtection="0"/>
    <xf numFmtId="0" fontId="1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6" fillId="0" borderId="18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55" borderId="0" xfId="0" applyFill="1" applyBorder="1" applyAlignment="1">
      <alignment wrapText="1"/>
    </xf>
    <xf numFmtId="0" fontId="0" fillId="55" borderId="0" xfId="0" applyFill="1" applyAlignment="1">
      <alignment/>
    </xf>
    <xf numFmtId="0" fontId="27" fillId="55" borderId="0" xfId="0" applyFont="1" applyFill="1" applyBorder="1" applyAlignment="1">
      <alignment/>
    </xf>
    <xf numFmtId="0" fontId="29" fillId="55" borderId="0" xfId="0" applyFont="1" applyFill="1" applyBorder="1" applyAlignment="1">
      <alignment wrapText="1"/>
    </xf>
    <xf numFmtId="0" fontId="29" fillId="55" borderId="0" xfId="0" applyFont="1" applyFill="1" applyBorder="1" applyAlignment="1">
      <alignment/>
    </xf>
    <xf numFmtId="0" fontId="61" fillId="55" borderId="0" xfId="0" applyFont="1" applyFill="1" applyAlignment="1">
      <alignment horizontal="right" vertical="center"/>
    </xf>
    <xf numFmtId="0" fontId="17" fillId="55" borderId="0" xfId="136" applyFill="1" applyBorder="1">
      <alignment/>
      <protection/>
    </xf>
    <xf numFmtId="0" fontId="17" fillId="55" borderId="0" xfId="136" applyFill="1">
      <alignment/>
      <protection/>
    </xf>
    <xf numFmtId="0" fontId="0" fillId="55" borderId="0" xfId="0" applyFill="1" applyAlignment="1">
      <alignment horizontal="center"/>
    </xf>
    <xf numFmtId="0" fontId="31" fillId="55" borderId="0" xfId="94" applyFont="1" applyFill="1" applyBorder="1" applyAlignment="1">
      <alignment horizontal="left" vertical="center" wrapText="1"/>
      <protection/>
    </xf>
    <xf numFmtId="0" fontId="2" fillId="55" borderId="0" xfId="94" applyFont="1" applyFill="1">
      <alignment/>
      <protection/>
    </xf>
    <xf numFmtId="0" fontId="3" fillId="55" borderId="0" xfId="94" applyFont="1" applyFill="1">
      <alignment/>
      <protection/>
    </xf>
    <xf numFmtId="0" fontId="4" fillId="55" borderId="0" xfId="94" applyFont="1" applyFill="1">
      <alignment/>
      <protection/>
    </xf>
    <xf numFmtId="0" fontId="5" fillId="55" borderId="0" xfId="94" applyFont="1" applyFill="1">
      <alignment/>
      <protection/>
    </xf>
    <xf numFmtId="0" fontId="2" fillId="55" borderId="0" xfId="98" applyFont="1" applyFill="1" applyBorder="1">
      <alignment/>
      <protection/>
    </xf>
    <xf numFmtId="0" fontId="7" fillId="55" borderId="0" xfId="75" applyFont="1" applyFill="1" applyBorder="1" applyAlignment="1" applyProtection="1">
      <alignment horizontal="center"/>
      <protection/>
    </xf>
    <xf numFmtId="0" fontId="2" fillId="55" borderId="0" xfId="94" applyFont="1" applyFill="1" applyBorder="1">
      <alignment/>
      <protection/>
    </xf>
    <xf numFmtId="0" fontId="8" fillId="55" borderId="0" xfId="98" applyFont="1" applyFill="1">
      <alignment/>
      <protection/>
    </xf>
    <xf numFmtId="0" fontId="2" fillId="55" borderId="0" xfId="98" applyFont="1" applyFill="1">
      <alignment/>
      <protection/>
    </xf>
    <xf numFmtId="0" fontId="62" fillId="55" borderId="0" xfId="76" applyFont="1" applyFill="1" applyAlignment="1" applyProtection="1">
      <alignment/>
      <protection/>
    </xf>
    <xf numFmtId="0" fontId="0" fillId="55" borderId="0" xfId="0" applyFill="1" applyBorder="1" applyAlignment="1">
      <alignment wrapText="1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27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9" fillId="55" borderId="0" xfId="0" applyFont="1" applyFill="1" applyBorder="1" applyAlignment="1">
      <alignment wrapText="1"/>
    </xf>
    <xf numFmtId="0" fontId="29" fillId="55" borderId="0" xfId="0" applyFont="1" applyFill="1" applyBorder="1" applyAlignment="1">
      <alignment/>
    </xf>
    <xf numFmtId="0" fontId="63" fillId="55" borderId="0" xfId="0" applyFont="1" applyFill="1" applyBorder="1" applyAlignment="1">
      <alignment/>
    </xf>
    <xf numFmtId="0" fontId="61" fillId="55" borderId="0" xfId="0" applyFont="1" applyFill="1" applyAlignment="1">
      <alignment horizontal="right" vertical="center"/>
    </xf>
    <xf numFmtId="0" fontId="7" fillId="55" borderId="0" xfId="75" applyFont="1" applyFill="1" applyBorder="1" applyAlignment="1" applyProtection="1">
      <alignment horizontal="right" wrapText="1"/>
      <protection/>
    </xf>
    <xf numFmtId="0" fontId="17" fillId="55" borderId="0" xfId="136" applyFont="1" applyFill="1">
      <alignment/>
      <protection/>
    </xf>
    <xf numFmtId="0" fontId="17" fillId="55" borderId="0" xfId="136" applyFont="1" applyFill="1" applyBorder="1">
      <alignment/>
      <protection/>
    </xf>
    <xf numFmtId="0" fontId="17" fillId="55" borderId="19" xfId="136" applyFont="1" applyFill="1" applyBorder="1">
      <alignment/>
      <protection/>
    </xf>
    <xf numFmtId="166" fontId="17" fillId="55" borderId="0" xfId="136" applyNumberFormat="1" applyFont="1" applyFill="1" applyBorder="1" applyAlignment="1">
      <alignment vertical="center" wrapText="1"/>
      <protection/>
    </xf>
    <xf numFmtId="3" fontId="17" fillId="55" borderId="0" xfId="136" applyNumberFormat="1" applyFont="1" applyFill="1" applyBorder="1" applyAlignment="1">
      <alignment vertical="center"/>
      <protection/>
    </xf>
    <xf numFmtId="3" fontId="27" fillId="55" borderId="0" xfId="136" applyNumberFormat="1" applyFont="1" applyFill="1" applyBorder="1" applyAlignment="1">
      <alignment vertical="center"/>
      <protection/>
    </xf>
    <xf numFmtId="167" fontId="17" fillId="55" borderId="0" xfId="140" applyNumberFormat="1" applyFont="1" applyFill="1" applyBorder="1" applyAlignment="1">
      <alignment vertical="center"/>
    </xf>
    <xf numFmtId="3" fontId="32" fillId="55" borderId="0" xfId="136" applyNumberFormat="1" applyFont="1" applyFill="1" applyBorder="1" applyAlignment="1">
      <alignment vertical="center"/>
      <protection/>
    </xf>
    <xf numFmtId="3" fontId="27" fillId="55" borderId="19" xfId="136" applyNumberFormat="1" applyFont="1" applyFill="1" applyBorder="1" applyAlignment="1">
      <alignment horizontal="left" vertical="center"/>
      <protection/>
    </xf>
    <xf numFmtId="3" fontId="17" fillId="55" borderId="19" xfId="136" applyNumberFormat="1" applyFont="1" applyFill="1" applyBorder="1" applyAlignment="1">
      <alignment vertical="center"/>
      <protection/>
    </xf>
    <xf numFmtId="3" fontId="27" fillId="55" borderId="19" xfId="136" applyNumberFormat="1" applyFont="1" applyFill="1" applyBorder="1" applyAlignment="1">
      <alignment vertical="center"/>
      <protection/>
    </xf>
    <xf numFmtId="49" fontId="17" fillId="55" borderId="0" xfId="136" applyNumberFormat="1" applyFont="1" applyFill="1" applyBorder="1" applyAlignment="1">
      <alignment horizontal="center" vertical="center"/>
      <protection/>
    </xf>
    <xf numFmtId="3" fontId="27" fillId="56" borderId="20" xfId="133" applyNumberFormat="1" applyFont="1" applyFill="1" applyBorder="1" applyAlignment="1">
      <alignment horizontal="center" vertical="center"/>
      <protection/>
    </xf>
    <xf numFmtId="0" fontId="17" fillId="56" borderId="20" xfId="135" applyFont="1" applyFill="1" applyBorder="1">
      <alignment/>
      <protection/>
    </xf>
    <xf numFmtId="3" fontId="27" fillId="56" borderId="0" xfId="134" applyNumberFormat="1" applyFont="1" applyFill="1" applyBorder="1" applyAlignment="1">
      <alignment horizontal="center" vertical="center" wrapText="1"/>
      <protection/>
    </xf>
    <xf numFmtId="3" fontId="27" fillId="56" borderId="20" xfId="135" applyNumberFormat="1" applyFont="1" applyFill="1" applyBorder="1" applyAlignment="1">
      <alignment horizontal="center" vertical="center"/>
      <protection/>
    </xf>
    <xf numFmtId="3" fontId="27" fillId="56" borderId="0" xfId="135" applyNumberFormat="1" applyFont="1" applyFill="1" applyBorder="1" applyAlignment="1">
      <alignment horizontal="center" vertical="center" wrapText="1"/>
      <protection/>
    </xf>
    <xf numFmtId="49" fontId="17" fillId="56" borderId="0" xfId="136" applyNumberFormat="1" applyFont="1" applyFill="1" applyBorder="1" applyAlignment="1">
      <alignment horizontal="center" vertical="center"/>
      <protection/>
    </xf>
    <xf numFmtId="166" fontId="17" fillId="56" borderId="0" xfId="136" applyNumberFormat="1" applyFont="1" applyFill="1" applyBorder="1" applyAlignment="1">
      <alignment vertical="center" wrapText="1"/>
      <protection/>
    </xf>
    <xf numFmtId="3" fontId="17" fillId="56" borderId="0" xfId="136" applyNumberFormat="1" applyFont="1" applyFill="1" applyBorder="1" applyAlignment="1">
      <alignment vertical="center"/>
      <protection/>
    </xf>
    <xf numFmtId="3" fontId="27" fillId="56" borderId="0" xfId="136" applyNumberFormat="1" applyFont="1" applyFill="1" applyBorder="1" applyAlignment="1">
      <alignment vertical="center"/>
      <protection/>
    </xf>
    <xf numFmtId="0" fontId="17" fillId="56" borderId="0" xfId="136" applyFont="1" applyFill="1" applyBorder="1">
      <alignment/>
      <protection/>
    </xf>
    <xf numFmtId="3" fontId="27" fillId="56" borderId="21" xfId="136" applyNumberFormat="1" applyFont="1" applyFill="1" applyBorder="1" applyAlignment="1">
      <alignment horizontal="center" vertical="center"/>
      <protection/>
    </xf>
    <xf numFmtId="3" fontId="17" fillId="56" borderId="21" xfId="136" applyNumberFormat="1" applyFont="1" applyFill="1" applyBorder="1" applyAlignment="1">
      <alignment vertical="center"/>
      <protection/>
    </xf>
    <xf numFmtId="3" fontId="27" fillId="56" borderId="21" xfId="136" applyNumberFormat="1" applyFont="1" applyFill="1" applyBorder="1" applyAlignment="1">
      <alignment vertical="center"/>
      <protection/>
    </xf>
    <xf numFmtId="3" fontId="27" fillId="56" borderId="19" xfId="136" applyNumberFormat="1" applyFont="1" applyFill="1" applyBorder="1" applyAlignment="1">
      <alignment horizontal="left" vertical="center"/>
      <protection/>
    </xf>
    <xf numFmtId="3" fontId="17" fillId="56" borderId="19" xfId="136" applyNumberFormat="1" applyFont="1" applyFill="1" applyBorder="1" applyAlignment="1">
      <alignment vertical="center"/>
      <protection/>
    </xf>
    <xf numFmtId="3" fontId="27" fillId="56" borderId="19" xfId="136" applyNumberFormat="1" applyFont="1" applyFill="1" applyBorder="1" applyAlignment="1">
      <alignment vertical="center"/>
      <protection/>
    </xf>
    <xf numFmtId="0" fontId="7" fillId="55" borderId="0" xfId="75" applyFont="1" applyFill="1" applyBorder="1" applyAlignment="1" applyProtection="1">
      <alignment horizontal="right" wrapText="1"/>
      <protection/>
    </xf>
    <xf numFmtId="0" fontId="17" fillId="55" borderId="22" xfId="94" applyFont="1" applyFill="1" applyBorder="1" applyAlignment="1">
      <alignment horizontal="center" textRotation="90" wrapText="1"/>
      <protection/>
    </xf>
    <xf numFmtId="0" fontId="17" fillId="55" borderId="21" xfId="94" applyFont="1" applyFill="1" applyBorder="1" applyAlignment="1">
      <alignment horizontal="center" textRotation="90" wrapText="1"/>
      <protection/>
    </xf>
    <xf numFmtId="0" fontId="63" fillId="55" borderId="23" xfId="0" applyFont="1" applyFill="1" applyBorder="1" applyAlignment="1">
      <alignment/>
    </xf>
    <xf numFmtId="3" fontId="33" fillId="55" borderId="0" xfId="0" applyNumberFormat="1" applyFont="1" applyFill="1" applyBorder="1" applyAlignment="1">
      <alignment vertical="center"/>
    </xf>
    <xf numFmtId="0" fontId="7" fillId="55" borderId="0" xfId="75" applyFont="1" applyFill="1" applyBorder="1" applyAlignment="1" applyProtection="1">
      <alignment horizontal="right" wrapText="1"/>
      <protection/>
    </xf>
    <xf numFmtId="3" fontId="27" fillId="56" borderId="0" xfId="134" applyNumberFormat="1" applyFont="1" applyFill="1" applyBorder="1" applyAlignment="1">
      <alignment horizontal="center" vertical="center" wrapText="1"/>
      <protection/>
    </xf>
    <xf numFmtId="3" fontId="27" fillId="56" borderId="0" xfId="135" applyNumberFormat="1" applyFont="1" applyFill="1" applyBorder="1" applyAlignment="1">
      <alignment horizontal="center" vertical="center" wrapText="1"/>
      <protection/>
    </xf>
    <xf numFmtId="3" fontId="27" fillId="56" borderId="20" xfId="135" applyNumberFormat="1" applyFont="1" applyFill="1" applyBorder="1" applyAlignment="1">
      <alignment horizontal="center" vertical="center"/>
      <protection/>
    </xf>
    <xf numFmtId="0" fontId="36" fillId="55" borderId="0" xfId="94" applyFont="1" applyFill="1" applyAlignment="1">
      <alignment vertical="center"/>
      <protection/>
    </xf>
    <xf numFmtId="0" fontId="0" fillId="55" borderId="0" xfId="0" applyFill="1" applyAlignment="1">
      <alignment vertical="center"/>
    </xf>
    <xf numFmtId="0" fontId="0" fillId="55" borderId="0" xfId="0" applyFill="1" applyBorder="1" applyAlignment="1">
      <alignment vertical="center" wrapText="1"/>
    </xf>
    <xf numFmtId="0" fontId="28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 wrapText="1"/>
    </xf>
    <xf numFmtId="0" fontId="29" fillId="55" borderId="0" xfId="0" applyFont="1" applyFill="1" applyBorder="1" applyAlignment="1">
      <alignment vertical="center"/>
    </xf>
    <xf numFmtId="0" fontId="17" fillId="55" borderId="0" xfId="136" applyFont="1" applyFill="1" applyBorder="1" applyAlignment="1">
      <alignment vertical="center"/>
      <protection/>
    </xf>
    <xf numFmtId="0" fontId="17" fillId="55" borderId="0" xfId="136" applyFill="1" applyAlignment="1">
      <alignment vertical="center"/>
      <protection/>
    </xf>
    <xf numFmtId="3" fontId="0" fillId="55" borderId="0" xfId="0" applyNumberFormat="1" applyFill="1" applyAlignment="1">
      <alignment/>
    </xf>
    <xf numFmtId="3" fontId="17" fillId="56" borderId="0" xfId="136" applyNumberFormat="1" applyFont="1" applyFill="1" applyAlignment="1">
      <alignment vertical="center"/>
      <protection/>
    </xf>
    <xf numFmtId="3" fontId="17" fillId="55" borderId="0" xfId="136" applyNumberFormat="1" applyFont="1" applyFill="1" applyAlignment="1">
      <alignment vertical="center"/>
      <protection/>
    </xf>
    <xf numFmtId="0" fontId="7" fillId="55" borderId="0" xfId="75" applyFont="1" applyFill="1" applyBorder="1" applyAlignment="1" applyProtection="1">
      <alignment horizontal="right" wrapText="1"/>
      <protection/>
    </xf>
    <xf numFmtId="3" fontId="27" fillId="56" borderId="0" xfId="134" applyNumberFormat="1" applyFont="1" applyFill="1" applyBorder="1" applyAlignment="1">
      <alignment horizontal="center" vertical="center" wrapText="1"/>
      <protection/>
    </xf>
    <xf numFmtId="3" fontId="27" fillId="56" borderId="0" xfId="135" applyNumberFormat="1" applyFont="1" applyFill="1" applyBorder="1" applyAlignment="1">
      <alignment horizontal="center" vertical="center" wrapText="1"/>
      <protection/>
    </xf>
    <xf numFmtId="3" fontId="27" fillId="56" borderId="20" xfId="135" applyNumberFormat="1" applyFont="1" applyFill="1" applyBorder="1" applyAlignment="1">
      <alignment horizontal="center" vertical="center"/>
      <protection/>
    </xf>
    <xf numFmtId="0" fontId="37" fillId="55" borderId="0" xfId="94" applyFont="1" applyFill="1">
      <alignment/>
      <protection/>
    </xf>
    <xf numFmtId="0" fontId="30" fillId="55" borderId="0" xfId="94" applyFont="1" applyFill="1">
      <alignment/>
      <protection/>
    </xf>
    <xf numFmtId="3" fontId="27" fillId="56" borderId="20" xfId="135" applyNumberFormat="1" applyFont="1" applyFill="1" applyBorder="1" applyAlignment="1">
      <alignment horizontal="center" vertical="center"/>
      <protection/>
    </xf>
    <xf numFmtId="0" fontId="7" fillId="55" borderId="0" xfId="75" applyFont="1" applyFill="1" applyBorder="1" applyAlignment="1" applyProtection="1">
      <alignment horizontal="right" wrapText="1"/>
      <protection/>
    </xf>
    <xf numFmtId="3" fontId="27" fillId="56" borderId="0" xfId="134" applyNumberFormat="1" applyFont="1" applyFill="1" applyBorder="1" applyAlignment="1">
      <alignment horizontal="center" vertical="center" wrapText="1"/>
      <protection/>
    </xf>
    <xf numFmtId="3" fontId="27" fillId="56" borderId="0" xfId="135" applyNumberFormat="1" applyFont="1" applyFill="1" applyBorder="1" applyAlignment="1">
      <alignment horizontal="center" vertical="center" wrapText="1"/>
      <protection/>
    </xf>
    <xf numFmtId="3" fontId="64" fillId="55" borderId="0" xfId="0" applyNumberFormat="1" applyFont="1" applyFill="1" applyAlignment="1">
      <alignment/>
    </xf>
    <xf numFmtId="3" fontId="27" fillId="56" borderId="20" xfId="135" applyNumberFormat="1" applyFont="1" applyFill="1" applyBorder="1" applyAlignment="1">
      <alignment horizontal="center" vertical="center"/>
      <protection/>
    </xf>
    <xf numFmtId="0" fontId="7" fillId="55" borderId="0" xfId="75" applyFont="1" applyFill="1" applyBorder="1" applyAlignment="1" applyProtection="1">
      <alignment horizontal="right" wrapText="1"/>
      <protection/>
    </xf>
    <xf numFmtId="3" fontId="27" fillId="56" borderId="0" xfId="134" applyNumberFormat="1" applyFont="1" applyFill="1" applyBorder="1" applyAlignment="1">
      <alignment horizontal="center" vertical="center" wrapText="1"/>
      <protection/>
    </xf>
    <xf numFmtId="3" fontId="27" fillId="56" borderId="0" xfId="135" applyNumberFormat="1" applyFont="1" applyFill="1" applyBorder="1" applyAlignment="1">
      <alignment horizontal="center" vertical="center" wrapText="1"/>
      <protection/>
    </xf>
    <xf numFmtId="0" fontId="4" fillId="55" borderId="0" xfId="94" applyFont="1" applyFill="1" applyAlignment="1">
      <alignment horizontal="left" wrapText="1"/>
      <protection/>
    </xf>
    <xf numFmtId="3" fontId="27" fillId="56" borderId="20" xfId="135" applyNumberFormat="1" applyFont="1" applyFill="1" applyBorder="1" applyAlignment="1">
      <alignment horizontal="center" vertical="center" wrapText="1"/>
      <protection/>
    </xf>
    <xf numFmtId="3" fontId="27" fillId="56" borderId="19" xfId="135" applyNumberFormat="1" applyFont="1" applyFill="1" applyBorder="1" applyAlignment="1">
      <alignment horizontal="center" vertical="center" wrapText="1"/>
      <protection/>
    </xf>
    <xf numFmtId="3" fontId="27" fillId="56" borderId="20" xfId="135" applyNumberFormat="1" applyFont="1" applyFill="1" applyBorder="1" applyAlignment="1">
      <alignment horizontal="center" vertical="center"/>
      <protection/>
    </xf>
    <xf numFmtId="0" fontId="65" fillId="56" borderId="20" xfId="0" applyFont="1" applyFill="1" applyBorder="1" applyAlignment="1">
      <alignment horizontal="center" vertical="center" wrapText="1"/>
    </xf>
    <xf numFmtId="0" fontId="65" fillId="56" borderId="19" xfId="0" applyFont="1" applyFill="1" applyBorder="1" applyAlignment="1">
      <alignment horizontal="center" vertical="center" wrapText="1"/>
    </xf>
    <xf numFmtId="3" fontId="30" fillId="56" borderId="20" xfId="0" applyNumberFormat="1" applyFont="1" applyFill="1" applyBorder="1" applyAlignment="1">
      <alignment horizontal="center" vertical="center" wrapText="1"/>
    </xf>
    <xf numFmtId="3" fontId="30" fillId="56" borderId="0" xfId="0" applyNumberFormat="1" applyFont="1" applyFill="1" applyBorder="1" applyAlignment="1">
      <alignment horizontal="center" vertical="center" wrapText="1"/>
    </xf>
    <xf numFmtId="3" fontId="30" fillId="56" borderId="19" xfId="0" applyNumberFormat="1" applyFont="1" applyFill="1" applyBorder="1" applyAlignment="1">
      <alignment horizontal="center" vertical="center" wrapText="1"/>
    </xf>
    <xf numFmtId="0" fontId="7" fillId="55" borderId="0" xfId="75" applyFont="1" applyFill="1" applyBorder="1" applyAlignment="1" applyProtection="1">
      <alignment horizontal="right" wrapText="1"/>
      <protection/>
    </xf>
    <xf numFmtId="0" fontId="31" fillId="55" borderId="22" xfId="94" applyFont="1" applyFill="1" applyBorder="1" applyAlignment="1">
      <alignment horizontal="left" vertical="center" wrapText="1"/>
      <protection/>
    </xf>
    <xf numFmtId="0" fontId="31" fillId="55" borderId="21" xfId="94" applyFont="1" applyFill="1" applyBorder="1" applyAlignment="1">
      <alignment horizontal="left" vertical="center" wrapText="1"/>
      <protection/>
    </xf>
    <xf numFmtId="0" fontId="31" fillId="55" borderId="23" xfId="94" applyFont="1" applyFill="1" applyBorder="1" applyAlignment="1">
      <alignment horizontal="left" vertical="center" wrapText="1"/>
      <protection/>
    </xf>
    <xf numFmtId="3" fontId="27" fillId="56" borderId="21" xfId="133" applyNumberFormat="1" applyFont="1" applyFill="1" applyBorder="1" applyAlignment="1">
      <alignment horizontal="center" vertical="center"/>
      <protection/>
    </xf>
    <xf numFmtId="3" fontId="27" fillId="56" borderId="20" xfId="134" applyNumberFormat="1" applyFont="1" applyFill="1" applyBorder="1" applyAlignment="1">
      <alignment horizontal="center" vertical="center" wrapText="1"/>
      <protection/>
    </xf>
    <xf numFmtId="3" fontId="27" fillId="56" borderId="0" xfId="134" applyNumberFormat="1" applyFont="1" applyFill="1" applyBorder="1" applyAlignment="1">
      <alignment horizontal="center" vertical="center" wrapText="1"/>
      <protection/>
    </xf>
    <xf numFmtId="3" fontId="27" fillId="56" borderId="19" xfId="134" applyNumberFormat="1" applyFont="1" applyFill="1" applyBorder="1" applyAlignment="1">
      <alignment horizontal="center" vertical="center" wrapText="1"/>
      <protection/>
    </xf>
    <xf numFmtId="3" fontId="27" fillId="56" borderId="0" xfId="135" applyNumberFormat="1" applyFont="1" applyFill="1" applyBorder="1" applyAlignment="1">
      <alignment horizontal="center" vertical="center" wrapText="1"/>
      <protection/>
    </xf>
  </cellXfs>
  <cellStyles count="14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Hipervínculo 2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Currency" xfId="90"/>
    <cellStyle name="Currency [0]" xfId="91"/>
    <cellStyle name="Neutral" xfId="92"/>
    <cellStyle name="Neutral 2" xfId="93"/>
    <cellStyle name="Normal 2" xfId="94"/>
    <cellStyle name="Normal 2 2" xfId="95"/>
    <cellStyle name="Normal 2 3" xfId="96"/>
    <cellStyle name="Normal 2_Cuadros base 2000 (Compendio) 07 10 2010" xfId="97"/>
    <cellStyle name="Normal 3" xfId="98"/>
    <cellStyle name="Normal 3 10" xfId="99"/>
    <cellStyle name="Normal 3 11" xfId="100"/>
    <cellStyle name="Normal 3 12" xfId="101"/>
    <cellStyle name="Normal 3 13" xfId="102"/>
    <cellStyle name="Normal 3 14" xfId="103"/>
    <cellStyle name="Normal 3 15" xfId="104"/>
    <cellStyle name="Normal 3 16" xfId="105"/>
    <cellStyle name="Normal 3 17" xfId="106"/>
    <cellStyle name="Normal 3 18" xfId="107"/>
    <cellStyle name="Normal 3 19" xfId="108"/>
    <cellStyle name="Normal 3 2" xfId="109"/>
    <cellStyle name="Normal 3 2 2" xfId="110"/>
    <cellStyle name="Normal 3 2_Cuadros de publicación base 2005_16 10 2010" xfId="111"/>
    <cellStyle name="Normal 3 20" xfId="112"/>
    <cellStyle name="Normal 3 21" xfId="113"/>
    <cellStyle name="Normal 3 22" xfId="114"/>
    <cellStyle name="Normal 3 23" xfId="115"/>
    <cellStyle name="Normal 3 24" xfId="116"/>
    <cellStyle name="Normal 3 25" xfId="117"/>
    <cellStyle name="Normal 3 26" xfId="118"/>
    <cellStyle name="Normal 3 27" xfId="119"/>
    <cellStyle name="Normal 3 28" xfId="120"/>
    <cellStyle name="Normal 3 3" xfId="121"/>
    <cellStyle name="Normal 3 4" xfId="122"/>
    <cellStyle name="Normal 3 5" xfId="123"/>
    <cellStyle name="Normal 3 6" xfId="124"/>
    <cellStyle name="Normal 3 7" xfId="125"/>
    <cellStyle name="Normal 3 8" xfId="126"/>
    <cellStyle name="Normal 3 9" xfId="127"/>
    <cellStyle name="Normal 3_Cuadros base 2000 (Compendio) 07 10 2010" xfId="128"/>
    <cellStyle name="Normal 4" xfId="129"/>
    <cellStyle name="Normal 4 2" xfId="130"/>
    <cellStyle name="Normal 4 3" xfId="131"/>
    <cellStyle name="Normal 5" xfId="132"/>
    <cellStyle name="Normal 6" xfId="133"/>
    <cellStyle name="Normal 7" xfId="134"/>
    <cellStyle name="Normal 8" xfId="135"/>
    <cellStyle name="Normal 9" xfId="136"/>
    <cellStyle name="Notas" xfId="137"/>
    <cellStyle name="Notas 2" xfId="138"/>
    <cellStyle name="Percent" xfId="139"/>
    <cellStyle name="Porcentual 2" xfId="140"/>
    <cellStyle name="Salida" xfId="141"/>
    <cellStyle name="Salida 2" xfId="142"/>
    <cellStyle name="Texto de advertencia" xfId="143"/>
    <cellStyle name="Texto de advertencia 2" xfId="144"/>
    <cellStyle name="Texto explicativo" xfId="145"/>
    <cellStyle name="Texto explicativo 2" xfId="146"/>
    <cellStyle name="Título" xfId="147"/>
    <cellStyle name="Título 1" xfId="148"/>
    <cellStyle name="Título 1 2" xfId="149"/>
    <cellStyle name="Título 2" xfId="150"/>
    <cellStyle name="Título 2 2" xfId="151"/>
    <cellStyle name="Título 3" xfId="152"/>
    <cellStyle name="Título 3 2" xfId="153"/>
    <cellStyle name="Título 4" xfId="154"/>
    <cellStyle name="Título 5" xfId="155"/>
    <cellStyle name="Título 6" xfId="156"/>
    <cellStyle name="Total" xfId="157"/>
    <cellStyle name="Total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2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238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57150</xdr:rowOff>
    </xdr:from>
    <xdr:to>
      <xdr:col>1</xdr:col>
      <xdr:colOff>581025</xdr:colOff>
      <xdr:row>11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4763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18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500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72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18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500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72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18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500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72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18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500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72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723900"/>
          <a:ext cx="1638300" cy="66675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7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5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638300" cy="66675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6383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1763"/>
              <a:ext cx="274343" cy="429785"/>
            </a:xfrm>
            <a:custGeom>
              <a:pathLst>
                <a:path h="429815" w="274319">
                  <a:moveTo>
                    <a:pt x="0" y="396831"/>
                  </a:moveTo>
                  <a:lnTo>
                    <a:pt x="153295" y="396831"/>
                  </a:lnTo>
                  <a:lnTo>
                    <a:pt x="153295" y="44851"/>
                  </a:lnTo>
                  <a:lnTo>
                    <a:pt x="65255" y="44851"/>
                  </a:lnTo>
                  <a:lnTo>
                    <a:pt x="169787" y="0"/>
                  </a:lnTo>
                  <a:lnTo>
                    <a:pt x="274319" y="44851"/>
                  </a:lnTo>
                  <a:lnTo>
                    <a:pt x="186279" y="44851"/>
                  </a:lnTo>
                  <a:lnTo>
                    <a:pt x="186279" y="429815"/>
                  </a:lnTo>
                  <a:lnTo>
                    <a:pt x="0" y="429815"/>
                  </a:lnTo>
                  <a:lnTo>
                    <a:pt x="0" y="39683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8174"/>
            <a:ext cx="210258" cy="200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\FAValdeblanquezP\Configuraci&#243;n%20local\Archivos%20temporales%20de%20Internet\OLKC2\CUENTAS_SINTESIS_AGREGADO%202004%2002%2011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\AMCruzZ\Configuraci&#243;n%20local\Archivos%20temporales%20de%20Internet\Content.Outlook\06CYJ63W\cuentas%2010%20de%20agosto%2010%20y%2045%20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ack%20up\cuentas%2014%20de%20agosto-9%20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\FAValdeblanquezP\Configuraci&#243;n%20local\Archivos%20temporales%20de%20Internet\OLKC2\CUENTAS_SINTESIS_AGREGADO1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A4" t="str">
            <v>SI</v>
          </cell>
        </row>
        <row r="5">
          <cell r="A5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H4" t="str">
            <v>CUENTAS DE PRODUCCIÓN Y GENERACIÓN DEL INGRESO</v>
          </cell>
        </row>
      </sheetData>
      <sheetData sheetId="3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dane.gov.co" TargetMode="External" /><Relationship Id="rId2" Type="http://schemas.openxmlformats.org/officeDocument/2006/relationships/hyperlink" Target="mailto:dctasnales@dane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0"/>
  <sheetViews>
    <sheetView tabSelected="1" zoomScalePageLayoutView="0" workbookViewId="0" topLeftCell="A1">
      <selection activeCell="B31" sqref="B31"/>
    </sheetView>
  </sheetViews>
  <sheetFormatPr defaultColWidth="11.421875" defaultRowHeight="15"/>
  <cols>
    <col min="1" max="1" width="11.421875" style="11" customWidth="1"/>
    <col min="2" max="2" width="16.7109375" style="11" customWidth="1"/>
    <col min="3" max="3" width="11.57421875" style="11" customWidth="1"/>
    <col min="4" max="16384" width="11.421875" style="11" customWidth="1"/>
  </cols>
  <sheetData>
    <row r="1" ht="5.25" customHeight="1"/>
    <row r="3" spans="11:12" ht="14.25">
      <c r="K3" s="68"/>
      <c r="L3" s="84" t="s">
        <v>60</v>
      </c>
    </row>
    <row r="4" ht="18">
      <c r="C4" s="12" t="s">
        <v>35</v>
      </c>
    </row>
    <row r="5" ht="17.25" customHeight="1"/>
    <row r="6" ht="9" customHeight="1"/>
    <row r="7" spans="2:9" ht="16.5">
      <c r="B7" s="13" t="s">
        <v>36</v>
      </c>
      <c r="I7" s="11" t="s">
        <v>0</v>
      </c>
    </row>
    <row r="8" spans="2:6" ht="16.5">
      <c r="B8" s="13" t="s">
        <v>37</v>
      </c>
      <c r="F8" s="11" t="s">
        <v>0</v>
      </c>
    </row>
    <row r="10" spans="6:8" ht="14.25">
      <c r="F10" s="11" t="s">
        <v>0</v>
      </c>
      <c r="G10" s="11" t="s">
        <v>0</v>
      </c>
      <c r="H10" s="11" t="s">
        <v>0</v>
      </c>
    </row>
    <row r="11" ht="14.25">
      <c r="H11" s="11" t="s">
        <v>0</v>
      </c>
    </row>
    <row r="12" spans="2:8" ht="15">
      <c r="B12" s="14"/>
      <c r="H12" s="11" t="s">
        <v>0</v>
      </c>
    </row>
    <row r="13" spans="2:9" ht="16.5">
      <c r="B13" s="94" t="s">
        <v>61</v>
      </c>
      <c r="C13" s="94"/>
      <c r="D13" s="94"/>
      <c r="E13" s="94"/>
      <c r="F13" s="94"/>
      <c r="G13" s="94"/>
      <c r="H13" s="94"/>
      <c r="I13" s="94"/>
    </row>
    <row r="14" ht="15.75" customHeight="1">
      <c r="B14" s="13" t="s">
        <v>56</v>
      </c>
    </row>
    <row r="15" spans="2:8" ht="16.5">
      <c r="B15" s="13" t="s">
        <v>38</v>
      </c>
      <c r="C15" s="15"/>
      <c r="D15" s="15"/>
      <c r="H15" s="11" t="s">
        <v>0</v>
      </c>
    </row>
    <row r="16" spans="3:6" ht="14.25">
      <c r="C16" s="15"/>
      <c r="D16" s="15"/>
      <c r="F16" s="11" t="s">
        <v>0</v>
      </c>
    </row>
    <row r="17" spans="2:7" ht="14.25">
      <c r="B17" s="16">
        <v>2000</v>
      </c>
      <c r="C17" s="17"/>
      <c r="D17" s="17"/>
      <c r="G17" s="11" t="s">
        <v>0</v>
      </c>
    </row>
    <row r="18" spans="2:4" ht="14.25">
      <c r="B18" s="16">
        <v>2001</v>
      </c>
      <c r="C18" s="17"/>
      <c r="D18" s="17"/>
    </row>
    <row r="19" spans="2:4" ht="14.25">
      <c r="B19" s="16">
        <v>2002</v>
      </c>
      <c r="C19" s="17"/>
      <c r="D19" s="17"/>
    </row>
    <row r="20" spans="2:4" ht="14.25">
      <c r="B20" s="16">
        <v>2003</v>
      </c>
      <c r="C20" s="17"/>
      <c r="D20" s="17"/>
    </row>
    <row r="21" spans="2:4" ht="14.25">
      <c r="B21" s="16">
        <v>2004</v>
      </c>
      <c r="C21" s="17"/>
      <c r="D21" s="17"/>
    </row>
    <row r="22" spans="2:4" ht="14.25">
      <c r="B22" s="16">
        <v>2005</v>
      </c>
      <c r="C22" s="17"/>
      <c r="D22" s="17"/>
    </row>
    <row r="23" spans="2:4" ht="14.25">
      <c r="B23" s="16">
        <v>2006</v>
      </c>
      <c r="C23" s="17"/>
      <c r="D23" s="17"/>
    </row>
    <row r="24" ht="14.25">
      <c r="B24" s="16">
        <v>2007</v>
      </c>
    </row>
    <row r="25" ht="14.25">
      <c r="B25" s="16">
        <v>2008</v>
      </c>
    </row>
    <row r="26" ht="14.25">
      <c r="B26" s="16">
        <v>2009</v>
      </c>
    </row>
    <row r="27" ht="14.25">
      <c r="B27" s="16">
        <v>2010</v>
      </c>
    </row>
    <row r="28" ht="14.25">
      <c r="B28" s="16">
        <v>2011</v>
      </c>
    </row>
    <row r="29" ht="14.25">
      <c r="B29" s="16">
        <v>2012</v>
      </c>
    </row>
    <row r="30" ht="14.25">
      <c r="B30" s="16" t="s">
        <v>63</v>
      </c>
    </row>
    <row r="31" ht="14.25">
      <c r="B31" s="16" t="s">
        <v>62</v>
      </c>
    </row>
    <row r="32" ht="14.25">
      <c r="B32" s="16"/>
    </row>
    <row r="33" s="19" customFormat="1" ht="14.25">
      <c r="B33" s="18" t="s">
        <v>39</v>
      </c>
    </row>
    <row r="34" s="19" customFormat="1" ht="6" customHeight="1"/>
    <row r="35" spans="2:4" s="19" customFormat="1" ht="14.25">
      <c r="B35" s="18" t="s">
        <v>40</v>
      </c>
      <c r="D35" s="20" t="s">
        <v>41</v>
      </c>
    </row>
    <row r="36" s="19" customFormat="1" ht="14.25">
      <c r="D36" s="20" t="s">
        <v>42</v>
      </c>
    </row>
    <row r="37" s="19" customFormat="1" ht="14.25"/>
    <row r="38" s="19" customFormat="1" ht="14.25"/>
    <row r="39" s="19" customFormat="1" ht="14.25"/>
    <row r="40" s="19" customFormat="1" ht="14.25"/>
    <row r="41" ht="15">
      <c r="B41" s="14"/>
    </row>
    <row r="42" ht="15">
      <c r="B42" s="14"/>
    </row>
    <row r="43" ht="15">
      <c r="B43" s="14"/>
    </row>
    <row r="44" ht="15">
      <c r="B44" s="14"/>
    </row>
    <row r="45" ht="15">
      <c r="B45" s="14"/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</sheetData>
  <sheetProtection/>
  <mergeCells count="1">
    <mergeCell ref="B13:I13"/>
  </mergeCells>
  <hyperlinks>
    <hyperlink ref="B17" location="'2000'!A1" display="'2000'!A1"/>
    <hyperlink ref="D36" r:id="rId1" display="contacto@dane.gov.co"/>
    <hyperlink ref="D35" r:id="rId2" display="dctasnales@dane.gov.co"/>
    <hyperlink ref="B28" location="'2011'!A1" display="'2011'!A1"/>
    <hyperlink ref="B27" location="'2010'!A1" display="'2010'!A1"/>
    <hyperlink ref="B26" location="'2009'!A1" display="'2009'!A1"/>
    <hyperlink ref="B25" location="'2008'!A1" display="'2008'!A1"/>
    <hyperlink ref="B24" location="'2007'!A1" display="'2007'!A1"/>
    <hyperlink ref="B23" location="'2006'!A1" display="'2006'!A1"/>
    <hyperlink ref="B22" location="'2005'!A1" display="'2005'!A1"/>
    <hyperlink ref="B21" location="'2004'!A1" display="'2004'!A1"/>
    <hyperlink ref="B20" location="'2003'!A1" display="'2003'!A1"/>
    <hyperlink ref="B19" location="'2002'!A1" display="'2002'!A1"/>
    <hyperlink ref="B18" location="'2001'!A1" display="'2001'!A1"/>
    <hyperlink ref="B29" location="Matriz_oferta__utilizacion_ilicitos_2014Pr.xls#'2012'!A1" display="Matriz_oferta__utilizacion_ilicitos_2014Pr.xls#'2012'!A1"/>
    <hyperlink ref="B30" location="Matriz_oferta__utilizacion_ilicitos_2014Pr.xls#'2013P'!A1" display="2013P"/>
    <hyperlink ref="B31" location="Matriz_oferta__utilizacion_ilicitos_2014Pr.xls#'2014Pr'!A1" display="2014Pr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6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50</v>
      </c>
      <c r="B7" s="24"/>
      <c r="C7" s="25"/>
      <c r="D7" s="26"/>
      <c r="E7" s="26"/>
      <c r="F7" s="26"/>
      <c r="G7" s="26"/>
      <c r="H7" s="26"/>
      <c r="K7" s="59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1581</v>
      </c>
      <c r="D16" s="35">
        <v>-22</v>
      </c>
      <c r="E16" s="78">
        <v>0</v>
      </c>
      <c r="F16" s="35">
        <v>1559</v>
      </c>
      <c r="G16" s="35"/>
      <c r="H16" s="35">
        <v>0</v>
      </c>
      <c r="I16" s="35">
        <v>1414</v>
      </c>
      <c r="J16" s="36">
        <v>1414</v>
      </c>
      <c r="K16" s="36"/>
      <c r="L16" s="35">
        <v>0</v>
      </c>
      <c r="M16" s="35">
        <v>145</v>
      </c>
      <c r="N16" s="35">
        <v>1559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457</v>
      </c>
      <c r="F17" s="50">
        <v>457</v>
      </c>
      <c r="G17" s="50"/>
      <c r="H17" s="50">
        <v>438</v>
      </c>
      <c r="I17" s="50">
        <v>19</v>
      </c>
      <c r="J17" s="51">
        <v>457</v>
      </c>
      <c r="K17" s="51"/>
      <c r="L17" s="50">
        <v>0</v>
      </c>
      <c r="M17" s="77">
        <v>0</v>
      </c>
      <c r="N17" s="50">
        <v>457</v>
      </c>
    </row>
    <row r="18" spans="1:16" s="28" customFormat="1" ht="25.5">
      <c r="A18" s="42" t="s">
        <v>25</v>
      </c>
      <c r="B18" s="34" t="s">
        <v>26</v>
      </c>
      <c r="C18" s="35">
        <v>3152</v>
      </c>
      <c r="D18" s="35">
        <v>-1118</v>
      </c>
      <c r="E18" s="35">
        <v>288</v>
      </c>
      <c r="F18" s="35">
        <v>2322</v>
      </c>
      <c r="G18" s="35"/>
      <c r="H18" s="35">
        <v>223</v>
      </c>
      <c r="I18" s="35">
        <v>65</v>
      </c>
      <c r="J18" s="36">
        <v>288</v>
      </c>
      <c r="K18" s="36"/>
      <c r="L18" s="35">
        <v>1751</v>
      </c>
      <c r="M18" s="35">
        <v>283</v>
      </c>
      <c r="N18" s="35">
        <v>2322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15</v>
      </c>
      <c r="F20" s="35">
        <v>15</v>
      </c>
      <c r="G20" s="35"/>
      <c r="H20" s="35">
        <v>15</v>
      </c>
      <c r="I20" s="78">
        <v>0</v>
      </c>
      <c r="J20" s="36">
        <v>15</v>
      </c>
      <c r="K20" s="36"/>
      <c r="L20" s="35">
        <v>0</v>
      </c>
      <c r="M20" s="78">
        <v>0</v>
      </c>
      <c r="N20" s="35">
        <v>15</v>
      </c>
      <c r="O20" s="32"/>
      <c r="P20" s="32"/>
    </row>
    <row r="21" spans="1:16" s="28" customFormat="1" ht="12.75">
      <c r="A21" s="53" t="s">
        <v>31</v>
      </c>
      <c r="B21" s="54"/>
      <c r="C21" s="55">
        <v>4733</v>
      </c>
      <c r="D21" s="55">
        <v>-1140</v>
      </c>
      <c r="E21" s="55">
        <v>760</v>
      </c>
      <c r="F21" s="55">
        <v>4353</v>
      </c>
      <c r="G21" s="51"/>
      <c r="H21" s="55">
        <v>676</v>
      </c>
      <c r="I21" s="55">
        <v>1498</v>
      </c>
      <c r="J21" s="55">
        <v>2174</v>
      </c>
      <c r="K21" s="51"/>
      <c r="L21" s="55">
        <v>1751</v>
      </c>
      <c r="M21" s="55">
        <v>428</v>
      </c>
      <c r="N21" s="55">
        <v>4353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1581</v>
      </c>
      <c r="I23" s="58">
        <v>3152</v>
      </c>
      <c r="J23" s="58">
        <v>4733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905</v>
      </c>
      <c r="I24" s="41">
        <v>1654</v>
      </c>
      <c r="J24" s="41">
        <v>2559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9">
      <selection activeCell="B33" sqref="B33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58</v>
      </c>
      <c r="B7" s="24"/>
      <c r="C7" s="25"/>
      <c r="D7" s="26"/>
      <c r="E7" s="26"/>
      <c r="F7" s="26"/>
      <c r="G7" s="26"/>
      <c r="H7" s="26"/>
      <c r="K7" s="59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1416</v>
      </c>
      <c r="D16" s="35">
        <v>-18</v>
      </c>
      <c r="E16" s="78">
        <v>0</v>
      </c>
      <c r="F16" s="35">
        <v>1398</v>
      </c>
      <c r="G16" s="35"/>
      <c r="H16" s="35">
        <v>0</v>
      </c>
      <c r="I16" s="35">
        <v>1255</v>
      </c>
      <c r="J16" s="36">
        <v>1255</v>
      </c>
      <c r="K16" s="36"/>
      <c r="L16" s="35">
        <v>0</v>
      </c>
      <c r="M16" s="35">
        <v>143</v>
      </c>
      <c r="N16" s="35">
        <v>1398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374</v>
      </c>
      <c r="F17" s="50">
        <v>374</v>
      </c>
      <c r="G17" s="50"/>
      <c r="H17" s="50">
        <v>354</v>
      </c>
      <c r="I17" s="50">
        <v>20</v>
      </c>
      <c r="J17" s="51">
        <v>374</v>
      </c>
      <c r="K17" s="51"/>
      <c r="L17" s="50">
        <v>0</v>
      </c>
      <c r="M17" s="77">
        <v>0</v>
      </c>
      <c r="N17" s="50">
        <v>374</v>
      </c>
    </row>
    <row r="18" spans="1:16" s="28" customFormat="1" ht="25.5">
      <c r="A18" s="42" t="s">
        <v>25</v>
      </c>
      <c r="B18" s="34" t="s">
        <v>26</v>
      </c>
      <c r="C18" s="35">
        <v>3067</v>
      </c>
      <c r="D18" s="35">
        <v>-1120</v>
      </c>
      <c r="E18" s="35">
        <v>259</v>
      </c>
      <c r="F18" s="35">
        <v>2206</v>
      </c>
      <c r="G18" s="35"/>
      <c r="H18" s="35">
        <v>198</v>
      </c>
      <c r="I18" s="35">
        <v>61</v>
      </c>
      <c r="J18" s="36">
        <v>259</v>
      </c>
      <c r="K18" s="36"/>
      <c r="L18" s="35">
        <v>1655</v>
      </c>
      <c r="M18" s="35">
        <v>292</v>
      </c>
      <c r="N18" s="35">
        <v>2206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14</v>
      </c>
      <c r="F20" s="35">
        <v>14</v>
      </c>
      <c r="G20" s="35"/>
      <c r="H20" s="35">
        <v>14</v>
      </c>
      <c r="I20" s="78">
        <v>0</v>
      </c>
      <c r="J20" s="36">
        <v>14</v>
      </c>
      <c r="K20" s="36"/>
      <c r="L20" s="35">
        <v>0</v>
      </c>
      <c r="M20" s="78">
        <v>0</v>
      </c>
      <c r="N20" s="35">
        <v>14</v>
      </c>
      <c r="O20" s="32"/>
      <c r="P20" s="32"/>
    </row>
    <row r="21" spans="1:16" s="28" customFormat="1" ht="12.75">
      <c r="A21" s="53" t="s">
        <v>31</v>
      </c>
      <c r="B21" s="54"/>
      <c r="C21" s="55">
        <v>4483</v>
      </c>
      <c r="D21" s="55">
        <v>-1138</v>
      </c>
      <c r="E21" s="55">
        <v>647</v>
      </c>
      <c r="F21" s="55">
        <v>3992</v>
      </c>
      <c r="G21" s="51"/>
      <c r="H21" s="55">
        <v>566</v>
      </c>
      <c r="I21" s="55">
        <v>1336</v>
      </c>
      <c r="J21" s="55">
        <v>1902</v>
      </c>
      <c r="K21" s="51"/>
      <c r="L21" s="55">
        <v>1655</v>
      </c>
      <c r="M21" s="55">
        <v>435</v>
      </c>
      <c r="N21" s="55">
        <v>3992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1416</v>
      </c>
      <c r="I23" s="58">
        <v>3067</v>
      </c>
      <c r="J23" s="58">
        <v>4483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850</v>
      </c>
      <c r="I24" s="41">
        <v>1731</v>
      </c>
      <c r="J24" s="41">
        <v>2581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6">
      <selection activeCell="B33" sqref="B33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57</v>
      </c>
      <c r="B7" s="24"/>
      <c r="C7" s="25"/>
      <c r="D7" s="26"/>
      <c r="E7" s="26"/>
      <c r="F7" s="26"/>
      <c r="G7" s="26"/>
      <c r="H7" s="26"/>
      <c r="K7" s="64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65"/>
      <c r="H13" s="97" t="s">
        <v>14</v>
      </c>
      <c r="I13" s="97"/>
      <c r="J13" s="97"/>
      <c r="K13" s="67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65"/>
      <c r="H14" s="98" t="s">
        <v>21</v>
      </c>
      <c r="I14" s="98">
        <v>28</v>
      </c>
      <c r="J14" s="95" t="s">
        <v>17</v>
      </c>
      <c r="K14" s="66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65"/>
      <c r="H15" s="99"/>
      <c r="I15" s="99"/>
      <c r="J15" s="96" t="s">
        <v>20</v>
      </c>
      <c r="K15" s="66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1225</v>
      </c>
      <c r="D16" s="35">
        <v>-23</v>
      </c>
      <c r="E16" s="78">
        <v>0</v>
      </c>
      <c r="F16" s="35">
        <v>1202</v>
      </c>
      <c r="G16" s="35"/>
      <c r="H16" s="35">
        <v>0</v>
      </c>
      <c r="I16" s="35">
        <v>1051</v>
      </c>
      <c r="J16" s="36">
        <v>1051</v>
      </c>
      <c r="K16" s="36"/>
      <c r="L16" s="35">
        <v>0</v>
      </c>
      <c r="M16" s="35">
        <v>151</v>
      </c>
      <c r="N16" s="35">
        <v>1202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338</v>
      </c>
      <c r="F17" s="50">
        <v>338</v>
      </c>
      <c r="G17" s="50"/>
      <c r="H17" s="50">
        <v>320</v>
      </c>
      <c r="I17" s="50">
        <v>18</v>
      </c>
      <c r="J17" s="51">
        <v>338</v>
      </c>
      <c r="K17" s="51"/>
      <c r="L17" s="50">
        <v>0</v>
      </c>
      <c r="M17" s="77">
        <v>0</v>
      </c>
      <c r="N17" s="50">
        <v>338</v>
      </c>
    </row>
    <row r="18" spans="1:16" s="28" customFormat="1" ht="25.5">
      <c r="A18" s="42" t="s">
        <v>25</v>
      </c>
      <c r="B18" s="34" t="s">
        <v>26</v>
      </c>
      <c r="C18" s="35">
        <v>2615</v>
      </c>
      <c r="D18" s="35">
        <v>-915</v>
      </c>
      <c r="E18" s="35">
        <v>204</v>
      </c>
      <c r="F18" s="35">
        <v>1904</v>
      </c>
      <c r="G18" s="35"/>
      <c r="H18" s="35">
        <v>153</v>
      </c>
      <c r="I18" s="35">
        <v>51</v>
      </c>
      <c r="J18" s="36">
        <v>204</v>
      </c>
      <c r="K18" s="36"/>
      <c r="L18" s="35">
        <v>1401</v>
      </c>
      <c r="M18" s="35">
        <v>299</v>
      </c>
      <c r="N18" s="35">
        <v>1904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12</v>
      </c>
      <c r="F20" s="35">
        <v>12</v>
      </c>
      <c r="G20" s="35"/>
      <c r="H20" s="35">
        <v>12</v>
      </c>
      <c r="I20" s="78">
        <v>0</v>
      </c>
      <c r="J20" s="36">
        <v>12</v>
      </c>
      <c r="K20" s="36"/>
      <c r="L20" s="35">
        <v>0</v>
      </c>
      <c r="M20" s="78">
        <v>0</v>
      </c>
      <c r="N20" s="35">
        <v>12</v>
      </c>
      <c r="O20" s="32"/>
      <c r="P20" s="32"/>
    </row>
    <row r="21" spans="1:16" s="28" customFormat="1" ht="12.75">
      <c r="A21" s="53" t="s">
        <v>31</v>
      </c>
      <c r="B21" s="54"/>
      <c r="C21" s="55">
        <v>3840</v>
      </c>
      <c r="D21" s="55">
        <v>-938</v>
      </c>
      <c r="E21" s="55">
        <v>554</v>
      </c>
      <c r="F21" s="55">
        <v>3456</v>
      </c>
      <c r="G21" s="51"/>
      <c r="H21" s="55">
        <v>485</v>
      </c>
      <c r="I21" s="55">
        <v>1120</v>
      </c>
      <c r="J21" s="55">
        <v>1605</v>
      </c>
      <c r="K21" s="51"/>
      <c r="L21" s="55">
        <v>1401</v>
      </c>
      <c r="M21" s="55">
        <v>450</v>
      </c>
      <c r="N21" s="55">
        <v>3456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1225</v>
      </c>
      <c r="I23" s="58">
        <v>2615</v>
      </c>
      <c r="J23" s="58">
        <v>3840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740</v>
      </c>
      <c r="I24" s="41">
        <v>1475</v>
      </c>
      <c r="J24" s="41">
        <v>2235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M7:N7"/>
    <mergeCell ref="H10:J10"/>
    <mergeCell ref="N13:N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  <mergeCell ref="H14:H15"/>
    <mergeCell ref="I14:I15"/>
    <mergeCell ref="J14:J15"/>
    <mergeCell ref="L14:L15"/>
    <mergeCell ref="M14:M15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8"/>
  <sheetViews>
    <sheetView zoomScalePageLayoutView="0" workbookViewId="0" topLeftCell="A13">
      <selection activeCell="B30" sqref="B30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59</v>
      </c>
      <c r="B7" s="24"/>
      <c r="C7" s="25"/>
      <c r="D7" s="26"/>
      <c r="E7" s="26"/>
      <c r="F7" s="26"/>
      <c r="G7" s="26"/>
      <c r="H7" s="26"/>
      <c r="K7" s="59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1098</v>
      </c>
      <c r="D16" s="35">
        <v>-33</v>
      </c>
      <c r="E16" s="78">
        <v>0</v>
      </c>
      <c r="F16" s="35">
        <v>1065</v>
      </c>
      <c r="G16" s="35"/>
      <c r="H16" s="35">
        <v>0</v>
      </c>
      <c r="I16" s="35">
        <v>919</v>
      </c>
      <c r="J16" s="36">
        <v>919</v>
      </c>
      <c r="K16" s="36"/>
      <c r="L16" s="35">
        <v>0</v>
      </c>
      <c r="M16" s="35">
        <v>146</v>
      </c>
      <c r="N16" s="35">
        <v>1065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371</v>
      </c>
      <c r="F17" s="50">
        <v>371</v>
      </c>
      <c r="G17" s="50"/>
      <c r="H17" s="50">
        <v>353</v>
      </c>
      <c r="I17" s="50">
        <v>18</v>
      </c>
      <c r="J17" s="51">
        <v>371</v>
      </c>
      <c r="K17" s="51"/>
      <c r="L17" s="50">
        <v>0</v>
      </c>
      <c r="M17" s="77">
        <v>0</v>
      </c>
      <c r="N17" s="50">
        <v>371</v>
      </c>
    </row>
    <row r="18" spans="1:16" s="28" customFormat="1" ht="25.5">
      <c r="A18" s="42" t="s">
        <v>25</v>
      </c>
      <c r="B18" s="34" t="s">
        <v>26</v>
      </c>
      <c r="C18" s="35">
        <v>2395</v>
      </c>
      <c r="D18" s="35">
        <v>-483</v>
      </c>
      <c r="E18" s="35">
        <v>189</v>
      </c>
      <c r="F18" s="35">
        <v>2101</v>
      </c>
      <c r="G18" s="35"/>
      <c r="H18" s="35">
        <v>141</v>
      </c>
      <c r="I18" s="35">
        <v>48</v>
      </c>
      <c r="J18" s="36">
        <v>189</v>
      </c>
      <c r="K18" s="36"/>
      <c r="L18" s="35">
        <v>1608</v>
      </c>
      <c r="M18" s="35">
        <v>304</v>
      </c>
      <c r="N18" s="35">
        <v>2101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13</v>
      </c>
      <c r="F20" s="35">
        <v>13</v>
      </c>
      <c r="G20" s="35"/>
      <c r="H20" s="35">
        <v>13</v>
      </c>
      <c r="I20" s="78">
        <v>0</v>
      </c>
      <c r="J20" s="36">
        <v>13</v>
      </c>
      <c r="K20" s="36"/>
      <c r="L20" s="35"/>
      <c r="M20" s="78"/>
      <c r="N20" s="35">
        <v>13</v>
      </c>
      <c r="O20" s="32"/>
      <c r="P20" s="32"/>
    </row>
    <row r="21" spans="1:16" s="28" customFormat="1" ht="12.75">
      <c r="A21" s="53" t="s">
        <v>31</v>
      </c>
      <c r="B21" s="54"/>
      <c r="C21" s="55">
        <v>3493</v>
      </c>
      <c r="D21" s="55">
        <v>-516</v>
      </c>
      <c r="E21" s="55">
        <v>573</v>
      </c>
      <c r="F21" s="55">
        <v>3550</v>
      </c>
      <c r="G21" s="51"/>
      <c r="H21" s="55">
        <v>507</v>
      </c>
      <c r="I21" s="55">
        <v>985</v>
      </c>
      <c r="J21" s="55">
        <v>1492</v>
      </c>
      <c r="K21" s="51"/>
      <c r="L21" s="55">
        <v>1608</v>
      </c>
      <c r="M21" s="55">
        <v>450</v>
      </c>
      <c r="N21" s="55">
        <v>3550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1098</v>
      </c>
      <c r="I23" s="58">
        <v>2395</v>
      </c>
      <c r="J23" s="58">
        <v>3493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591</v>
      </c>
      <c r="I24" s="41">
        <v>1410</v>
      </c>
      <c r="J24" s="41">
        <v>2001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spans="1:14" ht="15">
      <c r="A28" s="83" t="s">
        <v>60</v>
      </c>
      <c r="C28" s="76"/>
      <c r="D28" s="76"/>
      <c r="E28" s="76"/>
      <c r="F28" s="76"/>
      <c r="H28" s="76"/>
      <c r="I28" s="76"/>
      <c r="J28" s="76"/>
      <c r="L28" s="76"/>
      <c r="M28" s="76"/>
      <c r="N28" s="76"/>
    </row>
    <row r="29" spans="3:14" ht="15">
      <c r="C29" s="76"/>
      <c r="D29" s="76"/>
      <c r="E29" s="76"/>
      <c r="F29" s="76"/>
      <c r="H29" s="76"/>
      <c r="I29" s="76"/>
      <c r="J29" s="76"/>
      <c r="L29" s="76"/>
      <c r="M29" s="76"/>
      <c r="N29" s="76"/>
    </row>
    <row r="30" spans="3:14" ht="15">
      <c r="C30" s="76"/>
      <c r="D30" s="76"/>
      <c r="E30" s="76"/>
      <c r="F30" s="76"/>
      <c r="H30" s="76"/>
      <c r="I30" s="76"/>
      <c r="J30" s="76"/>
      <c r="L30" s="76"/>
      <c r="M30" s="76"/>
      <c r="N30" s="76"/>
    </row>
    <row r="31" spans="3:14" ht="15">
      <c r="C31" s="76"/>
      <c r="D31" s="76"/>
      <c r="E31" s="76"/>
      <c r="F31" s="76"/>
      <c r="H31" s="76"/>
      <c r="I31" s="76"/>
      <c r="J31" s="76"/>
      <c r="L31" s="76"/>
      <c r="M31" s="76"/>
      <c r="N31" s="76"/>
    </row>
    <row r="32" spans="3:14" ht="15">
      <c r="C32" s="76"/>
      <c r="D32" s="76"/>
      <c r="E32" s="76"/>
      <c r="F32" s="76"/>
      <c r="H32" s="76"/>
      <c r="I32" s="76"/>
      <c r="J32" s="76"/>
      <c r="L32" s="76"/>
      <c r="M32" s="76"/>
      <c r="N32" s="76"/>
    </row>
    <row r="33" spans="3:14" ht="15">
      <c r="C33" s="76"/>
      <c r="D33" s="76"/>
      <c r="E33" s="76"/>
      <c r="F33" s="76"/>
      <c r="H33" s="76"/>
      <c r="I33" s="76"/>
      <c r="J33" s="76"/>
      <c r="L33" s="76"/>
      <c r="M33" s="89"/>
      <c r="N33" s="76"/>
    </row>
    <row r="35" spans="8:10" ht="15">
      <c r="H35" s="76"/>
      <c r="I35" s="76"/>
      <c r="J35" s="76"/>
    </row>
    <row r="36" spans="8:10" ht="15">
      <c r="H36" s="76"/>
      <c r="I36" s="76"/>
      <c r="J36" s="76"/>
    </row>
    <row r="39" spans="3:14" ht="15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3:14" ht="15"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3:14" ht="15"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3:14" ht="15"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3:14" ht="1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3:14" ht="15"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89"/>
      <c r="N44" s="76"/>
    </row>
    <row r="45" spans="3:14" ht="15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3:14" ht="15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3:14" ht="15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3:12" ht="15">
      <c r="C48" s="76"/>
      <c r="D48" s="76"/>
      <c r="E48" s="76"/>
      <c r="F48" s="76"/>
      <c r="G48" s="76"/>
      <c r="H48" s="76"/>
      <c r="I48" s="76"/>
      <c r="J48" s="76"/>
      <c r="K48" s="76"/>
      <c r="L48" s="76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7"/>
  <sheetViews>
    <sheetView zoomScalePageLayoutView="0" workbookViewId="0" topLeftCell="A10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67</v>
      </c>
      <c r="B7" s="24"/>
      <c r="C7" s="25"/>
      <c r="D7" s="26"/>
      <c r="E7" s="26"/>
      <c r="F7" s="26"/>
      <c r="G7" s="26"/>
      <c r="H7" s="26"/>
      <c r="K7" s="79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80"/>
      <c r="H13" s="97" t="s">
        <v>14</v>
      </c>
      <c r="I13" s="97"/>
      <c r="J13" s="97"/>
      <c r="K13" s="82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80"/>
      <c r="H14" s="98" t="s">
        <v>21</v>
      </c>
      <c r="I14" s="98">
        <v>28</v>
      </c>
      <c r="J14" s="95" t="s">
        <v>17</v>
      </c>
      <c r="K14" s="81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80"/>
      <c r="H15" s="99"/>
      <c r="I15" s="99"/>
      <c r="J15" s="96" t="s">
        <v>20</v>
      </c>
      <c r="K15" s="81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947</v>
      </c>
      <c r="D16" s="35">
        <v>-34</v>
      </c>
      <c r="E16" s="78">
        <v>0</v>
      </c>
      <c r="F16" s="35">
        <v>913</v>
      </c>
      <c r="G16" s="35"/>
      <c r="H16" s="35">
        <v>0</v>
      </c>
      <c r="I16" s="35">
        <v>761</v>
      </c>
      <c r="J16" s="36">
        <v>761</v>
      </c>
      <c r="K16" s="36"/>
      <c r="L16" s="35">
        <v>0</v>
      </c>
      <c r="M16" s="35">
        <v>152</v>
      </c>
      <c r="N16" s="35">
        <v>913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325</v>
      </c>
      <c r="F17" s="50">
        <v>325</v>
      </c>
      <c r="G17" s="50"/>
      <c r="H17" s="50">
        <v>309</v>
      </c>
      <c r="I17" s="50">
        <v>16</v>
      </c>
      <c r="J17" s="51">
        <v>325</v>
      </c>
      <c r="K17" s="51"/>
      <c r="L17" s="50">
        <v>0</v>
      </c>
      <c r="M17" s="77">
        <v>0</v>
      </c>
      <c r="N17" s="50">
        <v>325</v>
      </c>
    </row>
    <row r="18" spans="1:16" s="28" customFormat="1" ht="25.5">
      <c r="A18" s="42" t="s">
        <v>25</v>
      </c>
      <c r="B18" s="34" t="s">
        <v>26</v>
      </c>
      <c r="C18" s="35">
        <v>1895</v>
      </c>
      <c r="D18" s="35">
        <v>-781</v>
      </c>
      <c r="E18" s="35">
        <v>156</v>
      </c>
      <c r="F18" s="35">
        <v>1270</v>
      </c>
      <c r="G18" s="35"/>
      <c r="H18" s="35">
        <v>119</v>
      </c>
      <c r="I18" s="35">
        <v>37</v>
      </c>
      <c r="J18" s="36">
        <v>156</v>
      </c>
      <c r="K18" s="36"/>
      <c r="L18" s="35">
        <v>804</v>
      </c>
      <c r="M18" s="35">
        <v>310</v>
      </c>
      <c r="N18" s="35">
        <v>1270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/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12</v>
      </c>
      <c r="F20" s="35">
        <v>12</v>
      </c>
      <c r="G20" s="35"/>
      <c r="H20" s="35">
        <v>12</v>
      </c>
      <c r="I20" s="78">
        <v>0</v>
      </c>
      <c r="J20" s="36">
        <v>12</v>
      </c>
      <c r="K20" s="36"/>
      <c r="L20" s="35">
        <v>0</v>
      </c>
      <c r="M20" s="78">
        <v>0</v>
      </c>
      <c r="N20" s="35">
        <v>12</v>
      </c>
      <c r="O20" s="32"/>
      <c r="P20" s="32"/>
    </row>
    <row r="21" spans="1:16" s="28" customFormat="1" ht="12.75">
      <c r="A21" s="53" t="s">
        <v>31</v>
      </c>
      <c r="B21" s="54"/>
      <c r="C21" s="55">
        <v>2842</v>
      </c>
      <c r="D21" s="55">
        <v>-815</v>
      </c>
      <c r="E21" s="55">
        <v>493</v>
      </c>
      <c r="F21" s="55">
        <v>2520</v>
      </c>
      <c r="G21" s="51"/>
      <c r="H21" s="55">
        <v>440</v>
      </c>
      <c r="I21" s="55">
        <v>814</v>
      </c>
      <c r="J21" s="55">
        <v>1254</v>
      </c>
      <c r="K21" s="51"/>
      <c r="L21" s="55">
        <v>804</v>
      </c>
      <c r="M21" s="55">
        <v>462</v>
      </c>
      <c r="N21" s="55">
        <v>2520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947</v>
      </c>
      <c r="I23" s="58">
        <v>1895</v>
      </c>
      <c r="J23" s="58">
        <v>2842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507</v>
      </c>
      <c r="I24" s="41">
        <v>1081</v>
      </c>
      <c r="J24" s="41">
        <v>1588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spans="1:14" ht="15">
      <c r="A28" s="83" t="s">
        <v>60</v>
      </c>
      <c r="C28" s="76"/>
      <c r="D28" s="76"/>
      <c r="E28" s="76"/>
      <c r="F28" s="76"/>
      <c r="H28" s="76"/>
      <c r="I28" s="76"/>
      <c r="J28" s="76"/>
      <c r="L28" s="76"/>
      <c r="M28" s="76"/>
      <c r="N28" s="76"/>
    </row>
    <row r="29" spans="3:14" ht="15">
      <c r="C29" s="76"/>
      <c r="D29" s="76"/>
      <c r="E29" s="76"/>
      <c r="F29" s="76"/>
      <c r="H29" s="76"/>
      <c r="I29" s="76"/>
      <c r="J29" s="76"/>
      <c r="L29" s="76"/>
      <c r="M29" s="76"/>
      <c r="N29" s="76"/>
    </row>
    <row r="30" spans="3:14" ht="15">
      <c r="C30" s="76"/>
      <c r="D30" s="76"/>
      <c r="E30" s="76"/>
      <c r="F30" s="76"/>
      <c r="H30" s="76"/>
      <c r="I30" s="76"/>
      <c r="J30" s="76"/>
      <c r="L30" s="76"/>
      <c r="M30" s="76"/>
      <c r="N30" s="76"/>
    </row>
    <row r="31" spans="3:14" ht="15">
      <c r="C31" s="76"/>
      <c r="D31" s="76"/>
      <c r="E31" s="76"/>
      <c r="F31" s="76"/>
      <c r="H31" s="76"/>
      <c r="I31" s="76"/>
      <c r="J31" s="76"/>
      <c r="L31" s="76"/>
      <c r="M31" s="76"/>
      <c r="N31" s="76"/>
    </row>
    <row r="32" spans="3:14" ht="15">
      <c r="C32" s="76"/>
      <c r="D32" s="76"/>
      <c r="E32" s="76"/>
      <c r="F32" s="76"/>
      <c r="H32" s="76"/>
      <c r="I32" s="76"/>
      <c r="J32" s="76"/>
      <c r="L32" s="76"/>
      <c r="M32" s="76"/>
      <c r="N32" s="76"/>
    </row>
    <row r="33" spans="3:14" ht="15">
      <c r="C33" s="76"/>
      <c r="D33" s="76"/>
      <c r="E33" s="76"/>
      <c r="F33" s="76"/>
      <c r="H33" s="76"/>
      <c r="I33" s="76"/>
      <c r="J33" s="76"/>
      <c r="L33" s="76"/>
      <c r="M33" s="76"/>
      <c r="N33" s="76"/>
    </row>
    <row r="35" spans="8:10" ht="15">
      <c r="H35" s="76"/>
      <c r="I35" s="76"/>
      <c r="J35" s="76"/>
    </row>
    <row r="36" spans="8:10" ht="15">
      <c r="H36" s="76"/>
      <c r="I36" s="76"/>
      <c r="J36" s="76"/>
    </row>
    <row r="38" spans="3:14" ht="15">
      <c r="C38" s="76">
        <f aca="true" t="shared" si="0" ref="C38:C46">+C28-C16</f>
        <v>-947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3:14" ht="15">
      <c r="C39" s="76">
        <f t="shared" si="0"/>
        <v>0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3:14" ht="15">
      <c r="C40" s="76">
        <f t="shared" si="0"/>
        <v>-1895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3:14" ht="15">
      <c r="C41" s="76">
        <f t="shared" si="0"/>
        <v>0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3:14" ht="15">
      <c r="C42" s="76">
        <f t="shared" si="0"/>
        <v>0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3:14" ht="15">
      <c r="C43" s="76">
        <f t="shared" si="0"/>
        <v>-2842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3:14" ht="15">
      <c r="C44" s="76">
        <f t="shared" si="0"/>
        <v>0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3:14" ht="15">
      <c r="C45" s="76">
        <f t="shared" si="0"/>
        <v>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3:14" ht="15">
      <c r="C46" s="76">
        <f t="shared" si="0"/>
        <v>0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3:14" ht="15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</sheetData>
  <sheetProtection/>
  <mergeCells count="18">
    <mergeCell ref="M7:N7"/>
    <mergeCell ref="H10:J10"/>
    <mergeCell ref="N13:N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  <mergeCell ref="H14:H15"/>
    <mergeCell ref="I14:I15"/>
    <mergeCell ref="J14:J15"/>
    <mergeCell ref="L14:L15"/>
    <mergeCell ref="M14:M15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8"/>
  <sheetViews>
    <sheetView zoomScalePageLayoutView="0" workbookViewId="0" topLeftCell="A10">
      <selection activeCell="B7" sqref="B7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66</v>
      </c>
      <c r="B7" s="24"/>
      <c r="C7" s="25"/>
      <c r="D7" s="26"/>
      <c r="E7" s="26"/>
      <c r="F7" s="26"/>
      <c r="G7" s="26"/>
      <c r="H7" s="26"/>
      <c r="K7" s="86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87"/>
      <c r="H13" s="97" t="s">
        <v>14</v>
      </c>
      <c r="I13" s="97"/>
      <c r="J13" s="97"/>
      <c r="K13" s="85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87"/>
      <c r="H14" s="98" t="s">
        <v>21</v>
      </c>
      <c r="I14" s="98">
        <v>28</v>
      </c>
      <c r="J14" s="95" t="s">
        <v>17</v>
      </c>
      <c r="K14" s="88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87"/>
      <c r="H15" s="99"/>
      <c r="I15" s="99"/>
      <c r="J15" s="96" t="s">
        <v>20</v>
      </c>
      <c r="K15" s="88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797</v>
      </c>
      <c r="D16" s="35">
        <v>-43</v>
      </c>
      <c r="E16" s="78">
        <v>0</v>
      </c>
      <c r="F16" s="35">
        <v>754</v>
      </c>
      <c r="G16" s="35"/>
      <c r="H16" s="35">
        <v>0</v>
      </c>
      <c r="I16" s="35">
        <v>604</v>
      </c>
      <c r="J16" s="36">
        <v>604</v>
      </c>
      <c r="K16" s="36"/>
      <c r="L16" s="35">
        <v>0</v>
      </c>
      <c r="M16" s="35">
        <v>150</v>
      </c>
      <c r="N16" s="35">
        <v>754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280</v>
      </c>
      <c r="F17" s="50">
        <v>280</v>
      </c>
      <c r="G17" s="50"/>
      <c r="H17" s="50">
        <v>266</v>
      </c>
      <c r="I17" s="50">
        <v>14</v>
      </c>
      <c r="J17" s="51">
        <v>280</v>
      </c>
      <c r="K17" s="51"/>
      <c r="L17" s="50">
        <v>0</v>
      </c>
      <c r="M17" s="77">
        <v>0</v>
      </c>
      <c r="N17" s="50">
        <v>280</v>
      </c>
    </row>
    <row r="18" spans="1:16" s="28" customFormat="1" ht="25.5">
      <c r="A18" s="42" t="s">
        <v>25</v>
      </c>
      <c r="B18" s="34" t="s">
        <v>26</v>
      </c>
      <c r="C18" s="35">
        <v>1720</v>
      </c>
      <c r="D18" s="35">
        <v>-935</v>
      </c>
      <c r="E18" s="35">
        <v>131</v>
      </c>
      <c r="F18" s="35">
        <v>916</v>
      </c>
      <c r="G18" s="35"/>
      <c r="H18" s="35">
        <v>99</v>
      </c>
      <c r="I18" s="35">
        <v>32</v>
      </c>
      <c r="J18" s="36">
        <v>131</v>
      </c>
      <c r="K18" s="36"/>
      <c r="L18" s="35">
        <v>455</v>
      </c>
      <c r="M18" s="35">
        <v>330</v>
      </c>
      <c r="N18" s="35">
        <v>916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11</v>
      </c>
      <c r="F20" s="35">
        <v>11</v>
      </c>
      <c r="G20" s="35"/>
      <c r="H20" s="35">
        <v>11</v>
      </c>
      <c r="I20" s="78">
        <v>0</v>
      </c>
      <c r="J20" s="36">
        <v>11</v>
      </c>
      <c r="K20" s="36"/>
      <c r="L20" s="35">
        <v>0</v>
      </c>
      <c r="M20" s="78">
        <v>0</v>
      </c>
      <c r="N20" s="35">
        <v>11</v>
      </c>
      <c r="O20" s="32"/>
      <c r="P20" s="32"/>
    </row>
    <row r="21" spans="1:16" s="28" customFormat="1" ht="12.75">
      <c r="A21" s="53" t="s">
        <v>31</v>
      </c>
      <c r="B21" s="54"/>
      <c r="C21" s="55">
        <v>2517</v>
      </c>
      <c r="D21" s="55">
        <v>-978</v>
      </c>
      <c r="E21" s="55">
        <v>422</v>
      </c>
      <c r="F21" s="55">
        <v>1961</v>
      </c>
      <c r="G21" s="51"/>
      <c r="H21" s="55">
        <v>376</v>
      </c>
      <c r="I21" s="55">
        <v>650</v>
      </c>
      <c r="J21" s="55">
        <v>1026</v>
      </c>
      <c r="K21" s="51"/>
      <c r="L21" s="55">
        <v>455</v>
      </c>
      <c r="M21" s="55">
        <v>480</v>
      </c>
      <c r="N21" s="55">
        <v>1961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797</v>
      </c>
      <c r="I23" s="58">
        <v>1720</v>
      </c>
      <c r="J23" s="58">
        <v>2517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421</v>
      </c>
      <c r="I24" s="41">
        <v>1070</v>
      </c>
      <c r="J24" s="41">
        <v>1491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spans="1:14" ht="15">
      <c r="A28" s="83" t="s">
        <v>60</v>
      </c>
      <c r="C28" s="76"/>
      <c r="D28" s="76"/>
      <c r="E28" s="76"/>
      <c r="F28" s="76"/>
      <c r="H28" s="76"/>
      <c r="I28" s="76"/>
      <c r="J28" s="76"/>
      <c r="L28" s="76"/>
      <c r="M28" s="76"/>
      <c r="N28" s="76"/>
    </row>
    <row r="29" spans="3:14" ht="15">
      <c r="C29" s="76"/>
      <c r="D29" s="76"/>
      <c r="E29" s="76"/>
      <c r="F29" s="76"/>
      <c r="H29" s="76"/>
      <c r="I29" s="76"/>
      <c r="J29" s="76"/>
      <c r="L29" s="76"/>
      <c r="M29" s="76"/>
      <c r="N29" s="76"/>
    </row>
    <row r="30" spans="3:14" ht="15">
      <c r="C30" s="76"/>
      <c r="D30" s="76"/>
      <c r="E30" s="76"/>
      <c r="F30" s="76"/>
      <c r="H30" s="76"/>
      <c r="I30" s="76"/>
      <c r="J30" s="76"/>
      <c r="L30" s="76"/>
      <c r="M30" s="76"/>
      <c r="N30" s="76"/>
    </row>
    <row r="31" spans="3:14" ht="15">
      <c r="C31" s="76"/>
      <c r="D31" s="76"/>
      <c r="E31" s="76"/>
      <c r="F31" s="76"/>
      <c r="H31" s="76"/>
      <c r="I31" s="76"/>
      <c r="J31" s="76"/>
      <c r="L31" s="76"/>
      <c r="M31" s="76"/>
      <c r="N31" s="76"/>
    </row>
    <row r="32" spans="3:14" ht="15">
      <c r="C32" s="76"/>
      <c r="D32" s="76"/>
      <c r="E32" s="76"/>
      <c r="F32" s="76"/>
      <c r="H32" s="76"/>
      <c r="I32" s="76"/>
      <c r="J32" s="76"/>
      <c r="L32" s="76"/>
      <c r="M32" s="76"/>
      <c r="N32" s="76"/>
    </row>
    <row r="33" spans="3:14" ht="15">
      <c r="C33" s="76"/>
      <c r="D33" s="76"/>
      <c r="E33" s="76"/>
      <c r="F33" s="76"/>
      <c r="H33" s="76"/>
      <c r="I33" s="76"/>
      <c r="J33" s="76"/>
      <c r="L33" s="76"/>
      <c r="M33" s="76"/>
      <c r="N33" s="76"/>
    </row>
    <row r="35" spans="8:10" ht="15">
      <c r="H35" s="76"/>
      <c r="I35" s="76"/>
      <c r="J35" s="76"/>
    </row>
    <row r="36" spans="8:10" ht="15">
      <c r="H36" s="76"/>
      <c r="I36" s="76"/>
      <c r="J36" s="76"/>
    </row>
    <row r="38" spans="3:14" ht="15"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3:14" ht="15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3:14" ht="15"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3:14" ht="15"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3:14" ht="15"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3:14" ht="1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3:14" ht="15"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3:14" ht="15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3:14" ht="15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3:14" ht="15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3:14" ht="15"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</sheetData>
  <sheetProtection/>
  <mergeCells count="18">
    <mergeCell ref="M7:N7"/>
    <mergeCell ref="H10:J10"/>
    <mergeCell ref="N13:N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  <mergeCell ref="H14:H15"/>
    <mergeCell ref="I14:I15"/>
    <mergeCell ref="J14:J15"/>
    <mergeCell ref="L14:L15"/>
    <mergeCell ref="M14:M15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8"/>
  <sheetViews>
    <sheetView zoomScalePageLayoutView="0" workbookViewId="0" topLeftCell="A16">
      <selection activeCell="B30" sqref="B30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64</v>
      </c>
      <c r="B7" s="24"/>
      <c r="C7" s="25"/>
      <c r="D7" s="26"/>
      <c r="E7" s="26"/>
      <c r="F7" s="26"/>
      <c r="G7" s="26"/>
      <c r="H7" s="26"/>
      <c r="K7" s="91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92"/>
      <c r="H13" s="97" t="s">
        <v>14</v>
      </c>
      <c r="I13" s="97"/>
      <c r="J13" s="97"/>
      <c r="K13" s="90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92"/>
      <c r="H14" s="98" t="s">
        <v>21</v>
      </c>
      <c r="I14" s="98">
        <v>28</v>
      </c>
      <c r="J14" s="95" t="s">
        <v>17</v>
      </c>
      <c r="K14" s="93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92"/>
      <c r="H15" s="99"/>
      <c r="I15" s="99"/>
      <c r="J15" s="96" t="s">
        <v>20</v>
      </c>
      <c r="K15" s="93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1112</v>
      </c>
      <c r="D16" s="35">
        <v>-33</v>
      </c>
      <c r="E16" s="78">
        <v>0</v>
      </c>
      <c r="F16" s="35">
        <v>1079</v>
      </c>
      <c r="G16" s="35"/>
      <c r="H16" s="35">
        <v>0</v>
      </c>
      <c r="I16" s="35">
        <v>944</v>
      </c>
      <c r="J16" s="36">
        <v>944</v>
      </c>
      <c r="K16" s="36"/>
      <c r="L16" s="35">
        <v>0</v>
      </c>
      <c r="M16" s="35">
        <v>135</v>
      </c>
      <c r="N16" s="35">
        <v>1079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453</v>
      </c>
      <c r="F17" s="50">
        <v>453</v>
      </c>
      <c r="G17" s="50"/>
      <c r="H17" s="50">
        <v>429</v>
      </c>
      <c r="I17" s="50">
        <v>24</v>
      </c>
      <c r="J17" s="51">
        <v>453</v>
      </c>
      <c r="K17" s="51"/>
      <c r="L17" s="50">
        <v>0</v>
      </c>
      <c r="M17" s="77">
        <v>0</v>
      </c>
      <c r="N17" s="50">
        <v>453</v>
      </c>
    </row>
    <row r="18" spans="1:16" s="28" customFormat="1" ht="25.5">
      <c r="A18" s="42" t="s">
        <v>25</v>
      </c>
      <c r="B18" s="34" t="s">
        <v>26</v>
      </c>
      <c r="C18" s="35">
        <v>2776</v>
      </c>
      <c r="D18" s="35">
        <v>-912</v>
      </c>
      <c r="E18" s="35">
        <v>178</v>
      </c>
      <c r="F18" s="35">
        <v>2042</v>
      </c>
      <c r="G18" s="35"/>
      <c r="H18" s="35">
        <v>123</v>
      </c>
      <c r="I18" s="35">
        <v>55</v>
      </c>
      <c r="J18" s="36">
        <v>178</v>
      </c>
      <c r="K18" s="36"/>
      <c r="L18" s="35">
        <v>1529</v>
      </c>
      <c r="M18" s="35">
        <v>335</v>
      </c>
      <c r="N18" s="35">
        <v>2042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17</v>
      </c>
      <c r="F20" s="35">
        <v>17</v>
      </c>
      <c r="G20" s="35"/>
      <c r="H20" s="35">
        <v>17</v>
      </c>
      <c r="I20" s="78">
        <v>0</v>
      </c>
      <c r="J20" s="36">
        <v>17</v>
      </c>
      <c r="K20" s="36"/>
      <c r="L20" s="35">
        <v>0</v>
      </c>
      <c r="M20" s="78">
        <v>0</v>
      </c>
      <c r="N20" s="35">
        <v>17</v>
      </c>
      <c r="O20" s="32"/>
      <c r="P20" s="32"/>
    </row>
    <row r="21" spans="1:16" s="28" customFormat="1" ht="12.75">
      <c r="A21" s="53" t="s">
        <v>31</v>
      </c>
      <c r="B21" s="54"/>
      <c r="C21" s="55">
        <v>3888</v>
      </c>
      <c r="D21" s="55">
        <v>-945</v>
      </c>
      <c r="E21" s="55">
        <v>648</v>
      </c>
      <c r="F21" s="55">
        <v>3591</v>
      </c>
      <c r="G21" s="51"/>
      <c r="H21" s="55">
        <v>569</v>
      </c>
      <c r="I21" s="55">
        <v>1023</v>
      </c>
      <c r="J21" s="55">
        <v>1592</v>
      </c>
      <c r="K21" s="51"/>
      <c r="L21" s="55">
        <v>1529</v>
      </c>
      <c r="M21" s="55">
        <v>470</v>
      </c>
      <c r="N21" s="55">
        <v>3591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1112</v>
      </c>
      <c r="I23" s="58">
        <v>2776</v>
      </c>
      <c r="J23" s="58">
        <v>3888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543</v>
      </c>
      <c r="I24" s="41">
        <v>1753</v>
      </c>
      <c r="J24" s="41">
        <v>2296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spans="1:14" ht="15">
      <c r="A28" s="83" t="s">
        <v>60</v>
      </c>
      <c r="C28" s="76"/>
      <c r="D28" s="76"/>
      <c r="E28" s="76"/>
      <c r="F28" s="76"/>
      <c r="H28" s="76"/>
      <c r="I28" s="76"/>
      <c r="J28" s="76"/>
      <c r="L28" s="76"/>
      <c r="M28" s="76"/>
      <c r="N28" s="76"/>
    </row>
    <row r="29" spans="3:14" ht="15">
      <c r="C29" s="76"/>
      <c r="D29" s="76"/>
      <c r="E29" s="76"/>
      <c r="F29" s="76"/>
      <c r="H29" s="76"/>
      <c r="I29" s="76"/>
      <c r="J29" s="76"/>
      <c r="L29" s="76"/>
      <c r="M29" s="76"/>
      <c r="N29" s="76"/>
    </row>
    <row r="30" spans="3:14" ht="15">
      <c r="C30" s="76"/>
      <c r="D30" s="76"/>
      <c r="E30" s="76"/>
      <c r="F30" s="76"/>
      <c r="H30" s="76"/>
      <c r="I30" s="76"/>
      <c r="J30" s="76"/>
      <c r="L30" s="76"/>
      <c r="M30" s="76"/>
      <c r="N30" s="76"/>
    </row>
    <row r="31" spans="3:14" ht="15">
      <c r="C31" s="76"/>
      <c r="D31" s="76"/>
      <c r="E31" s="76"/>
      <c r="F31" s="76"/>
      <c r="H31" s="76"/>
      <c r="I31" s="76"/>
      <c r="J31" s="76"/>
      <c r="L31" s="76"/>
      <c r="M31" s="76"/>
      <c r="N31" s="76"/>
    </row>
    <row r="32" spans="3:14" ht="15">
      <c r="C32" s="76"/>
      <c r="D32" s="76"/>
      <c r="E32" s="76"/>
      <c r="F32" s="76"/>
      <c r="H32" s="76"/>
      <c r="I32" s="76"/>
      <c r="J32" s="76"/>
      <c r="L32" s="76"/>
      <c r="M32" s="76"/>
      <c r="N32" s="76"/>
    </row>
    <row r="33" spans="3:14" ht="15">
      <c r="C33" s="76"/>
      <c r="D33" s="76"/>
      <c r="E33" s="76"/>
      <c r="F33" s="76"/>
      <c r="H33" s="76"/>
      <c r="I33" s="76"/>
      <c r="J33" s="76"/>
      <c r="L33" s="76"/>
      <c r="M33" s="76"/>
      <c r="N33" s="76"/>
    </row>
    <row r="35" spans="8:10" ht="15">
      <c r="H35" s="76"/>
      <c r="I35" s="76"/>
      <c r="J35" s="76"/>
    </row>
    <row r="36" spans="8:10" ht="15">
      <c r="H36" s="76"/>
      <c r="I36" s="76"/>
      <c r="J36" s="76"/>
    </row>
    <row r="38" spans="3:14" ht="15"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3:14" ht="15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3:14" ht="15"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3:14" ht="15"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3:14" ht="15"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3:14" ht="1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3:14" ht="15"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3:14" ht="15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3:14" ht="15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3:14" ht="15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3:14" ht="15"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</sheetData>
  <sheetProtection/>
  <mergeCells count="18">
    <mergeCell ref="M7:N7"/>
    <mergeCell ref="H10:J10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  <mergeCell ref="N13:N15"/>
    <mergeCell ref="H14:H15"/>
    <mergeCell ref="I14:I15"/>
    <mergeCell ref="J14:J15"/>
    <mergeCell ref="L14:L15"/>
    <mergeCell ref="M14:M15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9">
      <selection activeCell="B38" sqref="B38"/>
    </sheetView>
  </sheetViews>
  <sheetFormatPr defaultColWidth="11.421875" defaultRowHeight="15" outlineLevelRow="1"/>
  <cols>
    <col min="1" max="1" width="12.7109375" style="2" customWidth="1"/>
    <col min="2" max="2" width="50.7109375" style="2" customWidth="1"/>
    <col min="3" max="3" width="12.7109375" style="69" customWidth="1"/>
    <col min="4" max="4" width="13.7109375" style="69" customWidth="1"/>
    <col min="5" max="5" width="14.7109375" style="69" customWidth="1"/>
    <col min="6" max="6" width="12.7109375" style="69" customWidth="1"/>
    <col min="7" max="7" width="1.7109375" style="2" customWidth="1"/>
    <col min="8" max="10" width="12.7109375" style="2" customWidth="1"/>
    <col min="11" max="11" width="1.7109375" style="23" customWidth="1"/>
    <col min="12" max="13" width="14.7109375" style="2" customWidth="1"/>
    <col min="14" max="14" width="12.7109375" style="2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70"/>
      <c r="E1" s="70"/>
      <c r="F1" s="70"/>
      <c r="G1" s="1"/>
      <c r="H1" s="1"/>
      <c r="I1" s="1"/>
      <c r="J1" s="1"/>
      <c r="K1" s="21"/>
    </row>
    <row r="2" spans="1:11" ht="9.75" customHeight="1">
      <c r="A2" s="9"/>
      <c r="B2" s="9"/>
      <c r="D2" s="70"/>
      <c r="E2" s="70"/>
      <c r="F2" s="70"/>
      <c r="G2" s="1"/>
      <c r="H2" s="1"/>
      <c r="I2" s="1"/>
      <c r="J2" s="1"/>
      <c r="K2" s="21"/>
    </row>
    <row r="3" spans="1:11" ht="9.75" customHeight="1">
      <c r="A3" s="9"/>
      <c r="B3" s="9"/>
      <c r="D3" s="70"/>
      <c r="E3" s="70"/>
      <c r="F3" s="70"/>
      <c r="G3" s="1"/>
      <c r="H3" s="1"/>
      <c r="I3" s="1"/>
      <c r="J3" s="1"/>
      <c r="K3" s="21"/>
    </row>
    <row r="4" spans="4:11" ht="9" customHeight="1">
      <c r="D4" s="70"/>
      <c r="E4" s="70"/>
      <c r="F4" s="70"/>
      <c r="G4" s="1"/>
      <c r="H4" s="1"/>
      <c r="I4" s="1"/>
      <c r="J4" s="1"/>
      <c r="K4" s="21"/>
    </row>
    <row r="5" spans="1:11" ht="17.25" customHeight="1">
      <c r="A5" s="24" t="s">
        <v>65</v>
      </c>
      <c r="D5" s="70"/>
      <c r="E5" s="70"/>
      <c r="F5" s="70"/>
      <c r="G5" s="1"/>
      <c r="H5" s="1"/>
      <c r="I5" s="1"/>
      <c r="J5" s="1"/>
      <c r="K5" s="21"/>
    </row>
    <row r="6" spans="1:11" ht="15">
      <c r="A6" s="24" t="s">
        <v>55</v>
      </c>
      <c r="B6" s="3"/>
      <c r="C6" s="71"/>
      <c r="D6" s="72"/>
      <c r="E6" s="72"/>
      <c r="F6" s="72"/>
      <c r="G6" s="4"/>
      <c r="H6" s="4"/>
      <c r="I6" s="4"/>
      <c r="J6" s="4"/>
      <c r="K6" s="26"/>
    </row>
    <row r="7" spans="1:14" ht="15" customHeight="1">
      <c r="A7" s="3" t="s">
        <v>1</v>
      </c>
      <c r="B7" s="3"/>
      <c r="C7" s="71"/>
      <c r="D7" s="72"/>
      <c r="E7" s="72"/>
      <c r="F7" s="72"/>
      <c r="G7" s="4"/>
      <c r="H7" s="4"/>
      <c r="J7" s="59"/>
      <c r="K7" s="30"/>
      <c r="M7" s="103" t="s">
        <v>2</v>
      </c>
      <c r="N7" s="103"/>
    </row>
    <row r="8" spans="1:11" ht="15">
      <c r="A8" s="3" t="s">
        <v>3</v>
      </c>
      <c r="B8" s="3"/>
      <c r="C8" s="73"/>
      <c r="D8" s="72"/>
      <c r="E8" s="72"/>
      <c r="F8" s="72"/>
      <c r="G8" s="4"/>
      <c r="H8" s="4"/>
      <c r="I8" s="4"/>
      <c r="J8" s="4"/>
      <c r="K8" s="26"/>
    </row>
    <row r="9" spans="1:11" ht="15">
      <c r="A9" s="3" t="s">
        <v>4</v>
      </c>
      <c r="B9" s="3"/>
      <c r="C9" s="73"/>
      <c r="D9" s="72"/>
      <c r="E9" s="72"/>
      <c r="F9" s="72"/>
      <c r="G9" s="4"/>
      <c r="H9" s="4"/>
      <c r="I9" s="4"/>
      <c r="J9" s="5"/>
      <c r="K9" s="27"/>
    </row>
    <row r="10" spans="1:14" ht="18" collapsed="1">
      <c r="A10" s="5"/>
      <c r="B10" s="3"/>
      <c r="C10" s="73"/>
      <c r="G10" s="10"/>
      <c r="H10" s="104" t="s">
        <v>5</v>
      </c>
      <c r="I10" s="105"/>
      <c r="J10" s="106"/>
      <c r="K10" s="29"/>
      <c r="N10" s="6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 collapsed="1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2408</v>
      </c>
      <c r="D16" s="35">
        <v>-4</v>
      </c>
      <c r="E16" s="78">
        <v>0</v>
      </c>
      <c r="F16" s="35">
        <v>2404</v>
      </c>
      <c r="G16" s="35"/>
      <c r="H16" s="35">
        <v>0</v>
      </c>
      <c r="I16" s="35">
        <v>2300</v>
      </c>
      <c r="J16" s="36">
        <v>2300</v>
      </c>
      <c r="K16" s="36"/>
      <c r="L16" s="35">
        <v>0</v>
      </c>
      <c r="M16" s="35">
        <v>104</v>
      </c>
      <c r="N16" s="35">
        <v>2404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201</v>
      </c>
      <c r="F17" s="50">
        <v>201</v>
      </c>
      <c r="G17" s="50"/>
      <c r="H17" s="50">
        <v>185</v>
      </c>
      <c r="I17" s="50">
        <v>16</v>
      </c>
      <c r="J17" s="51">
        <v>201</v>
      </c>
      <c r="K17" s="51"/>
      <c r="L17" s="50">
        <v>0</v>
      </c>
      <c r="M17" s="77">
        <v>0</v>
      </c>
      <c r="N17" s="50">
        <v>201</v>
      </c>
    </row>
    <row r="18" spans="1:16" s="28" customFormat="1" ht="25.5">
      <c r="A18" s="42" t="s">
        <v>25</v>
      </c>
      <c r="B18" s="34" t="s">
        <v>26</v>
      </c>
      <c r="C18" s="35">
        <v>4067</v>
      </c>
      <c r="D18" s="35">
        <v>-381</v>
      </c>
      <c r="E18" s="35">
        <v>385</v>
      </c>
      <c r="F18" s="35">
        <v>4071</v>
      </c>
      <c r="G18" s="35"/>
      <c r="H18" s="35">
        <v>315</v>
      </c>
      <c r="I18" s="35">
        <v>70</v>
      </c>
      <c r="J18" s="36">
        <v>385</v>
      </c>
      <c r="K18" s="36"/>
      <c r="L18" s="35">
        <v>3510</v>
      </c>
      <c r="M18" s="35">
        <v>176</v>
      </c>
      <c r="N18" s="35">
        <v>4071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29</v>
      </c>
      <c r="F20" s="35">
        <v>29</v>
      </c>
      <c r="G20" s="35"/>
      <c r="H20" s="35">
        <v>29</v>
      </c>
      <c r="I20" s="78">
        <v>0</v>
      </c>
      <c r="J20" s="36">
        <v>29</v>
      </c>
      <c r="K20" s="36"/>
      <c r="L20" s="35">
        <v>0</v>
      </c>
      <c r="M20" s="78">
        <v>0</v>
      </c>
      <c r="N20" s="35">
        <v>29</v>
      </c>
      <c r="O20" s="32"/>
      <c r="P20" s="32"/>
    </row>
    <row r="21" spans="1:16" s="28" customFormat="1" ht="12.75">
      <c r="A21" s="53" t="s">
        <v>31</v>
      </c>
      <c r="B21" s="54"/>
      <c r="C21" s="55">
        <v>6475</v>
      </c>
      <c r="D21" s="55">
        <v>-385</v>
      </c>
      <c r="E21" s="55">
        <v>615</v>
      </c>
      <c r="F21" s="55">
        <v>6705</v>
      </c>
      <c r="G21" s="51"/>
      <c r="H21" s="55">
        <v>529</v>
      </c>
      <c r="I21" s="55">
        <v>2386</v>
      </c>
      <c r="J21" s="55">
        <v>2915</v>
      </c>
      <c r="K21" s="51"/>
      <c r="L21" s="55">
        <v>3510</v>
      </c>
      <c r="M21" s="55">
        <v>280</v>
      </c>
      <c r="N21" s="55">
        <v>6705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2408</v>
      </c>
      <c r="I23" s="58">
        <v>4067</v>
      </c>
      <c r="J23" s="58">
        <v>6475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1879</v>
      </c>
      <c r="I24" s="41">
        <v>1681</v>
      </c>
      <c r="J24" s="41">
        <v>3560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75"/>
      <c r="D25" s="75"/>
      <c r="E25" s="75"/>
      <c r="F25" s="75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spans="1:10" ht="15">
      <c r="A26" s="63" t="s">
        <v>34</v>
      </c>
      <c r="J26" s="76"/>
    </row>
    <row r="28" ht="15">
      <c r="A28" s="83" t="s">
        <v>60</v>
      </c>
    </row>
  </sheetData>
  <sheetProtection/>
  <mergeCells count="18">
    <mergeCell ref="M7:N7"/>
    <mergeCell ref="H10:J10"/>
    <mergeCell ref="C12:F12"/>
    <mergeCell ref="C13:C15"/>
    <mergeCell ref="D13:D15"/>
    <mergeCell ref="E13:E15"/>
    <mergeCell ref="F13:F15"/>
    <mergeCell ref="N13:N15"/>
    <mergeCell ref="J14:J15"/>
    <mergeCell ref="L14:L15"/>
    <mergeCell ref="M14:M15"/>
    <mergeCell ref="H13:J13"/>
    <mergeCell ref="L13:M13"/>
    <mergeCell ref="H14:H15"/>
    <mergeCell ref="I14:I15"/>
    <mergeCell ref="A12:A15"/>
    <mergeCell ref="B12:B15"/>
    <mergeCell ref="H12:M12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9">
      <selection activeCell="B36" sqref="B36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5" ht="15" customHeight="1">
      <c r="A7" s="24" t="s">
        <v>43</v>
      </c>
      <c r="B7" s="24"/>
      <c r="C7" s="25"/>
      <c r="D7" s="26"/>
      <c r="E7" s="26"/>
      <c r="F7" s="26"/>
      <c r="G7" s="26"/>
      <c r="H7" s="26"/>
      <c r="K7" s="30"/>
      <c r="M7" s="103" t="s">
        <v>2</v>
      </c>
      <c r="N7" s="103"/>
      <c r="O7" s="59"/>
    </row>
    <row r="8" spans="1:15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N8" s="26"/>
      <c r="O8" s="26"/>
    </row>
    <row r="9" spans="1:15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N9" s="26"/>
      <c r="O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2197</v>
      </c>
      <c r="D16" s="35">
        <v>-5</v>
      </c>
      <c r="E16" s="78">
        <v>0</v>
      </c>
      <c r="F16" s="35">
        <v>2192</v>
      </c>
      <c r="G16" s="35"/>
      <c r="H16" s="35">
        <v>0</v>
      </c>
      <c r="I16" s="35">
        <v>2094</v>
      </c>
      <c r="J16" s="36">
        <v>2094</v>
      </c>
      <c r="K16" s="36"/>
      <c r="L16" s="35">
        <v>0</v>
      </c>
      <c r="M16" s="35">
        <v>98</v>
      </c>
      <c r="N16" s="35">
        <v>2192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228</v>
      </c>
      <c r="F17" s="50">
        <v>228</v>
      </c>
      <c r="G17" s="50"/>
      <c r="H17" s="50">
        <v>209</v>
      </c>
      <c r="I17" s="50">
        <v>19</v>
      </c>
      <c r="J17" s="51">
        <v>228</v>
      </c>
      <c r="K17" s="51"/>
      <c r="L17" s="50">
        <v>0</v>
      </c>
      <c r="M17" s="77">
        <v>0</v>
      </c>
      <c r="N17" s="50">
        <v>228</v>
      </c>
    </row>
    <row r="18" spans="1:16" s="28" customFormat="1" ht="25.5">
      <c r="A18" s="42" t="s">
        <v>25</v>
      </c>
      <c r="B18" s="34" t="s">
        <v>26</v>
      </c>
      <c r="C18" s="35">
        <v>4251</v>
      </c>
      <c r="D18" s="35">
        <v>-271</v>
      </c>
      <c r="E18" s="35">
        <v>406</v>
      </c>
      <c r="F18" s="35">
        <v>4386</v>
      </c>
      <c r="G18" s="35"/>
      <c r="H18" s="35">
        <v>329</v>
      </c>
      <c r="I18" s="35">
        <v>77</v>
      </c>
      <c r="J18" s="36">
        <v>406</v>
      </c>
      <c r="K18" s="36"/>
      <c r="L18" s="35">
        <v>3791</v>
      </c>
      <c r="M18" s="35">
        <v>189</v>
      </c>
      <c r="N18" s="35">
        <v>4386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33</v>
      </c>
      <c r="F20" s="35">
        <v>33</v>
      </c>
      <c r="G20" s="35"/>
      <c r="H20" s="35">
        <v>33</v>
      </c>
      <c r="I20" s="78">
        <v>0</v>
      </c>
      <c r="J20" s="36">
        <v>33</v>
      </c>
      <c r="K20" s="36"/>
      <c r="L20" s="35">
        <v>0</v>
      </c>
      <c r="M20" s="78">
        <v>0</v>
      </c>
      <c r="N20" s="35">
        <v>33</v>
      </c>
      <c r="O20" s="32"/>
      <c r="P20" s="32"/>
    </row>
    <row r="21" spans="1:16" s="28" customFormat="1" ht="12.75">
      <c r="A21" s="53" t="s">
        <v>31</v>
      </c>
      <c r="B21" s="54"/>
      <c r="C21" s="55">
        <v>6448</v>
      </c>
      <c r="D21" s="55">
        <v>-276</v>
      </c>
      <c r="E21" s="55">
        <v>667</v>
      </c>
      <c r="F21" s="55">
        <v>6839</v>
      </c>
      <c r="G21" s="51"/>
      <c r="H21" s="55">
        <v>571</v>
      </c>
      <c r="I21" s="55">
        <v>2190</v>
      </c>
      <c r="J21" s="55">
        <v>2761</v>
      </c>
      <c r="K21" s="51"/>
      <c r="L21" s="55">
        <v>3791</v>
      </c>
      <c r="M21" s="55">
        <v>287</v>
      </c>
      <c r="N21" s="55">
        <v>6839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2197</v>
      </c>
      <c r="I23" s="58">
        <v>4251</v>
      </c>
      <c r="J23" s="58">
        <v>6448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1626</v>
      </c>
      <c r="I24" s="41">
        <v>2061</v>
      </c>
      <c r="J24" s="41">
        <v>3687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A12:A15"/>
    <mergeCell ref="B12:B15"/>
    <mergeCell ref="C12:F12"/>
    <mergeCell ref="H12:M12"/>
    <mergeCell ref="C13:C15"/>
    <mergeCell ref="D13:D15"/>
    <mergeCell ref="E13:E15"/>
    <mergeCell ref="F13:F15"/>
    <mergeCell ref="M7:N7"/>
    <mergeCell ref="H13:J13"/>
    <mergeCell ref="L13:M13"/>
    <mergeCell ref="N13:N15"/>
    <mergeCell ref="H14:H15"/>
    <mergeCell ref="I14:I15"/>
    <mergeCell ref="J14:J15"/>
    <mergeCell ref="L14:L15"/>
    <mergeCell ref="M14:M15"/>
    <mergeCell ref="H10:J10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6">
      <selection activeCell="B31" sqref="B31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44</v>
      </c>
      <c r="B7" s="24"/>
      <c r="C7" s="25"/>
      <c r="D7" s="26"/>
      <c r="E7" s="26"/>
      <c r="F7" s="26"/>
      <c r="G7" s="26"/>
      <c r="H7" s="26"/>
      <c r="K7" s="30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1823</v>
      </c>
      <c r="D16" s="35">
        <v>-5</v>
      </c>
      <c r="E16" s="78">
        <v>0</v>
      </c>
      <c r="F16" s="35">
        <v>1818</v>
      </c>
      <c r="G16" s="35"/>
      <c r="H16" s="35">
        <v>0</v>
      </c>
      <c r="I16" s="35">
        <v>1712</v>
      </c>
      <c r="J16" s="36">
        <v>1712</v>
      </c>
      <c r="K16" s="36"/>
      <c r="L16" s="35">
        <v>0</v>
      </c>
      <c r="M16" s="35">
        <v>106</v>
      </c>
      <c r="N16" s="35">
        <v>1818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196</v>
      </c>
      <c r="F17" s="50">
        <v>196</v>
      </c>
      <c r="G17" s="50"/>
      <c r="H17" s="50">
        <v>180</v>
      </c>
      <c r="I17" s="50">
        <v>16</v>
      </c>
      <c r="J17" s="51">
        <v>196</v>
      </c>
      <c r="K17" s="51"/>
      <c r="L17" s="50">
        <v>0</v>
      </c>
      <c r="M17" s="77">
        <v>0</v>
      </c>
      <c r="N17" s="50">
        <v>196</v>
      </c>
    </row>
    <row r="18" spans="1:16" s="28" customFormat="1" ht="25.5">
      <c r="A18" s="42" t="s">
        <v>25</v>
      </c>
      <c r="B18" s="34" t="s">
        <v>26</v>
      </c>
      <c r="C18" s="35">
        <v>4109</v>
      </c>
      <c r="D18" s="35">
        <v>-523</v>
      </c>
      <c r="E18" s="35">
        <v>341</v>
      </c>
      <c r="F18" s="35">
        <v>3927</v>
      </c>
      <c r="G18" s="35"/>
      <c r="H18" s="35">
        <v>277</v>
      </c>
      <c r="I18" s="35">
        <v>64</v>
      </c>
      <c r="J18" s="36">
        <v>341</v>
      </c>
      <c r="K18" s="36"/>
      <c r="L18" s="35">
        <v>3362</v>
      </c>
      <c r="M18" s="35">
        <v>224</v>
      </c>
      <c r="N18" s="35">
        <v>3927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30</v>
      </c>
      <c r="F20" s="35">
        <v>30</v>
      </c>
      <c r="G20" s="35"/>
      <c r="H20" s="35">
        <v>30</v>
      </c>
      <c r="I20" s="78">
        <v>0</v>
      </c>
      <c r="J20" s="36">
        <v>30</v>
      </c>
      <c r="K20" s="36"/>
      <c r="L20" s="35">
        <v>0</v>
      </c>
      <c r="M20" s="78">
        <v>0</v>
      </c>
      <c r="N20" s="35">
        <v>30</v>
      </c>
      <c r="O20" s="32"/>
      <c r="P20" s="32"/>
    </row>
    <row r="21" spans="1:16" s="28" customFormat="1" ht="12.75">
      <c r="A21" s="53" t="s">
        <v>31</v>
      </c>
      <c r="B21" s="54"/>
      <c r="C21" s="55">
        <v>5932</v>
      </c>
      <c r="D21" s="55">
        <v>-528</v>
      </c>
      <c r="E21" s="55">
        <v>567</v>
      </c>
      <c r="F21" s="55">
        <v>5971</v>
      </c>
      <c r="G21" s="51"/>
      <c r="H21" s="55">
        <v>487</v>
      </c>
      <c r="I21" s="55">
        <v>1792</v>
      </c>
      <c r="J21" s="55">
        <v>2279</v>
      </c>
      <c r="K21" s="51"/>
      <c r="L21" s="55">
        <v>3362</v>
      </c>
      <c r="M21" s="55">
        <v>330</v>
      </c>
      <c r="N21" s="55">
        <v>5971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1823</v>
      </c>
      <c r="I23" s="58">
        <v>4109</v>
      </c>
      <c r="J23" s="58">
        <v>5932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1336</v>
      </c>
      <c r="I24" s="41">
        <v>2317</v>
      </c>
      <c r="J24" s="41">
        <v>3653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6">
      <selection activeCell="B30" sqref="B30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45</v>
      </c>
      <c r="B7" s="24"/>
      <c r="C7" s="25"/>
      <c r="D7" s="26"/>
      <c r="E7" s="26"/>
      <c r="F7" s="26"/>
      <c r="G7" s="26"/>
      <c r="H7" s="26"/>
      <c r="K7" s="30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1674</v>
      </c>
      <c r="D16" s="35">
        <v>-7</v>
      </c>
      <c r="E16" s="78">
        <v>0</v>
      </c>
      <c r="F16" s="35">
        <v>1667</v>
      </c>
      <c r="G16" s="35"/>
      <c r="H16" s="35">
        <v>0</v>
      </c>
      <c r="I16" s="35">
        <v>1557</v>
      </c>
      <c r="J16" s="36">
        <v>1557</v>
      </c>
      <c r="K16" s="36"/>
      <c r="L16" s="35">
        <v>0</v>
      </c>
      <c r="M16" s="35">
        <v>110</v>
      </c>
      <c r="N16" s="35">
        <v>1667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217</v>
      </c>
      <c r="F17" s="50">
        <v>217</v>
      </c>
      <c r="G17" s="50"/>
      <c r="H17" s="50">
        <v>200</v>
      </c>
      <c r="I17" s="50">
        <v>17</v>
      </c>
      <c r="J17" s="51">
        <v>217</v>
      </c>
      <c r="K17" s="51"/>
      <c r="L17" s="50">
        <v>0</v>
      </c>
      <c r="M17" s="77">
        <v>0</v>
      </c>
      <c r="N17" s="50">
        <v>217</v>
      </c>
    </row>
    <row r="18" spans="1:16" s="28" customFormat="1" ht="25.5">
      <c r="A18" s="42" t="s">
        <v>25</v>
      </c>
      <c r="B18" s="34" t="s">
        <v>26</v>
      </c>
      <c r="C18" s="35">
        <v>3821</v>
      </c>
      <c r="D18" s="35">
        <v>-625</v>
      </c>
      <c r="E18" s="35">
        <v>317</v>
      </c>
      <c r="F18" s="35">
        <v>3513</v>
      </c>
      <c r="G18" s="35"/>
      <c r="H18" s="35">
        <v>253</v>
      </c>
      <c r="I18" s="35">
        <v>64</v>
      </c>
      <c r="J18" s="36">
        <v>317</v>
      </c>
      <c r="K18" s="36"/>
      <c r="L18" s="35">
        <v>2960</v>
      </c>
      <c r="M18" s="35">
        <v>236</v>
      </c>
      <c r="N18" s="35">
        <v>3513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29</v>
      </c>
      <c r="F20" s="35">
        <v>29</v>
      </c>
      <c r="G20" s="35"/>
      <c r="H20" s="35">
        <v>29</v>
      </c>
      <c r="I20" s="78">
        <v>0</v>
      </c>
      <c r="J20" s="36">
        <v>29</v>
      </c>
      <c r="K20" s="36"/>
      <c r="L20" s="35">
        <v>0</v>
      </c>
      <c r="M20" s="78">
        <v>0</v>
      </c>
      <c r="N20" s="35">
        <v>29</v>
      </c>
      <c r="O20" s="32"/>
      <c r="P20" s="32"/>
    </row>
    <row r="21" spans="1:16" s="28" customFormat="1" ht="12.75">
      <c r="A21" s="53" t="s">
        <v>31</v>
      </c>
      <c r="B21" s="54"/>
      <c r="C21" s="55">
        <v>5495</v>
      </c>
      <c r="D21" s="55">
        <v>-632</v>
      </c>
      <c r="E21" s="55">
        <v>563</v>
      </c>
      <c r="F21" s="55">
        <v>5426</v>
      </c>
      <c r="G21" s="51"/>
      <c r="H21" s="55">
        <v>482</v>
      </c>
      <c r="I21" s="55">
        <v>1638</v>
      </c>
      <c r="J21" s="55">
        <v>2120</v>
      </c>
      <c r="K21" s="51"/>
      <c r="L21" s="55">
        <v>2960</v>
      </c>
      <c r="M21" s="55">
        <v>346</v>
      </c>
      <c r="N21" s="55">
        <v>5426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1674</v>
      </c>
      <c r="I23" s="58">
        <v>3821</v>
      </c>
      <c r="J23" s="58">
        <v>5495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1192</v>
      </c>
      <c r="I24" s="41">
        <v>2183</v>
      </c>
      <c r="J24" s="41">
        <v>3375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9">
      <selection activeCell="B31" sqref="B31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46</v>
      </c>
      <c r="B7" s="24"/>
      <c r="C7" s="25"/>
      <c r="D7" s="26"/>
      <c r="E7" s="26"/>
      <c r="F7" s="26"/>
      <c r="G7" s="26"/>
      <c r="H7" s="26"/>
      <c r="K7" s="30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1530</v>
      </c>
      <c r="D16" s="35">
        <v>-10</v>
      </c>
      <c r="E16" s="78">
        <v>0</v>
      </c>
      <c r="F16" s="35">
        <v>1520</v>
      </c>
      <c r="G16" s="35"/>
      <c r="H16" s="35">
        <v>0</v>
      </c>
      <c r="I16" s="35">
        <v>1414</v>
      </c>
      <c r="J16" s="36">
        <v>1414</v>
      </c>
      <c r="K16" s="36"/>
      <c r="L16" s="35">
        <v>0</v>
      </c>
      <c r="M16" s="35">
        <v>106</v>
      </c>
      <c r="N16" s="35">
        <v>1520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249</v>
      </c>
      <c r="F17" s="50">
        <v>249</v>
      </c>
      <c r="G17" s="50"/>
      <c r="H17" s="50">
        <v>232</v>
      </c>
      <c r="I17" s="50">
        <v>17</v>
      </c>
      <c r="J17" s="51">
        <v>249</v>
      </c>
      <c r="K17" s="51"/>
      <c r="L17" s="50">
        <v>0</v>
      </c>
      <c r="M17" s="77">
        <v>0</v>
      </c>
      <c r="N17" s="50">
        <v>249</v>
      </c>
    </row>
    <row r="18" spans="1:16" s="28" customFormat="1" ht="25.5">
      <c r="A18" s="42" t="s">
        <v>25</v>
      </c>
      <c r="B18" s="34" t="s">
        <v>26</v>
      </c>
      <c r="C18" s="35">
        <v>3728</v>
      </c>
      <c r="D18" s="35">
        <v>-842</v>
      </c>
      <c r="E18" s="35">
        <v>309</v>
      </c>
      <c r="F18" s="35">
        <v>3195</v>
      </c>
      <c r="G18" s="35"/>
      <c r="H18" s="35">
        <v>243</v>
      </c>
      <c r="I18" s="35">
        <v>66</v>
      </c>
      <c r="J18" s="36">
        <v>309</v>
      </c>
      <c r="K18" s="36"/>
      <c r="L18" s="35">
        <v>2638</v>
      </c>
      <c r="M18" s="35">
        <v>248</v>
      </c>
      <c r="N18" s="35">
        <v>3195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29</v>
      </c>
      <c r="F20" s="35">
        <v>29</v>
      </c>
      <c r="G20" s="35"/>
      <c r="H20" s="35">
        <v>29</v>
      </c>
      <c r="I20" s="78">
        <v>0</v>
      </c>
      <c r="J20" s="36">
        <v>29</v>
      </c>
      <c r="K20" s="36"/>
      <c r="L20" s="35">
        <v>0</v>
      </c>
      <c r="M20" s="78">
        <v>0</v>
      </c>
      <c r="N20" s="35">
        <v>29</v>
      </c>
      <c r="O20" s="32"/>
      <c r="P20" s="32"/>
    </row>
    <row r="21" spans="1:16" s="28" customFormat="1" ht="12.75">
      <c r="A21" s="53" t="s">
        <v>31</v>
      </c>
      <c r="B21" s="54"/>
      <c r="C21" s="55">
        <v>5258</v>
      </c>
      <c r="D21" s="55">
        <v>-852</v>
      </c>
      <c r="E21" s="55">
        <v>587</v>
      </c>
      <c r="F21" s="55">
        <v>4993</v>
      </c>
      <c r="G21" s="51"/>
      <c r="H21" s="55">
        <v>504</v>
      </c>
      <c r="I21" s="55">
        <v>1497</v>
      </c>
      <c r="J21" s="55">
        <v>2001</v>
      </c>
      <c r="K21" s="51"/>
      <c r="L21" s="55">
        <v>2638</v>
      </c>
      <c r="M21" s="55">
        <v>354</v>
      </c>
      <c r="N21" s="55">
        <v>4993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1530</v>
      </c>
      <c r="I23" s="58">
        <v>3728</v>
      </c>
      <c r="J23" s="58">
        <v>5258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1026</v>
      </c>
      <c r="I24" s="41">
        <v>2231</v>
      </c>
      <c r="J24" s="41">
        <v>3257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9">
      <selection activeCell="B33" sqref="B33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47</v>
      </c>
      <c r="B7" s="24"/>
      <c r="C7" s="25"/>
      <c r="D7" s="26"/>
      <c r="E7" s="26"/>
      <c r="F7" s="26"/>
      <c r="G7" s="26"/>
      <c r="H7" s="26"/>
      <c r="K7" s="59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2023</v>
      </c>
      <c r="D16" s="35">
        <v>-11</v>
      </c>
      <c r="E16" s="78">
        <v>0</v>
      </c>
      <c r="F16" s="35">
        <v>2012</v>
      </c>
      <c r="G16" s="35"/>
      <c r="H16" s="35">
        <v>0</v>
      </c>
      <c r="I16" s="35">
        <v>1885</v>
      </c>
      <c r="J16" s="36">
        <v>1885</v>
      </c>
      <c r="K16" s="36"/>
      <c r="L16" s="35">
        <v>0</v>
      </c>
      <c r="M16" s="35">
        <v>127</v>
      </c>
      <c r="N16" s="35">
        <v>2012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337</v>
      </c>
      <c r="F17" s="50">
        <v>337</v>
      </c>
      <c r="G17" s="50"/>
      <c r="H17" s="50">
        <v>317</v>
      </c>
      <c r="I17" s="50">
        <v>20</v>
      </c>
      <c r="J17" s="51">
        <v>337</v>
      </c>
      <c r="K17" s="51"/>
      <c r="L17" s="50">
        <v>0</v>
      </c>
      <c r="M17" s="77">
        <v>0</v>
      </c>
      <c r="N17" s="50">
        <v>337</v>
      </c>
    </row>
    <row r="18" spans="1:16" s="28" customFormat="1" ht="25.5">
      <c r="A18" s="42" t="s">
        <v>25</v>
      </c>
      <c r="B18" s="34" t="s">
        <v>26</v>
      </c>
      <c r="C18" s="35">
        <v>3839</v>
      </c>
      <c r="D18" s="35">
        <v>-890</v>
      </c>
      <c r="E18" s="35">
        <v>360</v>
      </c>
      <c r="F18" s="35">
        <v>3309</v>
      </c>
      <c r="G18" s="35"/>
      <c r="H18" s="35">
        <v>286</v>
      </c>
      <c r="I18" s="35">
        <v>74</v>
      </c>
      <c r="J18" s="36">
        <v>360</v>
      </c>
      <c r="K18" s="36"/>
      <c r="L18" s="35">
        <v>2703</v>
      </c>
      <c r="M18" s="35">
        <v>246</v>
      </c>
      <c r="N18" s="35">
        <v>3309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22</v>
      </c>
      <c r="F20" s="35">
        <v>22</v>
      </c>
      <c r="G20" s="35"/>
      <c r="H20" s="35">
        <v>22</v>
      </c>
      <c r="I20" s="78">
        <v>0</v>
      </c>
      <c r="J20" s="36">
        <v>22</v>
      </c>
      <c r="K20" s="36"/>
      <c r="L20" s="35">
        <v>0</v>
      </c>
      <c r="M20" s="78">
        <v>0</v>
      </c>
      <c r="N20" s="35">
        <v>22</v>
      </c>
      <c r="O20" s="32"/>
      <c r="P20" s="32"/>
    </row>
    <row r="21" spans="1:16" s="28" customFormat="1" ht="12.75">
      <c r="A21" s="53" t="s">
        <v>31</v>
      </c>
      <c r="B21" s="54"/>
      <c r="C21" s="55">
        <v>5862</v>
      </c>
      <c r="D21" s="55">
        <v>-901</v>
      </c>
      <c r="E21" s="55">
        <v>719</v>
      </c>
      <c r="F21" s="55">
        <v>5680</v>
      </c>
      <c r="G21" s="51"/>
      <c r="H21" s="55">
        <v>625</v>
      </c>
      <c r="I21" s="55">
        <v>1979</v>
      </c>
      <c r="J21" s="55">
        <v>2604</v>
      </c>
      <c r="K21" s="51"/>
      <c r="L21" s="55">
        <v>2703</v>
      </c>
      <c r="M21" s="55">
        <v>373</v>
      </c>
      <c r="N21" s="55">
        <v>5680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2023</v>
      </c>
      <c r="I23" s="58">
        <v>3839</v>
      </c>
      <c r="J23" s="58">
        <v>5862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1398</v>
      </c>
      <c r="I24" s="41">
        <v>1860</v>
      </c>
      <c r="J24" s="41">
        <v>3258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4">
      <selection activeCell="A31" sqref="A31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48</v>
      </c>
      <c r="B7" s="24"/>
      <c r="C7" s="25"/>
      <c r="D7" s="26"/>
      <c r="E7" s="26"/>
      <c r="F7" s="26"/>
      <c r="G7" s="26"/>
      <c r="H7" s="26"/>
      <c r="K7" s="59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1879</v>
      </c>
      <c r="D16" s="35">
        <v>-7</v>
      </c>
      <c r="E16" s="78">
        <v>0</v>
      </c>
      <c r="F16" s="35">
        <v>1872</v>
      </c>
      <c r="G16" s="35"/>
      <c r="H16" s="35">
        <v>0</v>
      </c>
      <c r="I16" s="35">
        <v>1748</v>
      </c>
      <c r="J16" s="36">
        <v>1748</v>
      </c>
      <c r="K16" s="36"/>
      <c r="L16" s="35">
        <v>0</v>
      </c>
      <c r="M16" s="35">
        <v>124</v>
      </c>
      <c r="N16" s="35">
        <v>1872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414</v>
      </c>
      <c r="F17" s="50">
        <v>414</v>
      </c>
      <c r="G17" s="50"/>
      <c r="H17" s="50">
        <v>392</v>
      </c>
      <c r="I17" s="50">
        <v>22</v>
      </c>
      <c r="J17" s="51">
        <v>414</v>
      </c>
      <c r="K17" s="51"/>
      <c r="L17" s="50">
        <v>0</v>
      </c>
      <c r="M17" s="77">
        <v>0</v>
      </c>
      <c r="N17" s="50">
        <v>414</v>
      </c>
    </row>
    <row r="18" spans="1:16" s="28" customFormat="1" ht="25.5">
      <c r="A18" s="42" t="s">
        <v>25</v>
      </c>
      <c r="B18" s="34" t="s">
        <v>26</v>
      </c>
      <c r="C18" s="35">
        <v>3597</v>
      </c>
      <c r="D18" s="35">
        <v>-661</v>
      </c>
      <c r="E18" s="35">
        <v>386</v>
      </c>
      <c r="F18" s="35">
        <v>3322</v>
      </c>
      <c r="G18" s="35"/>
      <c r="H18" s="35">
        <v>312</v>
      </c>
      <c r="I18" s="35">
        <v>74</v>
      </c>
      <c r="J18" s="36">
        <v>386</v>
      </c>
      <c r="K18" s="36"/>
      <c r="L18" s="35">
        <v>2688</v>
      </c>
      <c r="M18" s="35">
        <v>248</v>
      </c>
      <c r="N18" s="35">
        <v>3322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20</v>
      </c>
      <c r="F20" s="35">
        <v>20</v>
      </c>
      <c r="G20" s="35"/>
      <c r="H20" s="35">
        <v>20</v>
      </c>
      <c r="I20" s="78">
        <v>0</v>
      </c>
      <c r="J20" s="36">
        <v>20</v>
      </c>
      <c r="K20" s="36"/>
      <c r="L20" s="35">
        <v>0</v>
      </c>
      <c r="M20" s="78">
        <v>0</v>
      </c>
      <c r="N20" s="35">
        <v>20</v>
      </c>
      <c r="O20" s="32"/>
      <c r="P20" s="32"/>
    </row>
    <row r="21" spans="1:16" s="28" customFormat="1" ht="12.75">
      <c r="A21" s="53" t="s">
        <v>31</v>
      </c>
      <c r="B21" s="54"/>
      <c r="C21" s="55">
        <v>5476</v>
      </c>
      <c r="D21" s="55">
        <v>-668</v>
      </c>
      <c r="E21" s="55">
        <v>820</v>
      </c>
      <c r="F21" s="55">
        <v>5628</v>
      </c>
      <c r="G21" s="51"/>
      <c r="H21" s="55">
        <v>724</v>
      </c>
      <c r="I21" s="55">
        <v>1844</v>
      </c>
      <c r="J21" s="55">
        <v>2568</v>
      </c>
      <c r="K21" s="51"/>
      <c r="L21" s="55">
        <v>2688</v>
      </c>
      <c r="M21" s="55">
        <v>372</v>
      </c>
      <c r="N21" s="55">
        <v>5628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1879</v>
      </c>
      <c r="I23" s="58">
        <v>3597</v>
      </c>
      <c r="J23" s="58">
        <v>5476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1155</v>
      </c>
      <c r="I24" s="41">
        <v>1753</v>
      </c>
      <c r="J24" s="41">
        <v>2908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9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">
        <v>65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49</v>
      </c>
      <c r="B7" s="24"/>
      <c r="C7" s="25"/>
      <c r="D7" s="26"/>
      <c r="E7" s="26"/>
      <c r="F7" s="26"/>
      <c r="G7" s="26"/>
      <c r="H7" s="26"/>
      <c r="K7" s="59"/>
      <c r="M7" s="103" t="s">
        <v>2</v>
      </c>
      <c r="N7" s="103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104" t="s">
        <v>5</v>
      </c>
      <c r="I10" s="105"/>
      <c r="J10" s="106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100" t="s">
        <v>7</v>
      </c>
      <c r="B12" s="100" t="s">
        <v>8</v>
      </c>
      <c r="C12" s="107" t="s">
        <v>54</v>
      </c>
      <c r="D12" s="107"/>
      <c r="E12" s="107"/>
      <c r="F12" s="107"/>
      <c r="G12" s="43"/>
      <c r="H12" s="97" t="s">
        <v>13</v>
      </c>
      <c r="I12" s="97"/>
      <c r="J12" s="97"/>
      <c r="K12" s="97"/>
      <c r="L12" s="97"/>
      <c r="M12" s="97"/>
      <c r="N12" s="44"/>
    </row>
    <row r="13" spans="1:14" s="28" customFormat="1" ht="12.75">
      <c r="A13" s="101"/>
      <c r="B13" s="101"/>
      <c r="C13" s="108" t="s">
        <v>9</v>
      </c>
      <c r="D13" s="108" t="s">
        <v>10</v>
      </c>
      <c r="E13" s="108" t="s">
        <v>11</v>
      </c>
      <c r="F13" s="108" t="s">
        <v>12</v>
      </c>
      <c r="G13" s="45"/>
      <c r="H13" s="97" t="s">
        <v>14</v>
      </c>
      <c r="I13" s="97"/>
      <c r="J13" s="97"/>
      <c r="K13" s="46"/>
      <c r="L13" s="97" t="s">
        <v>15</v>
      </c>
      <c r="M13" s="97"/>
      <c r="N13" s="95" t="s">
        <v>16</v>
      </c>
    </row>
    <row r="14" spans="1:14" s="28" customFormat="1" ht="12.75">
      <c r="A14" s="101"/>
      <c r="B14" s="101"/>
      <c r="C14" s="109"/>
      <c r="D14" s="109"/>
      <c r="E14" s="109"/>
      <c r="F14" s="109"/>
      <c r="G14" s="45"/>
      <c r="H14" s="98" t="s">
        <v>21</v>
      </c>
      <c r="I14" s="98">
        <v>28</v>
      </c>
      <c r="J14" s="95" t="s">
        <v>17</v>
      </c>
      <c r="K14" s="47"/>
      <c r="L14" s="95" t="s">
        <v>18</v>
      </c>
      <c r="M14" s="95" t="s">
        <v>19</v>
      </c>
      <c r="N14" s="111"/>
    </row>
    <row r="15" spans="1:14" s="28" customFormat="1" ht="12.75">
      <c r="A15" s="102"/>
      <c r="B15" s="102"/>
      <c r="C15" s="110"/>
      <c r="D15" s="110"/>
      <c r="E15" s="110"/>
      <c r="F15" s="110"/>
      <c r="G15" s="45"/>
      <c r="H15" s="99"/>
      <c r="I15" s="99"/>
      <c r="J15" s="96" t="s">
        <v>20</v>
      </c>
      <c r="K15" s="47"/>
      <c r="L15" s="96"/>
      <c r="M15" s="96"/>
      <c r="N15" s="96"/>
    </row>
    <row r="16" spans="1:14" s="28" customFormat="1" ht="12.75">
      <c r="A16" s="42" t="s">
        <v>21</v>
      </c>
      <c r="B16" s="34" t="s">
        <v>22</v>
      </c>
      <c r="C16" s="35">
        <v>2043</v>
      </c>
      <c r="D16" s="35">
        <v>-11</v>
      </c>
      <c r="E16" s="78">
        <v>0</v>
      </c>
      <c r="F16" s="35">
        <v>2032</v>
      </c>
      <c r="G16" s="35"/>
      <c r="H16" s="35">
        <v>0</v>
      </c>
      <c r="I16" s="35">
        <v>1891</v>
      </c>
      <c r="J16" s="36">
        <v>1891</v>
      </c>
      <c r="K16" s="36"/>
      <c r="L16" s="35">
        <v>0</v>
      </c>
      <c r="M16" s="35">
        <v>141</v>
      </c>
      <c r="N16" s="35">
        <v>2032</v>
      </c>
    </row>
    <row r="17" spans="1:14" s="28" customFormat="1" ht="25.5">
      <c r="A17" s="48" t="s">
        <v>23</v>
      </c>
      <c r="B17" s="49" t="s">
        <v>24</v>
      </c>
      <c r="C17" s="77">
        <v>0</v>
      </c>
      <c r="D17" s="77">
        <v>0</v>
      </c>
      <c r="E17" s="50">
        <v>498</v>
      </c>
      <c r="F17" s="50">
        <v>498</v>
      </c>
      <c r="G17" s="50"/>
      <c r="H17" s="50">
        <v>475</v>
      </c>
      <c r="I17" s="50">
        <v>23</v>
      </c>
      <c r="J17" s="51">
        <v>498</v>
      </c>
      <c r="K17" s="51"/>
      <c r="L17" s="50">
        <v>0</v>
      </c>
      <c r="M17" s="77">
        <v>0</v>
      </c>
      <c r="N17" s="50">
        <v>498</v>
      </c>
    </row>
    <row r="18" spans="1:16" s="28" customFormat="1" ht="25.5">
      <c r="A18" s="42" t="s">
        <v>25</v>
      </c>
      <c r="B18" s="34" t="s">
        <v>26</v>
      </c>
      <c r="C18" s="35">
        <v>3921</v>
      </c>
      <c r="D18" s="35">
        <v>-733</v>
      </c>
      <c r="E18" s="35">
        <v>443</v>
      </c>
      <c r="F18" s="35">
        <v>3631</v>
      </c>
      <c r="G18" s="35"/>
      <c r="H18" s="35">
        <v>368</v>
      </c>
      <c r="I18" s="35">
        <v>75</v>
      </c>
      <c r="J18" s="36">
        <v>443</v>
      </c>
      <c r="K18" s="36"/>
      <c r="L18" s="35">
        <v>2916</v>
      </c>
      <c r="M18" s="35">
        <v>272</v>
      </c>
      <c r="N18" s="35">
        <v>3631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7">
        <v>0</v>
      </c>
      <c r="D19" s="77">
        <v>0</v>
      </c>
      <c r="E19" s="50">
        <v>0</v>
      </c>
      <c r="F19" s="50">
        <v>0</v>
      </c>
      <c r="G19" s="50"/>
      <c r="H19" s="50">
        <v>0</v>
      </c>
      <c r="I19" s="77">
        <v>0</v>
      </c>
      <c r="J19" s="51">
        <v>0</v>
      </c>
      <c r="K19" s="51"/>
      <c r="L19" s="50">
        <v>0</v>
      </c>
      <c r="M19" s="77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8">
        <v>0</v>
      </c>
      <c r="D20" s="78">
        <v>0</v>
      </c>
      <c r="E20" s="35">
        <v>20</v>
      </c>
      <c r="F20" s="35">
        <v>20</v>
      </c>
      <c r="G20" s="35"/>
      <c r="H20" s="35">
        <v>20</v>
      </c>
      <c r="I20" s="78">
        <v>0</v>
      </c>
      <c r="J20" s="36">
        <v>20</v>
      </c>
      <c r="K20" s="36"/>
      <c r="L20" s="35">
        <v>0</v>
      </c>
      <c r="M20" s="78">
        <v>0</v>
      </c>
      <c r="N20" s="35">
        <v>20</v>
      </c>
      <c r="O20" s="32"/>
      <c r="P20" s="32"/>
    </row>
    <row r="21" spans="1:16" s="28" customFormat="1" ht="12.75">
      <c r="A21" s="53" t="s">
        <v>31</v>
      </c>
      <c r="B21" s="54"/>
      <c r="C21" s="55">
        <v>5964</v>
      </c>
      <c r="D21" s="55">
        <v>-744</v>
      </c>
      <c r="E21" s="55">
        <v>961</v>
      </c>
      <c r="F21" s="55">
        <v>6181</v>
      </c>
      <c r="G21" s="51"/>
      <c r="H21" s="55">
        <v>863</v>
      </c>
      <c r="I21" s="55">
        <v>1989</v>
      </c>
      <c r="J21" s="55">
        <v>2852</v>
      </c>
      <c r="K21" s="51"/>
      <c r="L21" s="55">
        <v>2916</v>
      </c>
      <c r="M21" s="55">
        <v>413</v>
      </c>
      <c r="N21" s="55">
        <v>6181</v>
      </c>
      <c r="O21" s="32"/>
      <c r="P21" s="37"/>
    </row>
    <row r="22" spans="1:16" s="28" customFormat="1" ht="12.75">
      <c r="A22" s="32"/>
      <c r="B22" s="38"/>
      <c r="C22" s="74"/>
      <c r="D22" s="74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2043</v>
      </c>
      <c r="I23" s="58">
        <v>3921</v>
      </c>
      <c r="J23" s="58">
        <v>5964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1180</v>
      </c>
      <c r="I24" s="41">
        <v>1932</v>
      </c>
      <c r="J24" s="41">
        <v>3112</v>
      </c>
      <c r="K24" s="41"/>
      <c r="L24" s="33"/>
      <c r="M24" s="33"/>
      <c r="N24" s="33"/>
      <c r="O24" s="32"/>
      <c r="P24" s="32"/>
    </row>
    <row r="25" spans="1:16" ht="1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5">
      <c r="A26" s="63" t="s">
        <v>34</v>
      </c>
    </row>
    <row r="28" ht="15">
      <c r="A28" s="83" t="s">
        <v>60</v>
      </c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favaldeblanquezp</dc:creator>
  <cp:keywords/>
  <dc:description/>
  <cp:lastModifiedBy>Francisco Javier De Castro Ramos</cp:lastModifiedBy>
  <dcterms:created xsi:type="dcterms:W3CDTF">2011-10-05T21:53:50Z</dcterms:created>
  <dcterms:modified xsi:type="dcterms:W3CDTF">2015-10-08T15:17:39Z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