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IPS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<sst xmlns="http://schemas.openxmlformats.org/spreadsheetml/2006/main" count="41" uniqueCount="40">
  <si>
    <t>Cuadro 12</t>
  </si>
  <si>
    <t>Cuenta Intermedia de la Salud - CIS</t>
  </si>
  <si>
    <t>Ingresos y Gastos de los Prestadores de Servicios de Salud de Mercado</t>
  </si>
  <si>
    <t>Año 2004</t>
  </si>
  <si>
    <t>Millones de pesos</t>
  </si>
  <si>
    <t>Conceptos</t>
  </si>
  <si>
    <t>IPS publicas</t>
  </si>
  <si>
    <t>Prestadores Privados</t>
  </si>
  <si>
    <t>Otros Prestadores</t>
  </si>
  <si>
    <t>Total</t>
  </si>
  <si>
    <t>Ingresos</t>
  </si>
  <si>
    <t>Venta de Servicios de Salud</t>
  </si>
  <si>
    <t>Transferencias corrientes diversas</t>
  </si>
  <si>
    <t>12,3</t>
  </si>
  <si>
    <t>Ingresos no operacionales</t>
  </si>
  <si>
    <t>12,4</t>
  </si>
  <si>
    <t>Otras ventas de servicios</t>
  </si>
  <si>
    <t>Total Ingresos</t>
  </si>
  <si>
    <t>Gastos</t>
  </si>
  <si>
    <t>12,5</t>
  </si>
  <si>
    <t>Gasto de la prestacion de servicios de salud</t>
  </si>
  <si>
    <t>12,6</t>
  </si>
  <si>
    <t>Otros gastos de prestacion de servicios relacionados con la salud</t>
  </si>
  <si>
    <t>12,7</t>
  </si>
  <si>
    <t>Gastos y Costos de Administracion</t>
  </si>
  <si>
    <t>12.7.1</t>
  </si>
  <si>
    <t>Consumo intermedio</t>
  </si>
  <si>
    <t>12.7.2</t>
  </si>
  <si>
    <t>Remuneración a los empleados</t>
  </si>
  <si>
    <t>12.7.3</t>
  </si>
  <si>
    <t>Impuestos y otros</t>
  </si>
  <si>
    <t>12,8</t>
  </si>
  <si>
    <t>12,9</t>
  </si>
  <si>
    <t>Otros gastos no operacionales</t>
  </si>
  <si>
    <t xml:space="preserve">       </t>
  </si>
  <si>
    <t>Total Gastos</t>
  </si>
  <si>
    <t>Diferencia entre ingresos y gastos</t>
  </si>
  <si>
    <t>Fuente: Estados Financieros IPS publicas: Contaduria Genral de la Nacion</t>
  </si>
  <si>
    <t xml:space="preserve">            IPS Privadas: DIAN</t>
  </si>
  <si>
    <t xml:space="preserve">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</si>
</sst>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65" fontId="3" fillId="0" borderId="1" xfId="18" applyNumberFormat="1" applyFont="1" applyFill="1" applyBorder="1" applyAlignment="1">
      <alignment horizontal="center" vertical="center" wrapText="1"/>
    </xf>
    <xf numFmtId="165" fontId="3" fillId="0" borderId="1" xfId="18" applyNumberFormat="1" applyFont="1" applyFill="1" applyBorder="1" applyAlignment="1">
      <alignment horizontal="center" vertical="center" wrapText="1"/>
    </xf>
    <xf numFmtId="165" fontId="3" fillId="0" borderId="0" xfId="18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5" fontId="0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9" fontId="0" fillId="0" borderId="0" xfId="22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0" fontId="0" fillId="0" borderId="0" xfId="22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165" fontId="3" fillId="0" borderId="2" xfId="18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65" fontId="3" fillId="0" borderId="3" xfId="22" applyNumberFormat="1" applyFont="1" applyFill="1" applyBorder="1" applyAlignment="1">
      <alignment/>
    </xf>
    <xf numFmtId="165" fontId="0" fillId="0" borderId="3" xfId="18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165" fontId="0" fillId="0" borderId="2" xfId="18" applyNumberFormat="1" applyFont="1" applyFill="1" applyBorder="1" applyAlignment="1">
      <alignment/>
    </xf>
    <xf numFmtId="0" fontId="3" fillId="0" borderId="2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5</xdr:col>
      <xdr:colOff>180975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7"/>
  <sheetViews>
    <sheetView showGridLines="0" tabSelected="1" zoomScale="85" zoomScaleNormal="85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E19" sqref="E19"/>
    </sheetView>
  </sheetViews>
  <sheetFormatPr defaultColWidth="11.421875" defaultRowHeight="12.75" zeroHeight="1"/>
  <cols>
    <col min="1" max="1" width="5.57421875" style="1" customWidth="1"/>
    <col min="2" max="2" width="7.7109375" style="1" customWidth="1"/>
    <col min="3" max="3" width="11.421875" style="1" customWidth="1"/>
    <col min="4" max="4" width="39.00390625" style="1" customWidth="1"/>
    <col min="5" max="5" width="12.421875" style="2" customWidth="1"/>
    <col min="6" max="6" width="13.8515625" style="2" customWidth="1"/>
    <col min="7" max="7" width="13.00390625" style="2" customWidth="1"/>
    <col min="8" max="8" width="13.7109375" style="3" bestFit="1" customWidth="1"/>
    <col min="9" max="9" width="13.8515625" style="1" bestFit="1" customWidth="1"/>
    <col min="10" max="10" width="11.28125" style="1" hidden="1" customWidth="1"/>
    <col min="11" max="16384" width="0" style="1" hidden="1" customWidth="1"/>
  </cols>
  <sheetData>
    <row r="1" ht="12.75"/>
    <row r="2" ht="12.75"/>
    <row r="3" ht="12.75"/>
    <row r="4" ht="12.75"/>
    <row r="5" ht="12.75"/>
    <row r="6" ht="12.75">
      <c r="A6" s="4" t="s">
        <v>0</v>
      </c>
    </row>
    <row r="7" spans="1:8" ht="12.75">
      <c r="A7" s="5" t="s">
        <v>1</v>
      </c>
      <c r="C7" s="4"/>
      <c r="D7" s="4"/>
      <c r="E7" s="4"/>
      <c r="F7" s="6"/>
      <c r="H7" s="1"/>
    </row>
    <row r="8" spans="1:8" ht="12.75">
      <c r="A8" s="4" t="s">
        <v>2</v>
      </c>
      <c r="C8" s="4"/>
      <c r="D8" s="4"/>
      <c r="E8" s="4"/>
      <c r="F8" s="6"/>
      <c r="H8" s="1"/>
    </row>
    <row r="9" spans="1:8" ht="12.75">
      <c r="A9" s="3" t="s">
        <v>3</v>
      </c>
      <c r="E9" s="1"/>
      <c r="F9" s="7"/>
      <c r="H9" s="1"/>
    </row>
    <row r="10" spans="1:8" ht="12.75">
      <c r="A10" s="4"/>
      <c r="C10" s="4"/>
      <c r="E10" s="7"/>
      <c r="F10" s="7"/>
      <c r="H10" s="1"/>
    </row>
    <row r="11" spans="7:8" ht="12.75">
      <c r="G11" s="8" t="s">
        <v>4</v>
      </c>
      <c r="H11" s="8"/>
    </row>
    <row r="12" spans="1:12" ht="25.5">
      <c r="A12" s="9"/>
      <c r="B12" s="10" t="s">
        <v>5</v>
      </c>
      <c r="C12" s="10"/>
      <c r="D12" s="10"/>
      <c r="E12" s="11" t="s">
        <v>6</v>
      </c>
      <c r="F12" s="11" t="s">
        <v>7</v>
      </c>
      <c r="G12" s="11" t="s">
        <v>8</v>
      </c>
      <c r="H12" s="11" t="s">
        <v>9</v>
      </c>
      <c r="I12" s="12"/>
      <c r="K12" s="13"/>
      <c r="L12" s="12"/>
    </row>
    <row r="13" spans="2:9" s="14" customFormat="1" ht="12.75">
      <c r="B13" s="15" t="s">
        <v>10</v>
      </c>
      <c r="E13" s="16"/>
      <c r="F13" s="16"/>
      <c r="G13" s="16"/>
      <c r="H13" s="17"/>
      <c r="I13" s="1"/>
    </row>
    <row r="14" spans="1:12" ht="12.75">
      <c r="A14" s="18">
        <v>12.1</v>
      </c>
      <c r="B14" s="1" t="s">
        <v>11</v>
      </c>
      <c r="E14" s="2">
        <v>4774284</v>
      </c>
      <c r="F14" s="2">
        <v>11139742.306999274</v>
      </c>
      <c r="G14" s="2">
        <v>105261</v>
      </c>
      <c r="H14" s="19">
        <f>+SUM(E14:G14)</f>
        <v>16019287.306999274</v>
      </c>
      <c r="I14" s="20"/>
      <c r="J14" s="20"/>
      <c r="L14" s="21"/>
    </row>
    <row r="15" spans="1:9" s="14" customFormat="1" ht="12.75">
      <c r="A15" s="22">
        <v>12.2</v>
      </c>
      <c r="B15" s="14" t="s">
        <v>12</v>
      </c>
      <c r="E15" s="16">
        <v>812258.1717781755</v>
      </c>
      <c r="F15" s="16">
        <v>0</v>
      </c>
      <c r="G15" s="16"/>
      <c r="H15" s="23">
        <f>+SUM(E15:G15)</f>
        <v>812258.1717781755</v>
      </c>
      <c r="I15" s="1"/>
    </row>
    <row r="16" spans="1:8" ht="12.75">
      <c r="A16" s="18" t="s">
        <v>13</v>
      </c>
      <c r="B16" s="1" t="s">
        <v>14</v>
      </c>
      <c r="E16" s="2">
        <v>64169.697454433386</v>
      </c>
      <c r="F16" s="2">
        <v>184804.61587037178</v>
      </c>
      <c r="H16" s="19">
        <f>+SUM(E16:G16)</f>
        <v>248974.31332480517</v>
      </c>
    </row>
    <row r="17" spans="1:9" s="14" customFormat="1" ht="12.75">
      <c r="A17" s="22" t="s">
        <v>15</v>
      </c>
      <c r="B17" s="14" t="s">
        <v>16</v>
      </c>
      <c r="E17" s="16">
        <v>214835.82679351256</v>
      </c>
      <c r="F17" s="16">
        <v>0</v>
      </c>
      <c r="G17" s="16"/>
      <c r="H17" s="23">
        <f>+SUM(E17:G17)</f>
        <v>214835.82679351256</v>
      </c>
      <c r="I17" s="2"/>
    </row>
    <row r="18" spans="1:10" ht="12.75">
      <c r="A18" s="18"/>
      <c r="D18" s="7" t="s">
        <v>17</v>
      </c>
      <c r="E18" s="24">
        <f>+SUM(E14:E17)</f>
        <v>5865547.696026121</v>
      </c>
      <c r="F18" s="24">
        <f>+SUM(F14:F17)</f>
        <v>11324546.922869645</v>
      </c>
      <c r="G18" s="24">
        <f>+SUM(G14:G17)</f>
        <v>105261</v>
      </c>
      <c r="H18" s="24">
        <f>+SUM(H14:H17)</f>
        <v>17295355.61889577</v>
      </c>
      <c r="I18" s="2"/>
      <c r="J18" s="25"/>
    </row>
    <row r="19" spans="1:9" s="14" customFormat="1" ht="12.75">
      <c r="A19" s="22"/>
      <c r="E19" s="16"/>
      <c r="F19" s="16"/>
      <c r="G19" s="16"/>
      <c r="H19" s="15"/>
      <c r="I19" s="1"/>
    </row>
    <row r="20" spans="1:2" ht="12.75">
      <c r="A20" s="18"/>
      <c r="B20" s="3" t="s">
        <v>18</v>
      </c>
    </row>
    <row r="21" spans="1:9" s="14" customFormat="1" ht="12.75">
      <c r="A21" s="22" t="s">
        <v>19</v>
      </c>
      <c r="B21" s="14" t="s">
        <v>20</v>
      </c>
      <c r="E21" s="16">
        <v>3485227.32</v>
      </c>
      <c r="F21" s="16">
        <v>6906640.2303395495</v>
      </c>
      <c r="G21" s="16">
        <v>105261</v>
      </c>
      <c r="H21" s="23">
        <f aca="true" t="shared" si="0" ref="H21:H29">+SUM(E21:G21)</f>
        <v>10497128.55033955</v>
      </c>
      <c r="I21" s="1"/>
    </row>
    <row r="22" spans="1:8" ht="12.75">
      <c r="A22" s="18" t="s">
        <v>21</v>
      </c>
      <c r="B22" s="26" t="s">
        <v>22</v>
      </c>
      <c r="E22" s="2">
        <v>352126.7580475188</v>
      </c>
      <c r="H22" s="19">
        <f t="shared" si="0"/>
        <v>352126.7580475188</v>
      </c>
    </row>
    <row r="23" spans="1:9" s="14" customFormat="1" ht="12.75">
      <c r="A23" s="22" t="s">
        <v>23</v>
      </c>
      <c r="B23" s="14" t="s">
        <v>24</v>
      </c>
      <c r="E23" s="16">
        <f>+SUM(E24:E26)</f>
        <v>1992119.3518405245</v>
      </c>
      <c r="F23" s="16">
        <f>+SUM(F24:F26)</f>
        <v>3891937.4707052927</v>
      </c>
      <c r="G23" s="16"/>
      <c r="H23" s="23">
        <f t="shared" si="0"/>
        <v>5884056.822545817</v>
      </c>
      <c r="I23" s="1"/>
    </row>
    <row r="24" spans="2:9" ht="12.75">
      <c r="B24" s="18" t="s">
        <v>25</v>
      </c>
      <c r="C24" s="1" t="s">
        <v>26</v>
      </c>
      <c r="E24" s="2">
        <v>628809.3602118378</v>
      </c>
      <c r="F24" s="2">
        <v>944391.448311183</v>
      </c>
      <c r="H24" s="19">
        <f t="shared" si="0"/>
        <v>1573200.8085230207</v>
      </c>
      <c r="I24" s="21"/>
    </row>
    <row r="25" spans="2:9" s="14" customFormat="1" ht="12.75">
      <c r="B25" s="22" t="s">
        <v>27</v>
      </c>
      <c r="C25" s="14" t="s">
        <v>28</v>
      </c>
      <c r="E25" s="16">
        <v>1271377.2755129312</v>
      </c>
      <c r="F25" s="16">
        <v>2901836.266316585</v>
      </c>
      <c r="G25" s="16"/>
      <c r="H25" s="23">
        <f t="shared" si="0"/>
        <v>4173213.541829516</v>
      </c>
      <c r="I25" s="1"/>
    </row>
    <row r="26" spans="2:8" ht="12.75">
      <c r="B26" s="18" t="s">
        <v>29</v>
      </c>
      <c r="C26" s="1" t="s">
        <v>30</v>
      </c>
      <c r="E26" s="2">
        <v>91932.71611575548</v>
      </c>
      <c r="F26" s="2">
        <v>45709.75607752477</v>
      </c>
      <c r="H26" s="19">
        <f t="shared" si="0"/>
        <v>137642.47219328023</v>
      </c>
    </row>
    <row r="27" spans="1:9" s="14" customFormat="1" ht="12.75">
      <c r="A27" s="22" t="s">
        <v>31</v>
      </c>
      <c r="B27" s="14" t="s">
        <v>12</v>
      </c>
      <c r="E27" s="16">
        <v>105217.89684379271</v>
      </c>
      <c r="F27" s="16"/>
      <c r="G27" s="16"/>
      <c r="H27" s="23">
        <f t="shared" si="0"/>
        <v>105217.89684379271</v>
      </c>
      <c r="I27" s="1"/>
    </row>
    <row r="28" spans="1:8" ht="12.75">
      <c r="A28" s="18" t="s">
        <v>32</v>
      </c>
      <c r="B28" s="1" t="s">
        <v>33</v>
      </c>
      <c r="E28" s="2">
        <v>40783.8998089154</v>
      </c>
      <c r="F28" s="2">
        <v>266954.93150769995</v>
      </c>
      <c r="H28" s="19">
        <f t="shared" si="0"/>
        <v>307738.83131661534</v>
      </c>
    </row>
    <row r="29" spans="1:9" s="14" customFormat="1" ht="12.75">
      <c r="A29" s="22"/>
      <c r="B29" s="14" t="s">
        <v>34</v>
      </c>
      <c r="E29" s="16"/>
      <c r="F29" s="16"/>
      <c r="G29" s="16"/>
      <c r="H29" s="23">
        <f t="shared" si="0"/>
        <v>0</v>
      </c>
      <c r="I29" s="1"/>
    </row>
    <row r="30" spans="1:9" ht="12.75">
      <c r="A30" s="27"/>
      <c r="B30" s="27"/>
      <c r="C30" s="27"/>
      <c r="D30" s="28" t="s">
        <v>35</v>
      </c>
      <c r="E30" s="29">
        <f>+E21+E23+E27+E28+E22</f>
        <v>5975475.226540752</v>
      </c>
      <c r="F30" s="29">
        <f>+F21+F23+F27+F28</f>
        <v>11065532.632552542</v>
      </c>
      <c r="G30" s="29">
        <f>+G21+G23+G27+G28</f>
        <v>105261</v>
      </c>
      <c r="H30" s="29">
        <f>+H21+H23+H27+H28+H22</f>
        <v>17146268.859093294</v>
      </c>
      <c r="I30" s="20"/>
    </row>
    <row r="31" spans="1:8" ht="12.75">
      <c r="A31" s="30"/>
      <c r="B31" s="30"/>
      <c r="C31" s="30"/>
      <c r="D31" s="30"/>
      <c r="E31" s="31"/>
      <c r="F31" s="32"/>
      <c r="G31" s="32"/>
      <c r="H31" s="33"/>
    </row>
    <row r="32" spans="4:8" ht="12.75">
      <c r="D32" s="7" t="s">
        <v>36</v>
      </c>
      <c r="E32" s="24">
        <f>+E18-E30</f>
        <v>-109927.53051463049</v>
      </c>
      <c r="F32" s="24">
        <f>+F18-F30</f>
        <v>259014.29031710327</v>
      </c>
      <c r="G32" s="24">
        <f>+G18-G30</f>
        <v>0</v>
      </c>
      <c r="H32" s="24">
        <f>+H18-H30</f>
        <v>149086.75980247557</v>
      </c>
    </row>
    <row r="33" spans="1:8" ht="12.75">
      <c r="A33" s="27"/>
      <c r="B33" s="27"/>
      <c r="C33" s="27"/>
      <c r="D33" s="27"/>
      <c r="E33" s="34"/>
      <c r="F33" s="34"/>
      <c r="G33" s="34"/>
      <c r="H33" s="35"/>
    </row>
    <row r="34" ht="12.75"/>
    <row r="35" spans="2:9" ht="12.75">
      <c r="B35" s="1" t="s">
        <v>37</v>
      </c>
      <c r="G35" s="20"/>
      <c r="H35" s="2"/>
      <c r="I35" s="3"/>
    </row>
    <row r="36" spans="2:9" ht="12.75">
      <c r="B36" s="1" t="s">
        <v>38</v>
      </c>
      <c r="G36" s="20"/>
      <c r="H36" s="2"/>
      <c r="I36" s="3"/>
    </row>
    <row r="37" spans="2:9" ht="12.75">
      <c r="B37" s="2" t="s">
        <v>39</v>
      </c>
      <c r="H37" s="2"/>
      <c r="I37" s="3"/>
    </row>
    <row r="38" ht="12.75"/>
    <row r="39" ht="12.75"/>
  </sheetData>
  <mergeCells count="2">
    <mergeCell ref="B12:D12"/>
    <mergeCell ref="G11:H11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2008-06-16T22:08:48Z</dcterms:created>
  <dcterms:modified xsi:type="dcterms:W3CDTF">2008-06-16T22:09:09Z</dcterms:modified>
  <cp:category/>
  <cp:version/>
  <cp:contentType/>
  <cp:contentStatus/>
</cp:coreProperties>
</file>