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Ente Territorial" sheetId="1" r:id="rId1"/>
  </sheets>
  <externalReferences>
    <externalReference r:id="rId4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<sst xmlns="http://schemas.openxmlformats.org/spreadsheetml/2006/main" count="48" uniqueCount="48">
  <si>
    <t>Cuadro No 5</t>
  </si>
  <si>
    <t>Cuenta Intermedia de la Salud - CIS</t>
  </si>
  <si>
    <t>Fuentes de Financiamiento y Usos del Sistema Subsidiado y Atención a los Vinculados</t>
  </si>
  <si>
    <t>Año 2003</t>
  </si>
  <si>
    <t>Millones de pesos</t>
  </si>
  <si>
    <t>Conceptos</t>
  </si>
  <si>
    <t xml:space="preserve">Ente territorial </t>
  </si>
  <si>
    <t>INGRESOS</t>
  </si>
  <si>
    <t>5.1</t>
  </si>
  <si>
    <t>Transferencia del Gobierno (Situado fiscal)</t>
  </si>
  <si>
    <t>5.2</t>
  </si>
  <si>
    <t>Transferencia del Gobierno (Sistema general de participaciones)</t>
  </si>
  <si>
    <t>5.3</t>
  </si>
  <si>
    <t>Rentas cedidas</t>
  </si>
  <si>
    <t>5.4</t>
  </si>
  <si>
    <t>Recursos propios</t>
  </si>
  <si>
    <t>5.5</t>
  </si>
  <si>
    <t>Recursos de crédito</t>
  </si>
  <si>
    <t>5.6</t>
  </si>
  <si>
    <t>Regalías</t>
  </si>
  <si>
    <t>5.7</t>
  </si>
  <si>
    <t>Aportes departamentales</t>
  </si>
  <si>
    <t>5.8</t>
  </si>
  <si>
    <t>FOSYGA</t>
  </si>
  <si>
    <t>5.8.1</t>
  </si>
  <si>
    <t>Solidaridad</t>
  </si>
  <si>
    <t>5.8.2</t>
  </si>
  <si>
    <t>Promoción y Prevención</t>
  </si>
  <si>
    <t>5.8.3</t>
  </si>
  <si>
    <t>Ecat</t>
  </si>
  <si>
    <t>5.9</t>
  </si>
  <si>
    <t>Otros recursos</t>
  </si>
  <si>
    <t>Total Ingresos</t>
  </si>
  <si>
    <t>GASTOS</t>
  </si>
  <si>
    <t>5.10</t>
  </si>
  <si>
    <t>Giros de UPC al Régimen Subsidiado</t>
  </si>
  <si>
    <t>5.11</t>
  </si>
  <si>
    <t>Prestaciones de asistencia social en especie - Subsidio a la oferta</t>
  </si>
  <si>
    <t>5.12</t>
  </si>
  <si>
    <t>Salud de no mercado</t>
  </si>
  <si>
    <t>5.13</t>
  </si>
  <si>
    <t>Formación bruta de capital fijo</t>
  </si>
  <si>
    <t>5.14</t>
  </si>
  <si>
    <t>Gastos y costos de administración</t>
  </si>
  <si>
    <t>Total Gastos</t>
  </si>
  <si>
    <t>Diferencia entre ingresos y gastos</t>
  </si>
  <si>
    <t>Fuente: Ministerio de la Protección Social, Consorcio Fiduciario FIDUFOSYGA, Departamento Nacional de Planeación</t>
  </si>
  <si>
    <t xml:space="preserve">             Cálculos : DANE - Dirección Síntesis y Cuentas Nacionales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</si>
</sst>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18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3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65" fontId="3" fillId="0" borderId="0" xfId="1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18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165" fontId="0" fillId="2" borderId="0" xfId="18" applyNumberFormat="1" applyFont="1" applyFill="1" applyAlignment="1">
      <alignment/>
    </xf>
    <xf numFmtId="165" fontId="3" fillId="0" borderId="0" xfId="18" applyNumberFormat="1" applyFont="1" applyFill="1" applyAlignment="1">
      <alignment/>
    </xf>
    <xf numFmtId="0" fontId="0" fillId="2" borderId="0" xfId="0" applyFont="1" applyFill="1" applyBorder="1" applyAlignment="1">
      <alignment/>
    </xf>
    <xf numFmtId="165" fontId="3" fillId="2" borderId="0" xfId="18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165" fontId="3" fillId="0" borderId="2" xfId="18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/>
    </xf>
    <xf numFmtId="165" fontId="3" fillId="0" borderId="3" xfId="18" applyNumberFormat="1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5</xdr:col>
      <xdr:colOff>904875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0"/>
  <sheetViews>
    <sheetView showGridLines="0" tabSelected="1" zoomScale="85" zoomScaleNormal="85" workbookViewId="0" topLeftCell="A1">
      <selection activeCell="F31" sqref="F31"/>
    </sheetView>
  </sheetViews>
  <sheetFormatPr defaultColWidth="11.421875" defaultRowHeight="12.75" zeroHeight="1"/>
  <cols>
    <col min="1" max="1" width="5.8515625" style="1" customWidth="1"/>
    <col min="2" max="2" width="5.421875" style="1" customWidth="1"/>
    <col min="3" max="3" width="7.8515625" style="1" customWidth="1"/>
    <col min="4" max="4" width="35.421875" style="1" customWidth="1"/>
    <col min="5" max="5" width="11.421875" style="1" customWidth="1"/>
    <col min="6" max="6" width="16.28125" style="2" customWidth="1"/>
    <col min="7" max="8" width="11.421875" style="1" customWidth="1"/>
    <col min="9" max="16384" width="0" style="1" hidden="1" customWidth="1"/>
  </cols>
  <sheetData>
    <row r="1" ht="12.75"/>
    <row r="2" ht="12.75"/>
    <row r="3" ht="12.75"/>
    <row r="4" ht="12.75"/>
    <row r="5" ht="12.75"/>
    <row r="6" ht="12.75">
      <c r="A6" s="3" t="s">
        <v>0</v>
      </c>
    </row>
    <row r="7" spans="1:8" s="4" customFormat="1" ht="12.75">
      <c r="A7" s="3" t="s">
        <v>1</v>
      </c>
      <c r="B7" s="3"/>
      <c r="C7" s="3"/>
      <c r="E7" s="3"/>
      <c r="F7" s="5"/>
      <c r="G7" s="6"/>
      <c r="H7" s="7"/>
    </row>
    <row r="8" spans="1:8" s="4" customFormat="1" ht="12.75">
      <c r="A8" s="3" t="s">
        <v>2</v>
      </c>
      <c r="B8" s="3"/>
      <c r="C8" s="3"/>
      <c r="E8" s="3"/>
      <c r="F8" s="5"/>
      <c r="G8" s="6"/>
      <c r="H8" s="7"/>
    </row>
    <row r="9" spans="1:8" s="4" customFormat="1" ht="12.75">
      <c r="A9" s="3" t="s">
        <v>3</v>
      </c>
      <c r="F9" s="7"/>
      <c r="G9" s="8"/>
      <c r="H9" s="7"/>
    </row>
    <row r="10" spans="3:8" s="4" customFormat="1" ht="12.75">
      <c r="C10" s="3"/>
      <c r="E10" s="8"/>
      <c r="F10" s="9"/>
      <c r="G10" s="8"/>
      <c r="H10" s="7"/>
    </row>
    <row r="11" ht="12.75"/>
    <row r="12" ht="12.75">
      <c r="F12" s="10" t="s">
        <v>4</v>
      </c>
    </row>
    <row r="13" spans="1:6" ht="12.75">
      <c r="A13" s="11"/>
      <c r="B13" s="12" t="s">
        <v>5</v>
      </c>
      <c r="C13" s="12"/>
      <c r="D13" s="12"/>
      <c r="E13" s="12"/>
      <c r="F13" s="13" t="s">
        <v>6</v>
      </c>
    </row>
    <row r="14" spans="2:8" s="14" customFormat="1" ht="12.75">
      <c r="B14" s="15" t="s">
        <v>7</v>
      </c>
      <c r="F14" s="16"/>
      <c r="G14" s="1"/>
      <c r="H14" s="1"/>
    </row>
    <row r="15" spans="1:6" ht="12.75">
      <c r="A15" s="1" t="s">
        <v>8</v>
      </c>
      <c r="B15" s="4" t="s">
        <v>9</v>
      </c>
      <c r="D15" s="4"/>
      <c r="F15" s="17">
        <v>459366.08199999994</v>
      </c>
    </row>
    <row r="16" spans="1:8" s="14" customFormat="1" ht="12.75">
      <c r="A16" s="14" t="s">
        <v>10</v>
      </c>
      <c r="B16" s="18" t="s">
        <v>11</v>
      </c>
      <c r="D16" s="18"/>
      <c r="F16" s="19">
        <v>3081217.8400720004</v>
      </c>
      <c r="G16" s="1"/>
      <c r="H16" s="1"/>
    </row>
    <row r="17" spans="1:6" ht="12.75">
      <c r="A17" s="1" t="s">
        <v>12</v>
      </c>
      <c r="B17" s="4" t="s">
        <v>13</v>
      </c>
      <c r="D17" s="4"/>
      <c r="F17" s="17">
        <v>596907.3423329999</v>
      </c>
    </row>
    <row r="18" spans="1:8" s="14" customFormat="1" ht="12.75">
      <c r="A18" s="14" t="s">
        <v>14</v>
      </c>
      <c r="B18" s="18" t="s">
        <v>15</v>
      </c>
      <c r="D18" s="18"/>
      <c r="F18" s="19">
        <v>39046.68837</v>
      </c>
      <c r="G18" s="1"/>
      <c r="H18" s="1"/>
    </row>
    <row r="19" spans="1:6" ht="12.75">
      <c r="A19" s="1" t="s">
        <v>16</v>
      </c>
      <c r="B19" s="4" t="s">
        <v>17</v>
      </c>
      <c r="D19" s="4"/>
      <c r="F19" s="17">
        <v>1665.129</v>
      </c>
    </row>
    <row r="20" spans="1:8" s="14" customFormat="1" ht="12.75">
      <c r="A20" s="14" t="s">
        <v>18</v>
      </c>
      <c r="B20" s="18" t="s">
        <v>19</v>
      </c>
      <c r="D20" s="18"/>
      <c r="F20" s="19">
        <v>33251.68289</v>
      </c>
      <c r="G20" s="1"/>
      <c r="H20" s="1"/>
    </row>
    <row r="21" spans="1:6" ht="12.75">
      <c r="A21" s="1" t="s">
        <v>20</v>
      </c>
      <c r="B21" s="4" t="s">
        <v>21</v>
      </c>
      <c r="D21" s="4"/>
      <c r="F21" s="17">
        <v>22383.24285</v>
      </c>
    </row>
    <row r="22" spans="1:8" s="14" customFormat="1" ht="12.75">
      <c r="A22" s="14" t="s">
        <v>22</v>
      </c>
      <c r="B22" s="18" t="s">
        <v>23</v>
      </c>
      <c r="C22" s="18"/>
      <c r="D22" s="18"/>
      <c r="F22" s="19">
        <f>+SUM(F23:F25)</f>
        <v>635909.56558148</v>
      </c>
      <c r="G22" s="1"/>
      <c r="H22" s="1"/>
    </row>
    <row r="23" spans="2:6" ht="12.75">
      <c r="B23" s="4" t="s">
        <v>24</v>
      </c>
      <c r="C23" s="2" t="s">
        <v>25</v>
      </c>
      <c r="D23" s="4"/>
      <c r="F23" s="17">
        <v>568226.60708848</v>
      </c>
    </row>
    <row r="24" spans="2:8" s="14" customFormat="1" ht="12.75">
      <c r="B24" s="18" t="s">
        <v>26</v>
      </c>
      <c r="C24" s="16" t="s">
        <v>27</v>
      </c>
      <c r="D24" s="18"/>
      <c r="F24" s="19">
        <v>27557.144764</v>
      </c>
      <c r="G24" s="1"/>
      <c r="H24" s="1"/>
    </row>
    <row r="25" spans="2:6" ht="12.75">
      <c r="B25" s="4" t="s">
        <v>28</v>
      </c>
      <c r="C25" s="2" t="s">
        <v>29</v>
      </c>
      <c r="D25" s="4"/>
      <c r="F25" s="17">
        <v>40125.813729</v>
      </c>
    </row>
    <row r="26" spans="1:8" s="14" customFormat="1" ht="12.75">
      <c r="A26" s="14" t="s">
        <v>30</v>
      </c>
      <c r="B26" s="18" t="s">
        <v>31</v>
      </c>
      <c r="D26" s="18"/>
      <c r="F26" s="19">
        <v>211091.01433999997</v>
      </c>
      <c r="G26" s="1"/>
      <c r="H26" s="1"/>
    </row>
    <row r="27" spans="4:6" ht="12.75">
      <c r="D27" s="20" t="s">
        <v>32</v>
      </c>
      <c r="F27" s="17">
        <f>+SUM(F15:F22)+F26</f>
        <v>5080838.58743648</v>
      </c>
    </row>
    <row r="28" spans="6:8" s="14" customFormat="1" ht="12.75">
      <c r="F28" s="19"/>
      <c r="G28" s="1"/>
      <c r="H28" s="1"/>
    </row>
    <row r="29" spans="2:6" ht="12.75">
      <c r="B29" s="21" t="s">
        <v>33</v>
      </c>
      <c r="F29" s="17"/>
    </row>
    <row r="30" spans="1:8" s="14" customFormat="1" ht="12.75">
      <c r="A30" s="14" t="s">
        <v>34</v>
      </c>
      <c r="B30" s="18" t="s">
        <v>35</v>
      </c>
      <c r="F30" s="19">
        <v>2113839.956214</v>
      </c>
      <c r="G30" s="1"/>
      <c r="H30" s="1"/>
    </row>
    <row r="31" spans="1:6" ht="12.75">
      <c r="A31" s="1" t="s">
        <v>36</v>
      </c>
      <c r="B31" s="4" t="s">
        <v>37</v>
      </c>
      <c r="F31" s="17">
        <v>1589304.17962932</v>
      </c>
    </row>
    <row r="32" spans="1:8" s="14" customFormat="1" ht="12.75">
      <c r="A32" s="14" t="s">
        <v>38</v>
      </c>
      <c r="B32" s="18" t="s">
        <v>39</v>
      </c>
      <c r="F32" s="19">
        <v>1456867</v>
      </c>
      <c r="G32" s="1"/>
      <c r="H32" s="1"/>
    </row>
    <row r="33" spans="1:6" ht="12.75">
      <c r="A33" s="1" t="s">
        <v>40</v>
      </c>
      <c r="B33" s="4" t="s">
        <v>41</v>
      </c>
      <c r="F33" s="17">
        <v>116715</v>
      </c>
    </row>
    <row r="34" spans="1:8" s="14" customFormat="1" ht="12.75">
      <c r="A34" s="14" t="s">
        <v>42</v>
      </c>
      <c r="B34" s="18" t="s">
        <v>43</v>
      </c>
      <c r="F34" s="19">
        <v>149901.49084114723</v>
      </c>
      <c r="G34" s="1"/>
      <c r="H34" s="1"/>
    </row>
    <row r="35" spans="4:6" ht="12.75">
      <c r="D35" s="8" t="s">
        <v>44</v>
      </c>
      <c r="F35" s="17">
        <f>+SUM(F30:F34)</f>
        <v>5426627.626684467</v>
      </c>
    </row>
    <row r="36" spans="1:6" ht="12.75">
      <c r="A36" s="22"/>
      <c r="B36" s="23" t="s">
        <v>45</v>
      </c>
      <c r="C36" s="23"/>
      <c r="D36" s="23"/>
      <c r="E36" s="23"/>
      <c r="F36" s="24">
        <f>+F27-F35</f>
        <v>-345789.03924798686</v>
      </c>
    </row>
    <row r="37" spans="1:6" ht="12.75">
      <c r="A37" s="25"/>
      <c r="B37" s="26"/>
      <c r="C37" s="26"/>
      <c r="D37" s="26"/>
      <c r="E37" s="26"/>
      <c r="F37" s="27"/>
    </row>
    <row r="38" ht="12.75"/>
    <row r="39" ht="12.75">
      <c r="B39" s="7" t="s">
        <v>46</v>
      </c>
    </row>
    <row r="40" ht="12.75">
      <c r="B40" s="7" t="s">
        <v>47</v>
      </c>
    </row>
    <row r="41" ht="12.75"/>
  </sheetData>
  <mergeCells count="3">
    <mergeCell ref="B13:E13"/>
    <mergeCell ref="B36:E37"/>
    <mergeCell ref="F36:F3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2008-06-16T21:54:19Z</dcterms:created>
  <dcterms:modified xsi:type="dcterms:W3CDTF">2008-06-16T21:54:31Z</dcterms:modified>
  <cp:category/>
  <cp:version/>
  <cp:contentType/>
  <cp:contentStatus/>
</cp:coreProperties>
</file>