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0" windowWidth="12435" windowHeight="11760" tabRatio="601" activeTab="0"/>
  </bookViews>
  <sheets>
    <sheet name="Contenido" sheetId="1" r:id="rId1"/>
    <sheet name="ANEXO A" sheetId="2" r:id="rId2"/>
    <sheet name="ANEXO B" sheetId="3" r:id="rId3"/>
    <sheet name="ANEXO C" sheetId="4" r:id="rId4"/>
    <sheet name="ANEXO_D" sheetId="5" r:id="rId5"/>
    <sheet name="ANEXO E" sheetId="6" r:id="rId6"/>
    <sheet name="ANEXO F" sheetId="7" r:id="rId7"/>
    <sheet name="ANEXO G" sheetId="8" r:id="rId8"/>
    <sheet name="ANEXO H" sheetId="9" r:id="rId9"/>
    <sheet name="ANEXO I" sheetId="10" r:id="rId10"/>
    <sheet name="ANEXO J" sheetId="11" r:id="rId11"/>
    <sheet name="ANEXO K" sheetId="12" r:id="rId12"/>
    <sheet name="ANEXO L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>'[1]PROC0402'!$J$1:$J$177</definedName>
    <definedName name="ANEXO">ROW(#REF!)</definedName>
    <definedName name="_xlnm.Print_Area" localSheetId="1">'ANEXO A'!$A$1:$U$50</definedName>
    <definedName name="_xlnm.Print_Area" localSheetId="2">'ANEXO B'!$A$1:$U$50</definedName>
    <definedName name="_xlnm.Print_Area" localSheetId="3">'ANEXO C'!$A$1:$R$50</definedName>
    <definedName name="_xlnm.Print_Area" localSheetId="5">'ANEXO E'!$A$1:$U$49</definedName>
    <definedName name="_xlnm.Print_Area" localSheetId="6">'ANEXO F'!$A$1:$U$50</definedName>
    <definedName name="_xlnm.Print_Area" localSheetId="7">'ANEXO G'!$A$1:$U$50</definedName>
    <definedName name="_xlnm.Print_Area" localSheetId="9">'ANEXO I'!$A$1:$M$49</definedName>
    <definedName name="_xlnm.Print_Area" localSheetId="10">'ANEXO J'!$A$1:$M$49</definedName>
    <definedName name="_xlnm.Print_Area" localSheetId="4">'ANEXO_D'!$A$1:$AK$52</definedName>
    <definedName name="DATABASE">'[2]Base'!$A$1:$AO$51804</definedName>
    <definedName name="Beg_Bal" localSheetId="1">#REF!</definedName>
    <definedName name="Beg_Bal" localSheetId="2">#REF!</definedName>
    <definedName name="Beg_Bal" localSheetId="3">#REF!</definedName>
    <definedName name="Beg_Bal" localSheetId="5">#REF!</definedName>
    <definedName name="Beg_Bal" localSheetId="6">#REF!</definedName>
    <definedName name="Beg_Bal" localSheetId="9">#REF!</definedName>
    <definedName name="Beg_Bal" localSheetId="10">#REF!</definedName>
    <definedName name="Beg_Bal" localSheetId="4">#REF!</definedName>
    <definedName name="Beg_Bal">#REF!</definedName>
    <definedName name="Beg_Bal1">#REF!</definedName>
    <definedName name="Data" localSheetId="1">#REF!</definedName>
    <definedName name="Data" localSheetId="2">#REF!</definedName>
    <definedName name="Data" localSheetId="3">#REF!</definedName>
    <definedName name="Data" localSheetId="5">#REF!</definedName>
    <definedName name="Data" localSheetId="6">#REF!</definedName>
    <definedName name="Data" localSheetId="9">#REF!</definedName>
    <definedName name="Data" localSheetId="10">#REF!</definedName>
    <definedName name="Data" localSheetId="4">#REF!</definedName>
    <definedName name="Data">#REF!</definedName>
    <definedName name="data1">#REF!</definedName>
    <definedName name="End_Bal" localSheetId="1">#REF!</definedName>
    <definedName name="End_Bal" localSheetId="2">#REF!</definedName>
    <definedName name="End_Bal" localSheetId="3">#REF!</definedName>
    <definedName name="End_Bal" localSheetId="5">#REF!</definedName>
    <definedName name="End_Bal" localSheetId="6">#REF!</definedName>
    <definedName name="End_Bal" localSheetId="9">#REF!</definedName>
    <definedName name="End_Bal" localSheetId="10">#REF!</definedName>
    <definedName name="End_Bal" localSheetId="4">#REF!</definedName>
    <definedName name="End_Bal">#REF!</definedName>
    <definedName name="end_bal1">#REF!</definedName>
    <definedName name="Extra_Pay" localSheetId="1">#REF!</definedName>
    <definedName name="Extra_Pay" localSheetId="2">#REF!</definedName>
    <definedName name="Extra_Pay" localSheetId="3">#REF!</definedName>
    <definedName name="Extra_Pay" localSheetId="5">#REF!</definedName>
    <definedName name="Extra_Pay" localSheetId="6">#REF!</definedName>
    <definedName name="Extra_Pay" localSheetId="9">#REF!</definedName>
    <definedName name="Extra_Pay" localSheetId="10">#REF!</definedName>
    <definedName name="Extra_Pay" localSheetId="4">#REF!</definedName>
    <definedName name="Extra_Pay">#REF!</definedName>
    <definedName name="Full_Print" localSheetId="1">#REF!</definedName>
    <definedName name="Full_Print" localSheetId="2">#REF!</definedName>
    <definedName name="Full_Print" localSheetId="3">#REF!</definedName>
    <definedName name="Full_Print" localSheetId="5">#REF!</definedName>
    <definedName name="Full_Print" localSheetId="6">#REF!</definedName>
    <definedName name="Full_Print" localSheetId="9">#REF!</definedName>
    <definedName name="Full_Print" localSheetId="10">#REF!</definedName>
    <definedName name="Full_Print" localSheetId="4">#REF!</definedName>
    <definedName name="Full_Print">#REF!</definedName>
    <definedName name="Header_Row" localSheetId="1">ROW(#REF!)</definedName>
    <definedName name="Header_Row" localSheetId="2">ROW(#REF!)</definedName>
    <definedName name="Header_Row" localSheetId="3">ROW(#REF!)</definedName>
    <definedName name="Header_Row" localSheetId="5">ROW(#REF!)</definedName>
    <definedName name="Header_Row" localSheetId="6">ROW(#REF!)</definedName>
    <definedName name="Header_Row" localSheetId="9">ROW(#REF!)</definedName>
    <definedName name="Header_Row" localSheetId="10">ROW(#REF!)</definedName>
    <definedName name="Header_Row" localSheetId="4">ROW(#REF!)</definedName>
    <definedName name="Header_Row">ROW(#REF!)</definedName>
    <definedName name="Int" localSheetId="1">#REF!</definedName>
    <definedName name="Int" localSheetId="2">#REF!</definedName>
    <definedName name="Int" localSheetId="3">#REF!</definedName>
    <definedName name="Int" localSheetId="5">#REF!</definedName>
    <definedName name="Int" localSheetId="6">#REF!</definedName>
    <definedName name="Int" localSheetId="9">#REF!</definedName>
    <definedName name="Int" localSheetId="10">#REF!</definedName>
    <definedName name="Int" localSheetId="4">#REF!</definedName>
    <definedName name="Int">#REF!</definedName>
    <definedName name="Interest_Rate" localSheetId="1">#REF!</definedName>
    <definedName name="Interest_Rate" localSheetId="2">#REF!</definedName>
    <definedName name="Interest_Rate" localSheetId="3">#REF!</definedName>
    <definedName name="Interest_Rate" localSheetId="5">#REF!</definedName>
    <definedName name="Interest_Rate" localSheetId="6">#REF!</definedName>
    <definedName name="Interest_Rate" localSheetId="9">#REF!</definedName>
    <definedName name="Interest_Rate" localSheetId="10">#REF!</definedName>
    <definedName name="Interest_Rate" localSheetId="4">#REF!</definedName>
    <definedName name="Interest_Rate">#REF!</definedName>
    <definedName name="Jorgefin">#REF!</definedName>
    <definedName name="Last_Row" localSheetId="1">IF('ANEXO A'!Values_Entered,'ANEXO A'!Header_Row+'ANEXO A'!Number_of_Payments,'ANEXO A'!Header_Row)</definedName>
    <definedName name="Last_Row" localSheetId="2">IF('ANEXO B'!Values_Entered,'ANEXO B'!Header_Row+'ANEXO B'!Number_of_Payments,'ANEXO B'!Header_Row)</definedName>
    <definedName name="Last_Row" localSheetId="3">IF('ANEXO C'!Values_Entered,'ANEXO C'!Header_Row+'ANEXO C'!Number_of_Payments,'ANEXO C'!Header_Row)</definedName>
    <definedName name="Last_Row" localSheetId="5">IF('ANEXO E'!Values_Entered,'ANEXO E'!Header_Row+'ANEXO E'!Number_of_Payments,'ANEXO E'!Header_Row)</definedName>
    <definedName name="Last_Row" localSheetId="6">IF('ANEXO F'!Values_Entered,'ANEXO F'!Header_Row+'ANEXO F'!Number_of_Payments,'ANEXO F'!Header_Row)</definedName>
    <definedName name="Last_Row" localSheetId="9">IF('ANEXO I'!Values_Entered,'ANEXO I'!Header_Row+'ANEXO I'!Number_of_Payments,'ANEXO I'!Header_Row)</definedName>
    <definedName name="Last_Row" localSheetId="10">IF('ANEXO J'!Values_Entered,'ANEXO J'!Header_Row+'ANEXO J'!Number_of_Payments,'ANEXO J'!Header_Row)</definedName>
    <definedName name="Last_Row" localSheetId="4">IF('ANEXO_D'!Values_Entered,'ANEXO_D'!Header_Row+'ANEXO_D'!Number_of_Payments,'ANEXO_D'!Header_Row)</definedName>
    <definedName name="Last_Row">IF(Values_Entered,Header_Row+Number_of_Payments,Header_Row)</definedName>
    <definedName name="Loan_Amount" localSheetId="1">#REF!</definedName>
    <definedName name="Loan_Amount" localSheetId="2">#REF!</definedName>
    <definedName name="Loan_Amount" localSheetId="3">#REF!</definedName>
    <definedName name="Loan_Amount" localSheetId="5">#REF!</definedName>
    <definedName name="Loan_Amount" localSheetId="6">#REF!</definedName>
    <definedName name="Loan_Amount" localSheetId="9">#REF!</definedName>
    <definedName name="Loan_Amount" localSheetId="10">#REF!</definedName>
    <definedName name="Loan_Amount" localSheetId="4">#REF!</definedName>
    <definedName name="Loan_Amount">#REF!</definedName>
    <definedName name="Loan_Start" localSheetId="1">#REF!</definedName>
    <definedName name="Loan_Start" localSheetId="2">#REF!</definedName>
    <definedName name="Loan_Start" localSheetId="3">#REF!</definedName>
    <definedName name="Loan_Start" localSheetId="5">#REF!</definedName>
    <definedName name="Loan_Start" localSheetId="6">#REF!</definedName>
    <definedName name="Loan_Start" localSheetId="9">#REF!</definedName>
    <definedName name="Loan_Start" localSheetId="10">#REF!</definedName>
    <definedName name="Loan_Start" localSheetId="4">#REF!</definedName>
    <definedName name="Loan_Start">#REF!</definedName>
    <definedName name="Loan_Years" localSheetId="1">#REF!</definedName>
    <definedName name="Loan_Years" localSheetId="2">#REF!</definedName>
    <definedName name="Loan_Years" localSheetId="3">#REF!</definedName>
    <definedName name="Loan_Years" localSheetId="5">#REF!</definedName>
    <definedName name="Loan_Years" localSheetId="6">#REF!</definedName>
    <definedName name="Loan_Years" localSheetId="9">#REF!</definedName>
    <definedName name="Loan_Years" localSheetId="10">#REF!</definedName>
    <definedName name="Loan_Years" localSheetId="4">#REF!</definedName>
    <definedName name="Loan_Years">#REF!</definedName>
    <definedName name="Num_Pmt_Per_Year" localSheetId="1">#REF!</definedName>
    <definedName name="Num_Pmt_Per_Year" localSheetId="2">#REF!</definedName>
    <definedName name="Num_Pmt_Per_Year" localSheetId="3">#REF!</definedName>
    <definedName name="Num_Pmt_Per_Year" localSheetId="5">#REF!</definedName>
    <definedName name="Num_Pmt_Per_Year" localSheetId="6">#REF!</definedName>
    <definedName name="Num_Pmt_Per_Year" localSheetId="9">#REF!</definedName>
    <definedName name="Num_Pmt_Per_Year" localSheetId="10">#REF!</definedName>
    <definedName name="Num_Pmt_Per_Year" localSheetId="4">#REF!</definedName>
    <definedName name="Num_Pmt_Per_Year">#REF!</definedName>
    <definedName name="Number_of_Payments" localSheetId="1">MATCH(0.01,'ANEXO A'!End_Bal,-1)+1</definedName>
    <definedName name="Number_of_Payments" localSheetId="2">MATCH(0.01,'ANEXO B'!End_Bal,-1)+1</definedName>
    <definedName name="Number_of_Payments" localSheetId="3">MATCH(0.01,'ANEXO C'!End_Bal,-1)+1</definedName>
    <definedName name="Number_of_Payments" localSheetId="5">MATCH(0.01,'ANEXO E'!End_Bal,-1)+1</definedName>
    <definedName name="Number_of_Payments" localSheetId="6">MATCH(0.01,'ANEXO F'!End_Bal,-1)+1</definedName>
    <definedName name="Number_of_Payments" localSheetId="9">MATCH(0.01,'ANEXO I'!End_Bal,-1)+1</definedName>
    <definedName name="Number_of_Payments" localSheetId="10">MATCH(0.01,'ANEXO J'!End_Bal,-1)+1</definedName>
    <definedName name="Number_of_Payments" localSheetId="4">MATCH(0.01,'ANEXO_D'!End_Bal,-1)+1</definedName>
    <definedName name="Number_of_Payments">MATCH(0.01,End_Bal,-1)+1</definedName>
    <definedName name="Pay_Date" localSheetId="1">#REF!</definedName>
    <definedName name="Pay_Date" localSheetId="2">#REF!</definedName>
    <definedName name="Pay_Date" localSheetId="3">#REF!</definedName>
    <definedName name="Pay_Date" localSheetId="5">#REF!</definedName>
    <definedName name="Pay_Date" localSheetId="6">#REF!</definedName>
    <definedName name="Pay_Date" localSheetId="9">#REF!</definedName>
    <definedName name="Pay_Date" localSheetId="10">#REF!</definedName>
    <definedName name="Pay_Date" localSheetId="4">#REF!</definedName>
    <definedName name="Pay_Date">#REF!</definedName>
    <definedName name="Pay_Num" localSheetId="1">#REF!</definedName>
    <definedName name="Pay_Num" localSheetId="2">#REF!</definedName>
    <definedName name="Pay_Num" localSheetId="3">#REF!</definedName>
    <definedName name="Pay_Num" localSheetId="5">#REF!</definedName>
    <definedName name="Pay_Num" localSheetId="6">#REF!</definedName>
    <definedName name="Pay_Num" localSheetId="9">#REF!</definedName>
    <definedName name="Pay_Num" localSheetId="10">#REF!</definedName>
    <definedName name="Pay_Num" localSheetId="4">#REF!</definedName>
    <definedName name="Pay_Num">#REF!</definedName>
    <definedName name="Payment_Date" localSheetId="1">DATE(YEAR('ANEXO A'!Loan_Start),MONTH('ANEXO A'!Loan_Start)+Payment_Number,DAY('ANEXO A'!Loan_Start))</definedName>
    <definedName name="Payment_Date" localSheetId="2">DATE(YEAR('ANEXO B'!Loan_Start),MONTH('ANEXO B'!Loan_Start)+Payment_Number,DAY('ANEXO B'!Loan_Start))</definedName>
    <definedName name="Payment_Date" localSheetId="3">DATE(YEAR('ANEXO C'!Loan_Start),MONTH('ANEXO C'!Loan_Start)+Payment_Number,DAY('ANEXO C'!Loan_Start))</definedName>
    <definedName name="Payment_Date" localSheetId="5">DATE(YEAR('ANEXO E'!Loan_Start),MONTH('ANEXO E'!Loan_Start)+Payment_Number,DAY('ANEXO E'!Loan_Start))</definedName>
    <definedName name="Payment_Date" localSheetId="6">DATE(YEAR('ANEXO F'!Loan_Start),MONTH('ANEXO F'!Loan_Start)+Payment_Number,DAY('ANEXO F'!Loan_Start))</definedName>
    <definedName name="Payment_Date" localSheetId="9">DATE(YEAR('ANEXO I'!Loan_Start),MONTH('ANEXO I'!Loan_Start)+Payment_Number,DAY('ANEXO I'!Loan_Start))</definedName>
    <definedName name="Payment_Date" localSheetId="10">DATE(YEAR('ANEXO J'!Loan_Start),MONTH('ANEXO J'!Loan_Start)+Payment_Number,DAY('ANEXO J'!Loan_Start))</definedName>
    <definedName name="Payment_Date" localSheetId="4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1">#REF!</definedName>
    <definedName name="Princ" localSheetId="2">#REF!</definedName>
    <definedName name="Princ" localSheetId="3">#REF!</definedName>
    <definedName name="Princ" localSheetId="5">#REF!</definedName>
    <definedName name="Princ" localSheetId="6">#REF!</definedName>
    <definedName name="Princ" localSheetId="9">#REF!</definedName>
    <definedName name="Princ" localSheetId="10">#REF!</definedName>
    <definedName name="Princ" localSheetId="4">#REF!</definedName>
    <definedName name="Princ">#REF!</definedName>
    <definedName name="Print_Area_Reset" localSheetId="1">OFFSET('ANEXO A'!Full_Print,0,0,'ANEXO A'!Last_Row)</definedName>
    <definedName name="Print_Area_Reset" localSheetId="2">OFFSET('ANEXO B'!Full_Print,0,0,'ANEXO B'!Last_Row)</definedName>
    <definedName name="Print_Area_Reset" localSheetId="3">OFFSET('ANEXO C'!Full_Print,0,0,'ANEXO C'!Last_Row)</definedName>
    <definedName name="Print_Area_Reset" localSheetId="5">OFFSET('ANEXO E'!Full_Print,0,0,'ANEXO E'!Last_Row)</definedName>
    <definedName name="Print_Area_Reset" localSheetId="6">OFFSET('ANEXO F'!Full_Print,0,0,'ANEXO F'!Last_Row)</definedName>
    <definedName name="Print_Area_Reset" localSheetId="9">OFFSET('ANEXO I'!Full_Print,0,0,'ANEXO I'!Last_Row)</definedName>
    <definedName name="Print_Area_Reset" localSheetId="10">OFFSET('ANEXO J'!Full_Print,0,0,'ANEXO J'!Last_Row)</definedName>
    <definedName name="Print_Area_Reset" localSheetId="4">OFFSET('ANEXO_D'!Full_Print,0,0,'ANEXO_D'!Last_Row)</definedName>
    <definedName name="Print_Area_Reset">OFFSET(Full_Print,0,0,Last_Row)</definedName>
    <definedName name="Reimbursement">"Reembolso"</definedName>
    <definedName name="Sched_Pay" localSheetId="1">#REF!</definedName>
    <definedName name="Sched_Pay" localSheetId="2">#REF!</definedName>
    <definedName name="Sched_Pay" localSheetId="3">#REF!</definedName>
    <definedName name="Sched_Pay" localSheetId="5">#REF!</definedName>
    <definedName name="Sched_Pay" localSheetId="6">#REF!</definedName>
    <definedName name="Sched_Pay" localSheetId="9">#REF!</definedName>
    <definedName name="Sched_Pay" localSheetId="10">#REF!</definedName>
    <definedName name="Sched_Pay" localSheetId="4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3">#REF!</definedName>
    <definedName name="Scheduled_Extra_Payments" localSheetId="5">#REF!</definedName>
    <definedName name="Scheduled_Extra_Payments" localSheetId="6">#REF!</definedName>
    <definedName name="Scheduled_Extra_Payments" localSheetId="9">#REF!</definedName>
    <definedName name="Scheduled_Extra_Payments" localSheetId="10">#REF!</definedName>
    <definedName name="Scheduled_Extra_Payments" localSheetId="4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3">#REF!</definedName>
    <definedName name="Scheduled_Interest_Rate" localSheetId="5">#REF!</definedName>
    <definedName name="Scheduled_Interest_Rate" localSheetId="6">#REF!</definedName>
    <definedName name="Scheduled_Interest_Rate" localSheetId="9">#REF!</definedName>
    <definedName name="Scheduled_Interest_Rate" localSheetId="10">#REF!</definedName>
    <definedName name="Scheduled_Interest_Rate" localSheetId="4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3">#REF!</definedName>
    <definedName name="Scheduled_Monthly_Payment" localSheetId="5">#REF!</definedName>
    <definedName name="Scheduled_Monthly_Payment" localSheetId="6">#REF!</definedName>
    <definedName name="Scheduled_Monthly_Payment" localSheetId="9">#REF!</definedName>
    <definedName name="Scheduled_Monthly_Payment" localSheetId="10">#REF!</definedName>
    <definedName name="Scheduled_Monthly_Payment" localSheetId="4">#REF!</definedName>
    <definedName name="Scheduled_Monthly_Payment">#REF!</definedName>
    <definedName name="_xlnm.Print_Titles" localSheetId="3">'ANEXO C'!$T:$T</definedName>
    <definedName name="_xlnm.Print_Titles" localSheetId="9">'ANEXO I'!$H:$H</definedName>
    <definedName name="_xlnm.Print_Titles" localSheetId="10">'ANEXO J'!$H:$H</definedName>
    <definedName name="_xlnm.Print_Titles" localSheetId="4">'ANEXO_D'!$T:$T</definedName>
    <definedName name="Total_Interest" localSheetId="1">#REF!</definedName>
    <definedName name="Total_Interest" localSheetId="2">#REF!</definedName>
    <definedName name="Total_Interest" localSheetId="3">#REF!</definedName>
    <definedName name="Total_Interest" localSheetId="5">#REF!</definedName>
    <definedName name="Total_Interest" localSheetId="6">#REF!</definedName>
    <definedName name="Total_Interest" localSheetId="9">#REF!</definedName>
    <definedName name="Total_Interest" localSheetId="10">#REF!</definedName>
    <definedName name="Total_Interest" localSheetId="4">#REF!</definedName>
    <definedName name="Total_Interest">#REF!</definedName>
    <definedName name="Total_Pay" localSheetId="1">#REF!</definedName>
    <definedName name="Total_Pay" localSheetId="2">#REF!</definedName>
    <definedName name="Total_Pay" localSheetId="3">#REF!</definedName>
    <definedName name="Total_Pay" localSheetId="5">#REF!</definedName>
    <definedName name="Total_Pay" localSheetId="6">#REF!</definedName>
    <definedName name="Total_Pay" localSheetId="9">#REF!</definedName>
    <definedName name="Total_Pay" localSheetId="10">#REF!</definedName>
    <definedName name="Total_Pay" localSheetId="4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9">Scheduled_Payment+Extra_Payment</definedName>
    <definedName name="Total_Payment" localSheetId="10">Scheduled_Payment+Extra_Payment</definedName>
    <definedName name="Total_Payment" localSheetId="4">Scheduled_Payment+Extra_Payment</definedName>
    <definedName name="Total_Payment">Scheduled_Payment+Extra_Payment</definedName>
    <definedName name="Values_Entered" localSheetId="1">IF('ANEXO A'!Loan_Amount*'ANEXO A'!Interest_Rate*'ANEXO A'!Loan_Years*'ANEXO A'!Loan_Start&gt;0,1,0)</definedName>
    <definedName name="Values_Entered" localSheetId="2">IF('ANEXO B'!Loan_Amount*'ANEXO B'!Interest_Rate*'ANEXO B'!Loan_Years*'ANEXO B'!Loan_Start&gt;0,1,0)</definedName>
    <definedName name="Values_Entered" localSheetId="3">IF('ANEXO C'!Loan_Amount*'ANEXO C'!Interest_Rate*'ANEXO C'!Loan_Years*'ANEXO C'!Loan_Start&gt;0,1,0)</definedName>
    <definedName name="Values_Entered" localSheetId="5">IF('ANEXO E'!Loan_Amount*'ANEXO E'!Interest_Rate*'ANEXO E'!Loan_Years*'ANEXO E'!Loan_Start&gt;0,1,0)</definedName>
    <definedName name="Values_Entered" localSheetId="6">IF('ANEXO F'!Loan_Amount*'ANEXO F'!Interest_Rate*'ANEXO F'!Loan_Years*'ANEXO F'!Loan_Start&gt;0,1,0)</definedName>
    <definedName name="Values_Entered" localSheetId="9">IF('ANEXO I'!Loan_Amount*'ANEXO I'!Interest_Rate*'ANEXO I'!Loan_Years*'ANEXO I'!Loan_Start&gt;0,1,0)</definedName>
    <definedName name="Values_Entered" localSheetId="10">IF('ANEXO J'!Loan_Amount*'ANEXO J'!Interest_Rate*'ANEXO J'!Loan_Years*'ANEXO J'!Loan_Start&gt;0,1,0)</definedName>
    <definedName name="Values_Entered" localSheetId="4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<sst xmlns="http://schemas.openxmlformats.org/spreadsheetml/2006/main" count="2332" uniqueCount="278">
  <si>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</si>
  <si>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</si>
  <si>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</si>
  <si>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</si>
  <si>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</si>
  <si>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</si>
  <si>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</si>
  <si>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</si>
  <si>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</si>
  <si>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</si>
  <si>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</si>
  <si>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</si>
  <si>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</si>
  <si>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</si>
  <si>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</si>
  <si>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</si>
  <si>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</si>
  <si>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</si>
  <si>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</si>
  <si>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</si>
  <si>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</si>
  <si>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</si>
  <si>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</si>
  <si>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</si>
  <si>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</si>
  <si>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</si>
  <si>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</si>
  <si>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</si>
  <si>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</si>
  <si>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</si>
  <si>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</si>
  <si>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</si>
  <si>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</si>
  <si>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</si>
  <si>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</si>
  <si>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</si>
  <si>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</si>
  <si>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</si>
  <si>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</si>
  <si>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</si>
  <si>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</si>
  <si>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</si>
  <si>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</si>
  <si>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</si>
  <si>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</si>
  <si>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</si>
  <si>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</si>
  <si>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</si>
  <si>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</si>
  <si>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</si>
  <si>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</si>
  <si>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</si>
  <si>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</si>
  <si>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</si>
  <si>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</si>
  <si>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</si>
  <si>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</si>
  <si>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</si>
  <si>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</si>
  <si>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</si>
  <si>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</si>
  <si>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</si>
  <si>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</si>
  <si>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</si>
  <si>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</si>
  <si>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</si>
  <si>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</si>
  <si>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</si>
  <si>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</si>
  <si>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</si>
  <si>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</si>
  <si>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</si>
  <si>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</si>
  <si>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</si>
  <si>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</si>
  <si>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</si>
  <si>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</si>
  <si>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</si>
  <si>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</si>
  <si>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</si>
  <si>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</si>
  <si>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</si>
  <si>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</si>
  <si>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</si>
  <si>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</si>
  <si>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</si>
  <si>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</si>
  <si>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</si>
  <si>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</si>
  <si>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</si>
  <si>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</si>
  <si>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</si>
  <si>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</si>
  <si>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</si>
  <si>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</si>
  <si>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</si>
  <si>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</si>
  <si>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</si>
  <si>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</si>
  <si>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</si>
  <si>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</si>
  <si>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</si>
  <si>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</si>
  <si>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</si>
  <si>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</si>
  <si>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</si>
  <si>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</si>
  <si>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</si>
  <si>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</si>
  <si>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</si>
  <si>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</si>
  <si>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</si>
  <si>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</si>
  <si>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</si>
  <si>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</si>
  <si>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</si>
  <si>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</si>
  <si>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</si>
  <si>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</si>
  <si>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</si>
  <si>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</si>
  <si>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</si>
  <si>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</si>
  <si>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</si>
  <si>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</si>
  <si>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</si>
  <si>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</si>
  <si>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</si>
  <si>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</si>
  <si>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</si>
  <si>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</si>
  <si>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</si>
  <si>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</si>
  <si>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</si>
  <si>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>ANEXO D</t>
  </si>
  <si>
    <t>Total unidades paralizadas **</t>
  </si>
  <si>
    <t xml:space="preserve">Total unidades paralizadas </t>
  </si>
  <si>
    <t>Área paralizada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</si>
  <si>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</si>
  <si>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</si>
  <si>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Vivienda diferente de Interés Social - No VIS</t>
  </si>
  <si>
    <r>
      <t>P</t>
    </r>
    <r>
      <rPr>
        <sz val="7"/>
        <rFont val="Arial"/>
        <family val="2"/>
      </rPr>
      <t xml:space="preserve"> Datos provisionales</t>
    </r>
  </si>
  <si>
    <t>Bogotá D.C.</t>
  </si>
  <si>
    <r>
      <t>C/marca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</si>
  <si>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Comprende los municipios de Cajicá, Chía, Cota, Facatativá,
Funza, Fusagasugá, La Calera,  Madrid, Mosquera, Soacha, Sopó, Zipaquirá. 
</t>
    </r>
  </si>
  <si>
    <t>ANEXO G</t>
  </si>
  <si>
    <t>Cuadro  G1</t>
  </si>
  <si>
    <t>Cuadro G3</t>
  </si>
  <si>
    <t>Cuadro G7</t>
  </si>
  <si>
    <t>Cuadro G4</t>
  </si>
  <si>
    <t>Cuadro G8</t>
  </si>
  <si>
    <t>Cuadro  G5</t>
  </si>
  <si>
    <t>Área destinada a vivienda</t>
  </si>
  <si>
    <t>Unidades de vivienda</t>
  </si>
  <si>
    <t>Cuadro  G2</t>
  </si>
  <si>
    <t>Cuadro  G6</t>
  </si>
  <si>
    <t>Variación trimestral del área censada para vivienda, por estado de obra, según destinos</t>
  </si>
  <si>
    <t>Variación trimestral de las unidades censadas para vivienda, por estado de obra, según destinos</t>
  </si>
  <si>
    <t>Contribución trimestral del área censada para vivienda, por estado de obra, según destinos</t>
  </si>
  <si>
    <t>Contribución trimestral de las unidades censadas para vivienda, por estado de obra, según destinos</t>
  </si>
  <si>
    <t>ANEXO H</t>
  </si>
  <si>
    <t>Cuadro  H1</t>
  </si>
  <si>
    <t>Cuadro  H5</t>
  </si>
  <si>
    <t>Cuadro H2</t>
  </si>
  <si>
    <t>Cuadro H6</t>
  </si>
  <si>
    <t>Cuadro H3</t>
  </si>
  <si>
    <t>Cuadro H7</t>
  </si>
  <si>
    <t>Cuadro H4</t>
  </si>
  <si>
    <t>Cuadro H8</t>
  </si>
  <si>
    <t>Variación anual del área censada para vivienda, por estado de obra, según destinos</t>
  </si>
  <si>
    <t>Variación anual de las unidades censadas para vivienda, por estado de obra, según destinos</t>
  </si>
  <si>
    <t>Contribución anual del área censada para vivienda, por estado de obra, según destinos</t>
  </si>
  <si>
    <t>Contribución anual de las unidades censadas para vivienda, por estado de obra, según destinos</t>
  </si>
  <si>
    <t>Unidades que se paralizaron</t>
  </si>
  <si>
    <t>Reinician proceso</t>
  </si>
  <si>
    <r>
      <t>P</t>
    </r>
    <r>
      <rPr>
        <sz val="7"/>
        <rFont val="Arial"/>
        <family val="2"/>
      </rPr>
      <t xml:space="preserve"> datos provisionales</t>
    </r>
  </si>
  <si>
    <t>Variación doce meses de las unidades censadas para VIS, por estado de obra, según destinos</t>
  </si>
  <si>
    <t>Variación doce meses de las unidades censadas para No VIS, por estado de obra, según destinos</t>
  </si>
  <si>
    <t>Porcentaje</t>
  </si>
  <si>
    <t>Contribución doce meses de las unidades censadas para VIS, por estado de obra, según destinos</t>
  </si>
  <si>
    <t>Contribución doce meses de las unidades censadas para No VIS, por estado de obra, según destinos</t>
  </si>
  <si>
    <t>Total área culminada*</t>
  </si>
  <si>
    <t>Área que se paralizó</t>
  </si>
  <si>
    <t>Reinicia  proceso</t>
  </si>
  <si>
    <t>Reinicia proceso</t>
  </si>
  <si>
    <t>Variación doce meses del área censada para VIS, por estado de obra, según destinos</t>
  </si>
  <si>
    <t>Variación doce meses del área censada para No VIS, por estado de obra, según destinos</t>
  </si>
  <si>
    <t>Contribución doce meses del área censada para VIS, por estado de obra, según destinos</t>
  </si>
  <si>
    <t>Contribución doce meses del área censada para No VIS, por estado de obra, según destinos</t>
  </si>
  <si>
    <t>ANEXO I</t>
  </si>
  <si>
    <t>Cuadro I1</t>
  </si>
  <si>
    <t>Cuadro I5</t>
  </si>
  <si>
    <t>Cuadro I2</t>
  </si>
  <si>
    <t>Cuadro I6</t>
  </si>
  <si>
    <t>Cuadro I3</t>
  </si>
  <si>
    <t>Cuadro I7</t>
  </si>
  <si>
    <t>Cuadro I4</t>
  </si>
  <si>
    <t>Cuadro I8</t>
  </si>
  <si>
    <t>ANEXO J</t>
  </si>
  <si>
    <t>Cuadro J1</t>
  </si>
  <si>
    <t>Cuadro J5</t>
  </si>
  <si>
    <t>Cuadro J2</t>
  </si>
  <si>
    <t>Cuadro J6</t>
  </si>
  <si>
    <t>Cuadro J3</t>
  </si>
  <si>
    <t>Cuadro J7</t>
  </si>
  <si>
    <t>Cuadro J4</t>
  </si>
  <si>
    <t>Cuadro J8</t>
  </si>
  <si>
    <t>Información Estadística</t>
  </si>
  <si>
    <t xml:space="preserve">Vivienda VIS y No VIS </t>
  </si>
  <si>
    <t>Contenido:</t>
  </si>
  <si>
    <t>Anexos boletín técnico</t>
  </si>
  <si>
    <t>3. Anexo C. Obras en proceso por áreas de influencia</t>
  </si>
  <si>
    <t>4. Anexo D. Obras iniciadas por áreas de influencia</t>
  </si>
  <si>
    <t>1. Anexo A. Estructura general Censo de Edificaciones - área y variaciones trimestrales. VIS y No VIS.</t>
  </si>
  <si>
    <t>2. Anexo B. Estructura general Censo de Edificaciones - unidades y variaciones trimestrales. VIS y No VIS.</t>
  </si>
  <si>
    <t>5. Anexo E. Estructura general Censo de Edificaciones - área y variaciones anuales. VIS y No VIS.</t>
  </si>
  <si>
    <t>6. Anexo F. Estructura general Censo de Edificaciones - unidades y variaciones anuales. VIS y No VIS.</t>
  </si>
  <si>
    <t>7. Anexo G. Estructura general Censo de Edificaciones - área, unidades y  variaciones trimestrales. Vivienda</t>
  </si>
  <si>
    <t>8. Anexo H. Estructura general Censo de Edificaciones - área, unidades y  variaciones anuales. Vivienda</t>
  </si>
  <si>
    <t>9. Anexo I. Estructura general Censo de Edificaciones - área (acumulado doce meses) y variaciones doce meses. VIS y No VIS.</t>
  </si>
  <si>
    <t>10. Anexo J. Estructura general Censo de Edificaciones - unidades (acumulado doce meses) y variaciones doce meses. VIS y No VIS.</t>
  </si>
  <si>
    <t>Área iniciada según sistema constructivo</t>
  </si>
  <si>
    <t>VIS y No VIS</t>
  </si>
  <si>
    <t>metros cuadrados</t>
  </si>
  <si>
    <t>Año</t>
  </si>
  <si>
    <t>Trimestre</t>
  </si>
  <si>
    <t>No VIS</t>
  </si>
  <si>
    <t>Mampostería Estructural</t>
  </si>
  <si>
    <t>Mampostería Confinada - Porticos</t>
  </si>
  <si>
    <t>Sistemas Industrializados</t>
  </si>
  <si>
    <t>Otros</t>
  </si>
  <si>
    <t>Fuente: DANE - Censo de Edificaciones</t>
  </si>
  <si>
    <t>Distribución del área iniciada según sistema constructivo</t>
  </si>
  <si>
    <t>Área iniciada según estrato</t>
  </si>
  <si>
    <t>Unidades iniciadas según estrato</t>
  </si>
  <si>
    <t>Tipo de Vivienda</t>
  </si>
  <si>
    <t>Estrato</t>
  </si>
  <si>
    <t>Bajo_bajo</t>
  </si>
  <si>
    <t>Bajo</t>
  </si>
  <si>
    <t>Medio_bajo</t>
  </si>
  <si>
    <t>Medio</t>
  </si>
  <si>
    <t>Medio_alto</t>
  </si>
  <si>
    <t>Alto</t>
  </si>
  <si>
    <t>Cuadro K1</t>
  </si>
  <si>
    <t>Gráfico K1</t>
  </si>
  <si>
    <t>Cuadro K2</t>
  </si>
  <si>
    <t>Gráfico K2</t>
  </si>
  <si>
    <t>Cuadro L1</t>
  </si>
  <si>
    <t>Cuadro L2</t>
  </si>
  <si>
    <t>Gráfico L1</t>
  </si>
  <si>
    <t>Gráfico L2</t>
  </si>
  <si>
    <t>11. Anexo K. Área y unidades iniciadas según estrato socio-económico. VIS y No VIS</t>
  </si>
  <si>
    <t>12. Anexo L. Área y unidades iniciadas según sistema constructivo. VIS y No VIS</t>
  </si>
  <si>
    <t>unidades</t>
  </si>
  <si>
    <t>Unidades paralizadas</t>
  </si>
  <si>
    <t>Total en proceso</t>
  </si>
  <si>
    <t>Total en paralizada **</t>
  </si>
  <si>
    <t>Total  culminada *</t>
  </si>
  <si>
    <t>II</t>
  </si>
  <si>
    <t>III</t>
  </si>
  <si>
    <t>IV</t>
  </si>
  <si>
    <t>I</t>
  </si>
  <si>
    <t>Fuente: DANE - CEED</t>
  </si>
  <si>
    <t>I trimestre 2017</t>
  </si>
  <si>
    <t>Unidades iniciadas según sistema constructivo</t>
  </si>
  <si>
    <t xml:space="preserve">II trimestre 2012 - </t>
  </si>
  <si>
    <t>Distribución de las unidades iniciadas según sistema constructivo</t>
  </si>
  <si>
    <t>IV trimestre 2016</t>
  </si>
  <si>
    <t>I trimestre 2017 - IV trimestre 2016</t>
  </si>
  <si>
    <t>I trimestre 2016</t>
  </si>
  <si>
    <t>I trimestre 2017 - I trimestre 2016</t>
  </si>
  <si>
    <t>I trimestre 2017-IV trimestre 2016</t>
  </si>
  <si>
    <t>Doce meses comprendidos entre el II trim de 2016 y I trim de 2017</t>
  </si>
  <si>
    <t>II trim de 2016 a I trim 2017 - II trim de 2015 a I trim de 2016</t>
  </si>
  <si>
    <t>Doce meses comprendidos entre el II trim de 2015 y I trim de 2016</t>
  </si>
  <si>
    <t>Doce meses a marzo (2016 -2017)</t>
  </si>
  <si>
    <t>I trimestre 2017-I trimestre 2016</t>
  </si>
  <si>
    <t>Fecha de publicación: 26 de mayo de 2017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</si>
</sst>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#\ \ ###\ \ ##0"/>
    <numFmt numFmtId="175" formatCode="#\ ###\ \ ##0"/>
    <numFmt numFmtId="176" formatCode="\ \ #\ \ ###\ \ ##0"/>
    <numFmt numFmtId="177" formatCode="#.\ \ ###\ \ ##0"/>
    <numFmt numFmtId="178" formatCode="_(* #,##0\ &quot;pta&quot;_);_(* \(#,##0\ &quot;pta&quot;\);_(* &quot;-&quot;??\ &quot;pta&quot;_);_(@_)"/>
    <numFmt numFmtId="179" formatCode="#\ ###\ ##0"/>
    <numFmt numFmtId="180" formatCode=".\ \ \ \ ##;000000000000000000000000000000000000000000000000000000000000000000000000000000000000000000000000000000000000000000000000000000000000000000000000000000000000000000000000000000000000000000000000000000000000"/>
    <numFmt numFmtId="181" formatCode=".\ \ \ \ ##;00000000"/>
    <numFmt numFmtId="182" formatCode="0.000"/>
    <numFmt numFmtId="183" formatCode="0.0%"/>
    <numFmt numFmtId="184" formatCode="#\ ##0"/>
    <numFmt numFmtId="185" formatCode="##\ \ ###\ \ ##0"/>
    <numFmt numFmtId="186" formatCode="#\ \ ###\ \ ###"/>
    <numFmt numFmtId="187" formatCode="##\ ###\ ##0"/>
    <numFmt numFmtId="188" formatCode="#.0\ ###\ \ ##0"/>
    <numFmt numFmtId="189" formatCode="&quot;$&quot;\ #,##0"/>
    <numFmt numFmtId="190" formatCode="0.00000"/>
    <numFmt numFmtId="191" formatCode="0.00000000"/>
    <numFmt numFmtId="192" formatCode="0.0000000"/>
    <numFmt numFmtId="193" formatCode="0.000000"/>
    <numFmt numFmtId="194" formatCode="0.0000"/>
    <numFmt numFmtId="195" formatCode="_(* #,##0_);_(* \(#,##0\);_(* &quot;-&quot;??_);_(@_)"/>
    <numFmt numFmtId="196" formatCode="#,##0.000"/>
    <numFmt numFmtId="197" formatCode="#.0\ \ ###\ \ ##0"/>
    <numFmt numFmtId="198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9" formatCode=".\ \ ###\ \ ##00;00000000000000000000000000000000000000000000000000000000000000000000000000000000000000000000000000000000000000000000000000000000000000000000000000000000000000000000000000000000000000000000"/>
    <numFmt numFmtId="200" formatCode=".\ \ ##\ \ ##00;00000000000000000000000000000000000000000000000000000000000000000000000000000000000000000000000000000000000000000000000000000000000000000000000000000000000000000000000000000000000000000000"/>
    <numFmt numFmtId="201" formatCode=".\ \ #\ \ ##00;00000000000000000000000000000000000000000000000000000000000000000000000000000000000000000000000000000000000000000000000000000000000000000000000000000000000000000000000000000000000000000000"/>
    <numFmt numFmtId="202" formatCode=".\ \ \ \ ##00;00000000000000000000000000000000000000000000000000000000000000000000000000000000000000000000000000000000000000000000000000000000000000000000000000000000000000000000000000000000000000000000"/>
    <numFmt numFmtId="203" formatCode=".\ \ \ \ ##0;00000000000000000000000000000000000000000000000000000000000000000000000000000000000000000000000000000000000000000000000000000000000000000000000000000000000000000000000000000000000000000000"/>
    <numFmt numFmtId="204" formatCode=".\ \ \ \ ##;00000000000000000000000000000000000000000000000000000000000000000000000000000000000000000000000000000000000000000000000000000000000000000000000000000000000000000000000000000000000000000000"/>
    <numFmt numFmtId="205" formatCode=".\ \ \ \ #;00000000000000000000000000000000000000000000000000000000000000000000000000000000000000000000000000000000000000000000000000000000000000000000000000000000000000000000000000000000000000000000"/>
    <numFmt numFmtId="206" formatCode=".\ \ ###\ \ ##00;00000000000000000000000000000000000000000000000000000000000000000000000000000000000000000000000000000000"/>
    <numFmt numFmtId="207" formatCode=".\ \ ##\ \ ##00;00000000000000000000000000000000000000000000000000000000000000000000000000000000000000000000000000000000"/>
    <numFmt numFmtId="208" formatCode=".\ \ #\ \ ##00;00000000000000000000000000000000000000000000000000000000000000000000000000000000000000000000000000000000"/>
    <numFmt numFmtId="209" formatCode=".\ \ \ \ ##00;00000000000000000000000000000000000000000000000000000000000000000000000000000000000000000000000000000000"/>
    <numFmt numFmtId="210" formatCode=".\ \ \ \ ##0;00000000000000000000000000000000000000000000000000000000000000000000000000000000000000000000000000000000"/>
    <numFmt numFmtId="211" formatCode=".\ \ \ \ ##;00000000000000000000000000000000000000000000000000000000000000000000000000000000000000000000000000000000"/>
    <numFmt numFmtId="212" formatCode=".\ \ \ \ #;00000000000000000000000000000000000000000000000000000000000000000000000000000000000000000000000000000000"/>
    <numFmt numFmtId="213" formatCode="\ \ \ \ ;00000000000000000000000000000000000000000000000000000000000000000000000000000000000000000000000000000000"/>
    <numFmt numFmtId="214" formatCode="_ [$€-2]\ * #,##0.00_ ;_ [$€-2]\ * \-#,##0.00_ ;_ [$€-2]\ * &quot;-&quot;??_ "/>
    <numFmt numFmtId="215" formatCode="#\ ###\ ###"/>
    <numFmt numFmtId="216" formatCode="#,##0.0000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9"/>
      <name val="Arial"/>
      <family val="0"/>
    </font>
    <font>
      <b/>
      <sz val="8"/>
      <color indexed="8"/>
      <name val="Calibri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20" borderId="2" applyNumberFormat="0" applyAlignment="0" applyProtection="0"/>
    <xf numFmtId="0" fontId="5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15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2" fillId="26" borderId="1" applyNumberFormat="0" applyAlignment="0" applyProtection="0"/>
    <xf numFmtId="21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58" fillId="0" borderId="9" applyNumberFormat="0" applyFill="0" applyAlignment="0" applyProtection="0"/>
    <xf numFmtId="178" fontId="6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3" fontId="11" fillId="30" borderId="0" xfId="0" applyNumberFormat="1" applyFont="1" applyFill="1" applyBorder="1" applyAlignment="1">
      <alignment horizontal="right" vertical="center"/>
    </xf>
    <xf numFmtId="173" fontId="11" fillId="30" borderId="0" xfId="56" applyNumberFormat="1" applyFont="1" applyFill="1" applyBorder="1" applyAlignment="1">
      <alignment horizontal="right" vertical="center"/>
      <protection/>
    </xf>
    <xf numFmtId="173" fontId="11" fillId="30" borderId="10" xfId="56" applyNumberFormat="1" applyFont="1" applyFill="1" applyBorder="1" applyAlignment="1">
      <alignment horizontal="right" vertical="center"/>
      <protection/>
    </xf>
    <xf numFmtId="0" fontId="11" fillId="30" borderId="11" xfId="56" applyFont="1" applyFill="1" applyBorder="1" applyAlignment="1">
      <alignment horizontal="centerContinuous" vertical="center"/>
      <protection/>
    </xf>
    <xf numFmtId="0" fontId="11" fillId="30" borderId="0" xfId="56" applyFont="1" applyFill="1" applyBorder="1" applyAlignment="1">
      <alignment horizontal="centerContinuous" vertical="center"/>
      <protection/>
    </xf>
    <xf numFmtId="0" fontId="11" fillId="30" borderId="12" xfId="56" applyFont="1" applyFill="1" applyBorder="1" applyAlignment="1">
      <alignment horizontal="center" vertical="center" wrapText="1"/>
      <protection/>
    </xf>
    <xf numFmtId="0" fontId="11" fillId="30" borderId="10" xfId="56" applyFont="1" applyFill="1" applyBorder="1" applyAlignment="1">
      <alignment horizontal="center" vertical="center" wrapText="1"/>
      <protection/>
    </xf>
    <xf numFmtId="172" fontId="11" fillId="30" borderId="11" xfId="56" applyNumberFormat="1" applyFont="1" applyFill="1" applyBorder="1" applyAlignment="1">
      <alignment horizontal="centerContinuous" vertical="center"/>
      <protection/>
    </xf>
    <xf numFmtId="172" fontId="11" fillId="30" borderId="0" xfId="56" applyNumberFormat="1" applyFont="1" applyFill="1" applyBorder="1" applyAlignment="1">
      <alignment horizontal="centerContinuous" vertical="center"/>
      <protection/>
    </xf>
    <xf numFmtId="172" fontId="11" fillId="30" borderId="10" xfId="56" applyNumberFormat="1" applyFont="1" applyFill="1" applyBorder="1" applyAlignment="1">
      <alignment horizontal="center" vertical="center" wrapText="1"/>
      <protection/>
    </xf>
    <xf numFmtId="172" fontId="11" fillId="30" borderId="12" xfId="56" applyNumberFormat="1" applyFont="1" applyFill="1" applyBorder="1" applyAlignment="1">
      <alignment horizontal="center" vertical="center" wrapText="1"/>
      <protection/>
    </xf>
    <xf numFmtId="174" fontId="11" fillId="30" borderId="11" xfId="56" applyNumberFormat="1" applyFont="1" applyFill="1" applyBorder="1" applyAlignment="1">
      <alignment horizontal="centerContinuous" vertical="center"/>
      <protection/>
    </xf>
    <xf numFmtId="174" fontId="11" fillId="30" borderId="0" xfId="56" applyNumberFormat="1" applyFont="1" applyFill="1" applyBorder="1" applyAlignment="1">
      <alignment horizontal="centerContinuous" vertical="center"/>
      <protection/>
    </xf>
    <xf numFmtId="174" fontId="11" fillId="30" borderId="12" xfId="56" applyNumberFormat="1" applyFont="1" applyFill="1" applyBorder="1" applyAlignment="1">
      <alignment horizontal="center" vertical="center" wrapText="1"/>
      <protection/>
    </xf>
    <xf numFmtId="174" fontId="11" fillId="30" borderId="10" xfId="56" applyNumberFormat="1" applyFont="1" applyFill="1" applyBorder="1" applyAlignment="1">
      <alignment horizontal="center" vertical="center" wrapText="1"/>
      <protection/>
    </xf>
    <xf numFmtId="0" fontId="11" fillId="30" borderId="0" xfId="56" applyFont="1" applyFill="1" applyBorder="1" applyAlignment="1">
      <alignment horizontal="center" vertical="center" wrapText="1"/>
      <protection/>
    </xf>
    <xf numFmtId="0" fontId="11" fillId="30" borderId="13" xfId="56" applyFont="1" applyFill="1" applyBorder="1" applyAlignment="1">
      <alignment horizontal="center" vertical="center" wrapText="1"/>
      <protection/>
    </xf>
    <xf numFmtId="172" fontId="11" fillId="30" borderId="0" xfId="56" applyNumberFormat="1" applyFont="1" applyFill="1" applyBorder="1" applyAlignment="1">
      <alignment horizontal="center" vertical="center" wrapText="1"/>
      <protection/>
    </xf>
    <xf numFmtId="172" fontId="11" fillId="30" borderId="13" xfId="56" applyNumberFormat="1" applyFont="1" applyFill="1" applyBorder="1" applyAlignment="1">
      <alignment horizontal="center" vertical="center" wrapText="1"/>
      <protection/>
    </xf>
    <xf numFmtId="174" fontId="9" fillId="30" borderId="13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Border="1" applyAlignment="1">
      <alignment vertical="center"/>
      <protection/>
    </xf>
    <xf numFmtId="172" fontId="9" fillId="30" borderId="13" xfId="56" applyNumberFormat="1" applyFont="1" applyFill="1" applyBorder="1" applyAlignment="1">
      <alignment vertical="center"/>
      <protection/>
    </xf>
    <xf numFmtId="0" fontId="9" fillId="30" borderId="13" xfId="56" applyFont="1" applyFill="1" applyBorder="1" applyAlignment="1">
      <alignment vertical="center"/>
      <protection/>
    </xf>
    <xf numFmtId="3" fontId="9" fillId="30" borderId="0" xfId="56" applyNumberFormat="1" applyFont="1" applyFill="1" applyBorder="1" applyAlignment="1">
      <alignment horizontal="right" vertical="center"/>
      <protection/>
    </xf>
    <xf numFmtId="3" fontId="9" fillId="30" borderId="0" xfId="56" applyNumberFormat="1" applyFont="1" applyFill="1" applyBorder="1" applyAlignment="1">
      <alignment vertical="center"/>
      <protection/>
    </xf>
    <xf numFmtId="174" fontId="9" fillId="30" borderId="14" xfId="56" applyNumberFormat="1" applyFont="1" applyFill="1" applyBorder="1" applyAlignment="1">
      <alignment vertical="center"/>
      <protection/>
    </xf>
    <xf numFmtId="174" fontId="9" fillId="30" borderId="13" xfId="56" applyNumberFormat="1" applyFont="1" applyFill="1" applyBorder="1" applyAlignment="1">
      <alignment horizontal="left" vertical="center"/>
      <protection/>
    </xf>
    <xf numFmtId="174" fontId="9" fillId="30" borderId="0" xfId="56" applyNumberFormat="1" applyFont="1" applyFill="1" applyBorder="1" applyAlignment="1">
      <alignment horizontal="left" vertical="center"/>
      <protection/>
    </xf>
    <xf numFmtId="173" fontId="9" fillId="30" borderId="0" xfId="56" applyNumberFormat="1" applyFont="1" applyFill="1" applyBorder="1" applyAlignment="1">
      <alignment vertical="center"/>
      <protection/>
    </xf>
    <xf numFmtId="174" fontId="9" fillId="30" borderId="0" xfId="56" applyNumberFormat="1" applyFont="1" applyFill="1" applyAlignment="1">
      <alignment vertical="center"/>
      <protection/>
    </xf>
    <xf numFmtId="174" fontId="9" fillId="30" borderId="0" xfId="56" applyNumberFormat="1" applyFont="1" applyFill="1" applyBorder="1" applyAlignment="1">
      <alignment vertical="center"/>
      <protection/>
    </xf>
    <xf numFmtId="0" fontId="9" fillId="30" borderId="0" xfId="56" applyFont="1" applyFill="1" applyAlignment="1">
      <alignment vertical="center"/>
      <protection/>
    </xf>
    <xf numFmtId="174" fontId="11" fillId="30" borderId="15" xfId="56" applyNumberFormat="1" applyFont="1" applyFill="1" applyBorder="1" applyAlignment="1">
      <alignment horizontal="center" vertical="center"/>
      <protection/>
    </xf>
    <xf numFmtId="174" fontId="11" fillId="30" borderId="0" xfId="56" applyNumberFormat="1" applyFont="1" applyFill="1" applyBorder="1" applyAlignment="1">
      <alignment vertical="center"/>
      <protection/>
    </xf>
    <xf numFmtId="0" fontId="11" fillId="30" borderId="0" xfId="56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horizontal="center" vertical="center"/>
      <protection/>
    </xf>
    <xf numFmtId="174" fontId="11" fillId="30" borderId="13" xfId="56" applyNumberFormat="1" applyFont="1" applyFill="1" applyBorder="1" applyAlignment="1">
      <alignment horizontal="left" vertical="center"/>
      <protection/>
    </xf>
    <xf numFmtId="3" fontId="11" fillId="30" borderId="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Border="1" applyAlignment="1">
      <alignment horizontal="right" vertical="center"/>
      <protection/>
    </xf>
    <xf numFmtId="0" fontId="11" fillId="30" borderId="0" xfId="56" applyFont="1" applyFill="1" applyBorder="1" applyAlignment="1">
      <alignment horizontal="right" vertical="center"/>
      <protection/>
    </xf>
    <xf numFmtId="0" fontId="11" fillId="30" borderId="0" xfId="56" applyFont="1" applyFill="1" applyAlignment="1">
      <alignment horizontal="right" vertical="center"/>
      <protection/>
    </xf>
    <xf numFmtId="174" fontId="11" fillId="30" borderId="12" xfId="56" applyNumberFormat="1" applyFont="1" applyFill="1" applyBorder="1" applyAlignment="1">
      <alignment horizontal="left" vertical="center"/>
      <protection/>
    </xf>
    <xf numFmtId="3" fontId="11" fillId="30" borderId="1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Alignment="1">
      <alignment vertical="center"/>
      <protection/>
    </xf>
    <xf numFmtId="173" fontId="11" fillId="30" borderId="0" xfId="56" applyNumberFormat="1" applyFont="1" applyFill="1" applyAlignment="1">
      <alignment vertical="center"/>
      <protection/>
    </xf>
    <xf numFmtId="174" fontId="9" fillId="30" borderId="0" xfId="56" applyNumberFormat="1" applyFont="1" applyFill="1" applyBorder="1" applyAlignment="1">
      <alignment horizontal="right" vertical="center"/>
      <protection/>
    </xf>
    <xf numFmtId="174" fontId="10" fillId="30" borderId="0" xfId="56" applyNumberFormat="1" applyFont="1" applyFill="1" applyBorder="1" applyAlignment="1">
      <alignment horizontal="right" vertical="center"/>
      <protection/>
    </xf>
    <xf numFmtId="0" fontId="9" fillId="30" borderId="0" xfId="56" applyFont="1" applyFill="1" applyBorder="1" applyAlignment="1">
      <alignment vertical="center"/>
      <protection/>
    </xf>
    <xf numFmtId="0" fontId="11" fillId="30" borderId="0" xfId="56" applyFont="1" applyFill="1" applyBorder="1" applyAlignment="1">
      <alignment vertical="center"/>
      <protection/>
    </xf>
    <xf numFmtId="0" fontId="10" fillId="30" borderId="13" xfId="56" applyFont="1" applyFill="1" applyBorder="1" applyAlignment="1">
      <alignment horizontal="left" vertical="center"/>
      <protection/>
    </xf>
    <xf numFmtId="3" fontId="11" fillId="30" borderId="10" xfId="56" applyNumberFormat="1" applyFont="1" applyFill="1" applyBorder="1" applyAlignment="1">
      <alignment horizontal="center" vertical="center"/>
      <protection/>
    </xf>
    <xf numFmtId="0" fontId="11" fillId="30" borderId="13" xfId="56" applyFont="1" applyFill="1" applyBorder="1" applyAlignment="1">
      <alignment horizontal="left" vertical="center"/>
      <protection/>
    </xf>
    <xf numFmtId="172" fontId="11" fillId="30" borderId="15" xfId="56" applyNumberFormat="1" applyFont="1" applyFill="1" applyBorder="1" applyAlignment="1">
      <alignment horizontal="right" vertical="center"/>
      <protection/>
    </xf>
    <xf numFmtId="172" fontId="11" fillId="30" borderId="0" xfId="56" applyNumberFormat="1" applyFont="1" applyFill="1" applyBorder="1" applyAlignment="1">
      <alignment horizontal="right" vertical="center"/>
      <protection/>
    </xf>
    <xf numFmtId="0" fontId="11" fillId="30" borderId="12" xfId="56" applyFont="1" applyFill="1" applyBorder="1" applyAlignment="1">
      <alignment horizontal="left" vertical="center"/>
      <protection/>
    </xf>
    <xf numFmtId="172" fontId="11" fillId="30" borderId="10" xfId="56" applyNumberFormat="1" applyFont="1" applyFill="1" applyBorder="1" applyAlignment="1">
      <alignment horizontal="right" vertical="center"/>
      <protection/>
    </xf>
    <xf numFmtId="0" fontId="10" fillId="30" borderId="0" xfId="56" applyFont="1" applyFill="1" applyBorder="1" applyAlignment="1">
      <alignment horizontal="centerContinuous" vertical="center"/>
      <protection/>
    </xf>
    <xf numFmtId="0" fontId="11" fillId="30" borderId="16" xfId="56" applyFont="1" applyFill="1" applyBorder="1" applyAlignment="1">
      <alignment vertical="center"/>
      <protection/>
    </xf>
    <xf numFmtId="175" fontId="11" fillId="30" borderId="0" xfId="56" applyNumberFormat="1" applyFont="1" applyFill="1" applyAlignment="1">
      <alignment vertical="center"/>
      <protection/>
    </xf>
    <xf numFmtId="174" fontId="11" fillId="30" borderId="13" xfId="56" applyNumberFormat="1" applyFont="1" applyFill="1" applyBorder="1" applyAlignment="1">
      <alignment vertical="center"/>
      <protection/>
    </xf>
    <xf numFmtId="3" fontId="11" fillId="30" borderId="0" xfId="56" applyNumberFormat="1" applyFont="1" applyFill="1" applyBorder="1" applyAlignment="1">
      <alignment vertical="center"/>
      <protection/>
    </xf>
    <xf numFmtId="174" fontId="10" fillId="30" borderId="0" xfId="56" applyNumberFormat="1" applyFont="1" applyFill="1" applyBorder="1" applyAlignment="1">
      <alignment horizontal="centerContinuous" vertical="center"/>
      <protection/>
    </xf>
    <xf numFmtId="173" fontId="9" fillId="30" borderId="0" xfId="56" applyNumberFormat="1" applyFont="1" applyFill="1" applyAlignment="1">
      <alignment vertical="center"/>
      <protection/>
    </xf>
    <xf numFmtId="174" fontId="8" fillId="30" borderId="0" xfId="56" applyNumberFormat="1" applyFont="1" applyFill="1" applyAlignment="1">
      <alignment vertical="center"/>
      <protection/>
    </xf>
    <xf numFmtId="0" fontId="11" fillId="30" borderId="13" xfId="56" applyFont="1" applyFill="1" applyBorder="1" applyAlignment="1">
      <alignment vertical="center"/>
      <protection/>
    </xf>
    <xf numFmtId="0" fontId="11" fillId="30" borderId="12" xfId="56" applyFont="1" applyFill="1" applyBorder="1" applyAlignment="1">
      <alignment vertical="center"/>
      <protection/>
    </xf>
    <xf numFmtId="172" fontId="11" fillId="30" borderId="0" xfId="56" applyNumberFormat="1" applyFont="1" applyFill="1" applyBorder="1" applyAlignment="1">
      <alignment vertical="center"/>
      <protection/>
    </xf>
    <xf numFmtId="172" fontId="11" fillId="30" borderId="13" xfId="56" applyNumberFormat="1" applyFont="1" applyFill="1" applyBorder="1" applyAlignment="1">
      <alignment vertical="center"/>
      <protection/>
    </xf>
    <xf numFmtId="172" fontId="11" fillId="30" borderId="12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Alignment="1">
      <alignment vertical="center"/>
      <protection/>
    </xf>
    <xf numFmtId="172" fontId="10" fillId="30" borderId="0" xfId="56" applyNumberFormat="1" applyFont="1" applyFill="1" applyBorder="1" applyAlignment="1">
      <alignment horizontal="centerContinuous" vertical="center"/>
      <protection/>
    </xf>
    <xf numFmtId="172" fontId="11" fillId="30" borderId="16" xfId="56" applyNumberFormat="1" applyFont="1" applyFill="1" applyBorder="1" applyAlignment="1">
      <alignment vertical="center"/>
      <protection/>
    </xf>
    <xf numFmtId="0" fontId="11" fillId="30" borderId="10" xfId="56" applyFont="1" applyFill="1" applyBorder="1" applyAlignment="1">
      <alignment vertical="center"/>
      <protection/>
    </xf>
    <xf numFmtId="172" fontId="11" fillId="30" borderId="10" xfId="56" applyNumberFormat="1" applyFont="1" applyFill="1" applyBorder="1" applyAlignment="1">
      <alignment vertical="center"/>
      <protection/>
    </xf>
    <xf numFmtId="174" fontId="11" fillId="30" borderId="16" xfId="56" applyNumberFormat="1" applyFont="1" applyFill="1" applyBorder="1" applyAlignment="1">
      <alignment vertical="center"/>
      <protection/>
    </xf>
    <xf numFmtId="173" fontId="11" fillId="30" borderId="0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Border="1" applyAlignment="1">
      <alignment horizontal="right" vertical="center"/>
      <protection/>
    </xf>
    <xf numFmtId="173" fontId="9" fillId="30" borderId="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Border="1" applyAlignment="1">
      <alignment horizontal="center" vertical="center"/>
      <protection/>
    </xf>
    <xf numFmtId="0" fontId="12" fillId="30" borderId="0" xfId="0" applyFont="1" applyFill="1" applyAlignment="1">
      <alignment vertical="center"/>
    </xf>
    <xf numFmtId="0" fontId="7" fillId="30" borderId="0" xfId="56" applyFont="1" applyFill="1" applyAlignment="1">
      <alignment vertical="center"/>
      <protection/>
    </xf>
    <xf numFmtId="0" fontId="13" fillId="30" borderId="0" xfId="56" applyFont="1" applyFill="1" applyBorder="1" applyAlignment="1">
      <alignment vertical="center"/>
      <protection/>
    </xf>
    <xf numFmtId="0" fontId="13" fillId="30" borderId="0" xfId="56" applyFont="1" applyFill="1" applyAlignment="1">
      <alignment vertical="center"/>
      <protection/>
    </xf>
    <xf numFmtId="174" fontId="11" fillId="30" borderId="12" xfId="56" applyNumberFormat="1" applyFont="1" applyFill="1" applyBorder="1" applyAlignment="1">
      <alignment vertical="center"/>
      <protection/>
    </xf>
    <xf numFmtId="0" fontId="11" fillId="30" borderId="0" xfId="56" applyFont="1" applyFill="1" applyBorder="1" applyAlignment="1">
      <alignment horizontal="left" vertical="center"/>
      <protection/>
    </xf>
    <xf numFmtId="0" fontId="11" fillId="30" borderId="10" xfId="56" applyFont="1" applyFill="1" applyBorder="1" applyAlignment="1">
      <alignment horizontal="left" vertical="center"/>
      <protection/>
    </xf>
    <xf numFmtId="3" fontId="11" fillId="30" borderId="15" xfId="56" applyNumberFormat="1" applyFont="1" applyFill="1" applyBorder="1" applyAlignment="1">
      <alignment horizontal="right" vertical="center"/>
      <protection/>
    </xf>
    <xf numFmtId="174" fontId="9" fillId="30" borderId="17" xfId="56" applyNumberFormat="1" applyFont="1" applyFill="1" applyBorder="1" applyAlignment="1">
      <alignment vertical="center"/>
      <protection/>
    </xf>
    <xf numFmtId="0" fontId="9" fillId="30" borderId="17" xfId="56" applyFont="1" applyFill="1" applyBorder="1" applyAlignment="1">
      <alignment vertical="center"/>
      <protection/>
    </xf>
    <xf numFmtId="183" fontId="9" fillId="30" borderId="0" xfId="56" applyNumberFormat="1" applyFont="1" applyFill="1" applyBorder="1" applyAlignment="1">
      <alignment vertical="center"/>
      <protection/>
    </xf>
    <xf numFmtId="174" fontId="9" fillId="30" borderId="18" xfId="56" applyNumberFormat="1" applyFont="1" applyFill="1" applyBorder="1" applyAlignment="1">
      <alignment vertical="center"/>
      <protection/>
    </xf>
    <xf numFmtId="174" fontId="9" fillId="30" borderId="19" xfId="56" applyNumberFormat="1" applyFont="1" applyFill="1" applyBorder="1" applyAlignment="1">
      <alignment vertical="center"/>
      <protection/>
    </xf>
    <xf numFmtId="0" fontId="9" fillId="30" borderId="19" xfId="56" applyFont="1" applyFill="1" applyBorder="1" applyAlignment="1">
      <alignment vertical="center"/>
      <protection/>
    </xf>
    <xf numFmtId="4" fontId="9" fillId="30" borderId="0" xfId="56" applyNumberFormat="1" applyFont="1" applyFill="1" applyBorder="1" applyAlignment="1">
      <alignment horizontal="right" vertical="center"/>
      <protection/>
    </xf>
    <xf numFmtId="173" fontId="10" fillId="30" borderId="0" xfId="56" applyNumberFormat="1" applyFont="1" applyFill="1" applyAlignment="1">
      <alignment vertical="center"/>
      <protection/>
    </xf>
    <xf numFmtId="0" fontId="11" fillId="30" borderId="16" xfId="56" applyFont="1" applyFill="1" applyBorder="1" applyAlignment="1">
      <alignment horizontal="left" vertical="center"/>
      <protection/>
    </xf>
    <xf numFmtId="172" fontId="11" fillId="30" borderId="16" xfId="56" applyNumberFormat="1" applyFont="1" applyFill="1" applyBorder="1" applyAlignment="1">
      <alignment horizontal="left" vertical="center"/>
      <protection/>
    </xf>
    <xf numFmtId="172" fontId="11" fillId="30" borderId="13" xfId="56" applyNumberFormat="1" applyFont="1" applyFill="1" applyBorder="1" applyAlignment="1">
      <alignment horizontal="left" vertical="center"/>
      <protection/>
    </xf>
    <xf numFmtId="172" fontId="11" fillId="30" borderId="12" xfId="56" applyNumberFormat="1" applyFont="1" applyFill="1" applyBorder="1" applyAlignment="1">
      <alignment horizontal="left" vertical="center"/>
      <protection/>
    </xf>
    <xf numFmtId="0" fontId="11" fillId="30" borderId="15" xfId="56" applyFont="1" applyFill="1" applyBorder="1" applyAlignment="1">
      <alignment horizontal="left" vertical="center"/>
      <protection/>
    </xf>
    <xf numFmtId="172" fontId="11" fillId="30" borderId="0" xfId="56" applyNumberFormat="1" applyFont="1" applyFill="1" applyBorder="1" applyAlignment="1">
      <alignment horizontal="left" vertical="center"/>
      <protection/>
    </xf>
    <xf numFmtId="172" fontId="11" fillId="30" borderId="10" xfId="56" applyNumberFormat="1" applyFont="1" applyFill="1" applyBorder="1" applyAlignment="1">
      <alignment horizontal="left" vertical="center"/>
      <protection/>
    </xf>
    <xf numFmtId="173" fontId="8" fillId="30" borderId="0" xfId="56" applyNumberFormat="1" applyFont="1" applyFill="1" applyBorder="1" applyAlignment="1">
      <alignment horizontal="centerContinuous" vertical="center"/>
      <protection/>
    </xf>
    <xf numFmtId="173" fontId="10" fillId="30" borderId="0" xfId="56" applyNumberFormat="1" applyFont="1" applyFill="1" applyBorder="1" applyAlignment="1">
      <alignment horizontal="centerContinuous" vertical="center"/>
      <protection/>
    </xf>
    <xf numFmtId="3" fontId="7" fillId="30" borderId="0" xfId="56" applyNumberFormat="1" applyFont="1" applyFill="1" applyBorder="1" applyAlignment="1">
      <alignment vertical="center"/>
      <protection/>
    </xf>
    <xf numFmtId="174" fontId="7" fillId="30" borderId="0" xfId="56" applyNumberFormat="1" applyFont="1" applyFill="1" applyBorder="1" applyAlignment="1">
      <alignment vertical="center"/>
      <protection/>
    </xf>
    <xf numFmtId="0" fontId="18" fillId="30" borderId="13" xfId="0" applyFont="1" applyFill="1" applyBorder="1" applyAlignment="1">
      <alignment vertical="center"/>
    </xf>
    <xf numFmtId="175" fontId="8" fillId="30" borderId="0" xfId="56" applyNumberFormat="1" applyFont="1" applyFill="1" applyAlignment="1">
      <alignment vertical="center"/>
      <protection/>
    </xf>
    <xf numFmtId="174" fontId="6" fillId="30" borderId="17" xfId="56" applyNumberFormat="1" applyFont="1" applyFill="1" applyBorder="1" applyAlignment="1">
      <alignment vertical="center"/>
      <protection/>
    </xf>
    <xf numFmtId="0" fontId="6" fillId="30" borderId="17" xfId="56" applyFont="1" applyFill="1" applyBorder="1" applyAlignment="1">
      <alignment vertical="center"/>
      <protection/>
    </xf>
    <xf numFmtId="174" fontId="6" fillId="30" borderId="0" xfId="56" applyNumberFormat="1" applyFont="1" applyFill="1" applyAlignment="1">
      <alignment vertical="center"/>
      <protection/>
    </xf>
    <xf numFmtId="0" fontId="6" fillId="30" borderId="0" xfId="56" applyFont="1" applyFill="1" applyAlignment="1">
      <alignment vertical="center"/>
      <protection/>
    </xf>
    <xf numFmtId="172" fontId="11" fillId="30" borderId="0" xfId="56" applyNumberFormat="1" applyFont="1" applyFill="1" applyAlignment="1">
      <alignment vertical="center"/>
      <protection/>
    </xf>
    <xf numFmtId="172" fontId="11" fillId="30" borderId="20" xfId="56" applyNumberFormat="1" applyFont="1" applyFill="1" applyBorder="1" applyAlignment="1">
      <alignment vertical="center"/>
      <protection/>
    </xf>
    <xf numFmtId="172" fontId="6" fillId="30" borderId="0" xfId="56" applyNumberFormat="1" applyFont="1" applyFill="1" applyAlignment="1">
      <alignment vertical="center"/>
      <protection/>
    </xf>
    <xf numFmtId="176" fontId="6" fillId="30" borderId="0" xfId="56" applyNumberFormat="1" applyFont="1" applyFill="1" applyAlignment="1">
      <alignment vertical="center"/>
      <protection/>
    </xf>
    <xf numFmtId="174" fontId="7" fillId="30" borderId="0" xfId="56" applyNumberFormat="1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horizontal="centerContinuous" vertical="center"/>
      <protection/>
    </xf>
    <xf numFmtId="174" fontId="11" fillId="30" borderId="10" xfId="56" applyNumberFormat="1" applyFont="1" applyFill="1" applyBorder="1" applyAlignment="1">
      <alignment horizontal="right" vertical="center"/>
      <protection/>
    </xf>
    <xf numFmtId="0" fontId="11" fillId="30" borderId="10" xfId="56" applyFont="1" applyFill="1" applyBorder="1" applyAlignment="1">
      <alignment horizontal="centerContinuous" vertical="center"/>
      <protection/>
    </xf>
    <xf numFmtId="0" fontId="11" fillId="30" borderId="10" xfId="56" applyFont="1" applyFill="1" applyBorder="1" applyAlignment="1">
      <alignment horizontal="right" vertical="center"/>
      <protection/>
    </xf>
    <xf numFmtId="172" fontId="11" fillId="30" borderId="10" xfId="56" applyNumberFormat="1" applyFont="1" applyFill="1" applyBorder="1" applyAlignment="1">
      <alignment horizontal="centerContinuous" vertical="center"/>
      <protection/>
    </xf>
    <xf numFmtId="173" fontId="6" fillId="30" borderId="0" xfId="56" applyNumberFormat="1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vertical="center"/>
      <protection/>
    </xf>
    <xf numFmtId="174" fontId="8" fillId="30" borderId="13" xfId="56" applyNumberFormat="1" applyFont="1" applyFill="1" applyBorder="1" applyAlignment="1">
      <alignment horizontal="left" vertical="center"/>
      <protection/>
    </xf>
    <xf numFmtId="17" fontId="8" fillId="30" borderId="13" xfId="56" applyNumberFormat="1" applyFont="1" applyFill="1" applyBorder="1" applyAlignment="1">
      <alignment horizontal="left" vertical="center"/>
      <protection/>
    </xf>
    <xf numFmtId="0" fontId="8" fillId="30" borderId="13" xfId="56" applyFont="1" applyFill="1" applyBorder="1" applyAlignment="1">
      <alignment horizontal="left" vertical="center"/>
      <protection/>
    </xf>
    <xf numFmtId="174" fontId="8" fillId="30" borderId="0" xfId="56" applyNumberFormat="1" applyFont="1" applyFill="1" applyBorder="1" applyAlignment="1">
      <alignment horizontal="centerContinuous" vertical="center"/>
      <protection/>
    </xf>
    <xf numFmtId="174" fontId="8" fillId="30" borderId="10" xfId="56" applyNumberFormat="1" applyFont="1" applyFill="1" applyBorder="1" applyAlignment="1">
      <alignment horizontal="centerContinuous" vertical="center"/>
      <protection/>
    </xf>
    <xf numFmtId="0" fontId="8" fillId="30" borderId="0" xfId="56" applyFont="1" applyFill="1" applyBorder="1" applyAlignment="1">
      <alignment horizontal="centerContinuous" vertical="center"/>
      <protection/>
    </xf>
    <xf numFmtId="0" fontId="8" fillId="30" borderId="10" xfId="56" applyFont="1" applyFill="1" applyBorder="1" applyAlignment="1">
      <alignment horizontal="centerContinuous" vertical="center"/>
      <protection/>
    </xf>
    <xf numFmtId="172" fontId="8" fillId="30" borderId="0" xfId="56" applyNumberFormat="1" applyFont="1" applyFill="1" applyBorder="1" applyAlignment="1">
      <alignment horizontal="centerContinuous" vertical="center"/>
      <protection/>
    </xf>
    <xf numFmtId="172" fontId="8" fillId="30" borderId="10" xfId="56" applyNumberFormat="1" applyFont="1" applyFill="1" applyBorder="1" applyAlignment="1">
      <alignment horizontal="centerContinuous" vertical="center"/>
      <protection/>
    </xf>
    <xf numFmtId="0" fontId="7" fillId="30" borderId="0" xfId="56" applyFont="1" applyFill="1" applyBorder="1" applyAlignment="1">
      <alignment vertical="center"/>
      <protection/>
    </xf>
    <xf numFmtId="172" fontId="11" fillId="30" borderId="15" xfId="56" applyNumberFormat="1" applyFont="1" applyFill="1" applyBorder="1" applyAlignment="1">
      <alignment horizontal="left" vertical="center"/>
      <protection/>
    </xf>
    <xf numFmtId="0" fontId="8" fillId="30" borderId="0" xfId="56" applyFont="1" applyFill="1" applyAlignment="1">
      <alignment vertical="center"/>
      <protection/>
    </xf>
    <xf numFmtId="172" fontId="8" fillId="30" borderId="13" xfId="56" applyNumberFormat="1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/>
    </xf>
    <xf numFmtId="173" fontId="11" fillId="30" borderId="15" xfId="56" applyNumberFormat="1" applyFont="1" applyFill="1" applyBorder="1" applyAlignment="1">
      <alignment horizontal="right" vertical="center"/>
      <protection/>
    </xf>
    <xf numFmtId="174" fontId="10" fillId="0" borderId="0" xfId="56" applyNumberFormat="1" applyFont="1" applyFill="1" applyBorder="1" applyAlignment="1">
      <alignment horizontal="centerContinuous" vertical="center"/>
      <protection/>
    </xf>
    <xf numFmtId="0" fontId="8" fillId="30" borderId="13" xfId="56" applyFont="1" applyFill="1" applyBorder="1" applyAlignment="1">
      <alignment vertical="center"/>
      <protection/>
    </xf>
    <xf numFmtId="3" fontId="11" fillId="31" borderId="0" xfId="56" applyNumberFormat="1" applyFont="1" applyFill="1" applyBorder="1" applyAlignment="1">
      <alignment horizontal="right" vertical="center"/>
      <protection/>
    </xf>
    <xf numFmtId="0" fontId="9" fillId="30" borderId="0" xfId="0" applyFont="1" applyFill="1" applyAlignment="1" quotePrefix="1">
      <alignment/>
    </xf>
    <xf numFmtId="0" fontId="11" fillId="30" borderId="15" xfId="56" applyFont="1" applyFill="1" applyBorder="1" applyAlignment="1">
      <alignment horizontal="center" vertical="center" wrapText="1"/>
      <protection/>
    </xf>
    <xf numFmtId="0" fontId="7" fillId="32" borderId="0" xfId="56" applyFont="1" applyFill="1" applyBorder="1" applyAlignment="1">
      <alignment vertical="center"/>
      <protection/>
    </xf>
    <xf numFmtId="0" fontId="13" fillId="32" borderId="0" xfId="56" applyFont="1" applyFill="1" applyBorder="1" applyAlignment="1">
      <alignment vertical="center"/>
      <protection/>
    </xf>
    <xf numFmtId="0" fontId="13" fillId="32" borderId="0" xfId="56" applyFont="1" applyFill="1" applyAlignment="1">
      <alignment vertical="center"/>
      <protection/>
    </xf>
    <xf numFmtId="0" fontId="0" fillId="32" borderId="0" xfId="0" applyFill="1" applyAlignment="1">
      <alignment/>
    </xf>
    <xf numFmtId="0" fontId="6" fillId="32" borderId="0" xfId="56" applyFont="1" applyFill="1" applyAlignment="1">
      <alignment vertical="center"/>
      <protection/>
    </xf>
    <xf numFmtId="0" fontId="8" fillId="32" borderId="13" xfId="56" applyFont="1" applyFill="1" applyBorder="1" applyAlignment="1">
      <alignment horizontal="left" vertical="center"/>
      <protection/>
    </xf>
    <xf numFmtId="0" fontId="11" fillId="32" borderId="0" xfId="56" applyFont="1" applyFill="1" applyAlignment="1">
      <alignment vertical="center"/>
      <protection/>
    </xf>
    <xf numFmtId="174" fontId="8" fillId="32" borderId="13" xfId="56" applyNumberFormat="1" applyFont="1" applyFill="1" applyBorder="1" applyAlignment="1">
      <alignment horizontal="left" vertical="center"/>
      <protection/>
    </xf>
    <xf numFmtId="3" fontId="11" fillId="32" borderId="0" xfId="56" applyNumberFormat="1" applyFont="1" applyFill="1" applyBorder="1" applyAlignment="1">
      <alignment horizontal="right" vertical="center"/>
      <protection/>
    </xf>
    <xf numFmtId="0" fontId="8" fillId="32" borderId="0" xfId="56" applyFont="1" applyFill="1" applyBorder="1" applyAlignment="1">
      <alignment horizontal="centerContinuous" vertical="center"/>
      <protection/>
    </xf>
    <xf numFmtId="3" fontId="11" fillId="32" borderId="10" xfId="56" applyNumberFormat="1" applyFont="1" applyFill="1" applyBorder="1" applyAlignment="1">
      <alignment horizontal="center" vertical="center"/>
      <protection/>
    </xf>
    <xf numFmtId="0" fontId="11" fillId="32" borderId="16" xfId="56" applyFont="1" applyFill="1" applyBorder="1" applyAlignment="1">
      <alignment vertical="center"/>
      <protection/>
    </xf>
    <xf numFmtId="0" fontId="11" fillId="32" borderId="11" xfId="56" applyFont="1" applyFill="1" applyBorder="1" applyAlignment="1">
      <alignment horizontal="centerContinuous" vertical="center"/>
      <protection/>
    </xf>
    <xf numFmtId="0" fontId="11" fillId="32" borderId="0" xfId="56" applyFont="1" applyFill="1" applyBorder="1" applyAlignment="1">
      <alignment horizontal="centerContinuous" vertical="center"/>
      <protection/>
    </xf>
    <xf numFmtId="0" fontId="11" fillId="32" borderId="12" xfId="56" applyFont="1" applyFill="1" applyBorder="1" applyAlignment="1">
      <alignment horizontal="center" vertical="center" wrapText="1"/>
      <protection/>
    </xf>
    <xf numFmtId="0" fontId="11" fillId="32" borderId="10" xfId="56" applyFont="1" applyFill="1" applyBorder="1" applyAlignment="1">
      <alignment horizontal="center" vertical="center" wrapText="1"/>
      <protection/>
    </xf>
    <xf numFmtId="174" fontId="11" fillId="32" borderId="13" xfId="56" applyNumberFormat="1" applyFont="1" applyFill="1" applyBorder="1" applyAlignment="1">
      <alignment vertical="center"/>
      <protection/>
    </xf>
    <xf numFmtId="3" fontId="11" fillId="32" borderId="0" xfId="56" applyNumberFormat="1" applyFont="1" applyFill="1" applyBorder="1" applyAlignment="1">
      <alignment vertical="center"/>
      <protection/>
    </xf>
    <xf numFmtId="174" fontId="11" fillId="32" borderId="0" xfId="56" applyNumberFormat="1" applyFont="1" applyFill="1" applyBorder="1" applyAlignment="1">
      <alignment vertical="center"/>
      <protection/>
    </xf>
    <xf numFmtId="174" fontId="11" fillId="32" borderId="0" xfId="56" applyNumberFormat="1" applyFont="1" applyFill="1" applyAlignment="1">
      <alignment vertical="center"/>
      <protection/>
    </xf>
    <xf numFmtId="174" fontId="9" fillId="32" borderId="14" xfId="56" applyNumberFormat="1" applyFont="1" applyFill="1" applyBorder="1" applyAlignment="1">
      <alignment vertical="center"/>
      <protection/>
    </xf>
    <xf numFmtId="174" fontId="6" fillId="32" borderId="17" xfId="56" applyNumberFormat="1" applyFont="1" applyFill="1" applyBorder="1" applyAlignment="1">
      <alignment vertical="center"/>
      <protection/>
    </xf>
    <xf numFmtId="0" fontId="6" fillId="32" borderId="17" xfId="56" applyFont="1" applyFill="1" applyBorder="1" applyAlignment="1">
      <alignment vertical="center"/>
      <protection/>
    </xf>
    <xf numFmtId="174" fontId="6" fillId="32" borderId="0" xfId="56" applyNumberFormat="1" applyFont="1" applyFill="1" applyAlignment="1">
      <alignment vertical="center"/>
      <protection/>
    </xf>
    <xf numFmtId="174" fontId="9" fillId="32" borderId="13" xfId="56" applyNumberFormat="1" applyFont="1" applyFill="1" applyBorder="1" applyAlignment="1">
      <alignment horizontal="left" vertical="center"/>
      <protection/>
    </xf>
    <xf numFmtId="174" fontId="9" fillId="32" borderId="0" xfId="56" applyNumberFormat="1" applyFont="1" applyFill="1" applyBorder="1" applyAlignment="1">
      <alignment horizontal="left" vertical="center"/>
      <protection/>
    </xf>
    <xf numFmtId="173" fontId="9" fillId="32" borderId="0" xfId="56" applyNumberFormat="1" applyFont="1" applyFill="1" applyBorder="1" applyAlignment="1">
      <alignment vertical="center"/>
      <protection/>
    </xf>
    <xf numFmtId="174" fontId="9" fillId="32" borderId="0" xfId="56" applyNumberFormat="1" applyFont="1" applyFill="1" applyBorder="1" applyAlignment="1">
      <alignment horizontal="right" vertical="center"/>
      <protection/>
    </xf>
    <xf numFmtId="174" fontId="9" fillId="32" borderId="0" xfId="56" applyNumberFormat="1" applyFont="1" applyFill="1" applyBorder="1" applyAlignment="1">
      <alignment vertical="center"/>
      <protection/>
    </xf>
    <xf numFmtId="173" fontId="11" fillId="32" borderId="0" xfId="56" applyNumberFormat="1" applyFont="1" applyFill="1" applyBorder="1" applyAlignment="1">
      <alignment vertical="center"/>
      <protection/>
    </xf>
    <xf numFmtId="174" fontId="8" fillId="32" borderId="0" xfId="56" applyNumberFormat="1" applyFont="1" applyFill="1" applyBorder="1" applyAlignment="1">
      <alignment horizontal="centerContinuous" vertical="center"/>
      <protection/>
    </xf>
    <xf numFmtId="174" fontId="11" fillId="32" borderId="0" xfId="56" applyNumberFormat="1" applyFont="1" applyFill="1" applyBorder="1" applyAlignment="1">
      <alignment horizontal="centerContinuous" vertical="center"/>
      <protection/>
    </xf>
    <xf numFmtId="174" fontId="11" fillId="32" borderId="10" xfId="56" applyNumberFormat="1" applyFont="1" applyFill="1" applyBorder="1" applyAlignment="1">
      <alignment horizontal="centerContinuous" vertical="center"/>
      <protection/>
    </xf>
    <xf numFmtId="174" fontId="11" fillId="32" borderId="10" xfId="56" applyNumberFormat="1" applyFont="1" applyFill="1" applyBorder="1" applyAlignment="1">
      <alignment horizontal="right" vertical="center"/>
      <protection/>
    </xf>
    <xf numFmtId="174" fontId="11" fillId="32" borderId="16" xfId="56" applyNumberFormat="1" applyFont="1" applyFill="1" applyBorder="1" applyAlignment="1">
      <alignment vertical="center"/>
      <protection/>
    </xf>
    <xf numFmtId="174" fontId="11" fillId="32" borderId="11" xfId="56" applyNumberFormat="1" applyFont="1" applyFill="1" applyBorder="1" applyAlignment="1">
      <alignment horizontal="centerContinuous" vertical="center"/>
      <protection/>
    </xf>
    <xf numFmtId="174" fontId="11" fillId="32" borderId="12" xfId="56" applyNumberFormat="1" applyFont="1" applyFill="1" applyBorder="1" applyAlignment="1">
      <alignment horizontal="center" vertical="center" wrapText="1"/>
      <protection/>
    </xf>
    <xf numFmtId="174" fontId="11" fillId="32" borderId="10" xfId="56" applyNumberFormat="1" applyFont="1" applyFill="1" applyBorder="1" applyAlignment="1">
      <alignment horizontal="center" vertical="center" wrapText="1"/>
      <protection/>
    </xf>
    <xf numFmtId="0" fontId="18" fillId="32" borderId="13" xfId="0" applyFont="1" applyFill="1" applyBorder="1" applyAlignment="1">
      <alignment vertical="center"/>
    </xf>
    <xf numFmtId="3" fontId="9" fillId="32" borderId="0" xfId="56" applyNumberFormat="1" applyFont="1" applyFill="1" applyBorder="1" applyAlignment="1">
      <alignment horizontal="right" vertical="center"/>
      <protection/>
    </xf>
    <xf numFmtId="3" fontId="9" fillId="32" borderId="0" xfId="56" applyNumberFormat="1" applyFont="1" applyFill="1" applyBorder="1" applyAlignment="1">
      <alignment vertical="center"/>
      <protection/>
    </xf>
    <xf numFmtId="174" fontId="7" fillId="32" borderId="0" xfId="56" applyNumberFormat="1" applyFont="1" applyFill="1" applyAlignment="1">
      <alignment vertical="center"/>
      <protection/>
    </xf>
    <xf numFmtId="0" fontId="9" fillId="32" borderId="13" xfId="56" applyFont="1" applyFill="1" applyBorder="1" applyAlignment="1">
      <alignment vertical="center"/>
      <protection/>
    </xf>
    <xf numFmtId="172" fontId="9" fillId="32" borderId="0" xfId="56" applyNumberFormat="1" applyFont="1" applyFill="1" applyBorder="1" applyAlignment="1">
      <alignment horizontal="right" vertical="center"/>
      <protection/>
    </xf>
    <xf numFmtId="0" fontId="9" fillId="32" borderId="0" xfId="56" applyFont="1" applyFill="1" applyAlignment="1">
      <alignment vertical="center"/>
      <protection/>
    </xf>
    <xf numFmtId="0" fontId="10" fillId="32" borderId="0" xfId="56" applyFont="1" applyFill="1" applyBorder="1" applyAlignment="1">
      <alignment horizontal="centerContinuous" vertical="center"/>
      <protection/>
    </xf>
    <xf numFmtId="0" fontId="11" fillId="32" borderId="10" xfId="56" applyFont="1" applyFill="1" applyBorder="1" applyAlignment="1">
      <alignment horizontal="centerContinuous" vertical="center"/>
      <protection/>
    </xf>
    <xf numFmtId="0" fontId="11" fillId="32" borderId="10" xfId="56" applyFont="1" applyFill="1" applyBorder="1" applyAlignment="1">
      <alignment horizontal="right" vertical="center"/>
      <protection/>
    </xf>
    <xf numFmtId="0" fontId="11" fillId="32" borderId="0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vertical="center"/>
      <protection/>
    </xf>
    <xf numFmtId="172" fontId="11" fillId="32" borderId="20" xfId="56" applyNumberFormat="1" applyFont="1" applyFill="1" applyBorder="1" applyAlignment="1">
      <alignment vertical="center"/>
      <protection/>
    </xf>
    <xf numFmtId="172" fontId="11" fillId="32" borderId="16" xfId="56" applyNumberFormat="1" applyFont="1" applyFill="1" applyBorder="1" applyAlignment="1">
      <alignment vertical="center"/>
      <protection/>
    </xf>
    <xf numFmtId="172" fontId="11" fillId="32" borderId="0" xfId="56" applyNumberFormat="1" applyFont="1" applyFill="1" applyBorder="1" applyAlignment="1">
      <alignment horizontal="right" vertical="center"/>
      <protection/>
    </xf>
    <xf numFmtId="172" fontId="11" fillId="32" borderId="0" xfId="56" applyNumberFormat="1" applyFont="1" applyFill="1" applyAlignment="1">
      <alignment vertical="center"/>
      <protection/>
    </xf>
    <xf numFmtId="172" fontId="11" fillId="32" borderId="13" xfId="56" applyNumberFormat="1" applyFont="1" applyFill="1" applyBorder="1" applyAlignment="1">
      <alignment vertical="center"/>
      <protection/>
    </xf>
    <xf numFmtId="0" fontId="11" fillId="32" borderId="12" xfId="56" applyFont="1" applyFill="1" applyBorder="1" applyAlignment="1">
      <alignment vertical="center"/>
      <protection/>
    </xf>
    <xf numFmtId="172" fontId="11" fillId="32" borderId="10" xfId="56" applyNumberFormat="1" applyFont="1" applyFill="1" applyBorder="1" applyAlignment="1">
      <alignment horizontal="right" vertical="center"/>
      <protection/>
    </xf>
    <xf numFmtId="172" fontId="11" fillId="32" borderId="12" xfId="56" applyNumberFormat="1" applyFont="1" applyFill="1" applyBorder="1" applyAlignment="1">
      <alignment vertical="center"/>
      <protection/>
    </xf>
    <xf numFmtId="174" fontId="9" fillId="32" borderId="13" xfId="56" applyNumberFormat="1" applyFont="1" applyFill="1" applyBorder="1" applyAlignment="1">
      <alignment vertical="center"/>
      <protection/>
    </xf>
    <xf numFmtId="172" fontId="9" fillId="32" borderId="0" xfId="56" applyNumberFormat="1" applyFont="1" applyFill="1" applyBorder="1" applyAlignment="1">
      <alignment vertical="center"/>
      <protection/>
    </xf>
    <xf numFmtId="172" fontId="6" fillId="32" borderId="0" xfId="56" applyNumberFormat="1" applyFont="1" applyFill="1" applyAlignment="1">
      <alignment vertical="center"/>
      <protection/>
    </xf>
    <xf numFmtId="172" fontId="9" fillId="32" borderId="13" xfId="56" applyNumberFormat="1" applyFont="1" applyFill="1" applyBorder="1" applyAlignment="1">
      <alignment vertical="center"/>
      <protection/>
    </xf>
    <xf numFmtId="172" fontId="9" fillId="32" borderId="0" xfId="56" applyNumberFormat="1" applyFont="1" applyFill="1" applyAlignment="1">
      <alignment vertical="center"/>
      <protection/>
    </xf>
    <xf numFmtId="172" fontId="8" fillId="32" borderId="13" xfId="56" applyNumberFormat="1" applyFont="1" applyFill="1" applyBorder="1" applyAlignment="1">
      <alignment horizontal="left" vertical="center"/>
      <protection/>
    </xf>
    <xf numFmtId="172" fontId="10" fillId="32" borderId="0" xfId="56" applyNumberFormat="1" applyFont="1" applyFill="1" applyBorder="1" applyAlignment="1">
      <alignment horizontal="centerContinuous" vertical="center"/>
      <protection/>
    </xf>
    <xf numFmtId="172" fontId="11" fillId="32" borderId="0" xfId="56" applyNumberFormat="1" applyFont="1" applyFill="1" applyBorder="1" applyAlignment="1">
      <alignment horizontal="centerContinuous" vertical="center"/>
      <protection/>
    </xf>
    <xf numFmtId="172" fontId="11" fillId="32" borderId="10" xfId="56" applyNumberFormat="1" applyFont="1" applyFill="1" applyBorder="1" applyAlignment="1">
      <alignment horizontal="centerContinuous" vertical="center"/>
      <protection/>
    </xf>
    <xf numFmtId="172" fontId="11" fillId="32" borderId="11" xfId="56" applyNumberFormat="1" applyFont="1" applyFill="1" applyBorder="1" applyAlignment="1">
      <alignment horizontal="centerContinuous" vertical="center"/>
      <protection/>
    </xf>
    <xf numFmtId="172" fontId="11" fillId="32" borderId="0" xfId="56" applyNumberFormat="1" applyFont="1" applyFill="1" applyBorder="1" applyAlignment="1">
      <alignment horizontal="center" vertical="center" wrapText="1"/>
      <protection/>
    </xf>
    <xf numFmtId="172" fontId="11" fillId="32" borderId="13" xfId="56" applyNumberFormat="1" applyFont="1" applyFill="1" applyBorder="1" applyAlignment="1">
      <alignment horizontal="center" vertical="center" wrapText="1"/>
      <protection/>
    </xf>
    <xf numFmtId="0" fontId="11" fillId="32" borderId="0" xfId="56" applyFont="1" applyFill="1" applyBorder="1" applyAlignment="1">
      <alignment vertical="center"/>
      <protection/>
    </xf>
    <xf numFmtId="172" fontId="11" fillId="32" borderId="0" xfId="56" applyNumberFormat="1" applyFont="1" applyFill="1" applyBorder="1" applyAlignment="1">
      <alignment vertical="center"/>
      <protection/>
    </xf>
    <xf numFmtId="0" fontId="11" fillId="32" borderId="10" xfId="56" applyFont="1" applyFill="1" applyBorder="1" applyAlignment="1">
      <alignment vertical="center"/>
      <protection/>
    </xf>
    <xf numFmtId="172" fontId="11" fillId="32" borderId="10" xfId="56" applyNumberFormat="1" applyFont="1" applyFill="1" applyBorder="1" applyAlignment="1">
      <alignment vertical="center"/>
      <protection/>
    </xf>
    <xf numFmtId="3" fontId="11" fillId="30" borderId="20" xfId="56" applyNumberFormat="1" applyFont="1" applyFill="1" applyBorder="1" applyAlignment="1">
      <alignment vertical="center"/>
      <protection/>
    </xf>
    <xf numFmtId="0" fontId="11" fillId="30" borderId="15" xfId="56" applyFont="1" applyFill="1" applyBorder="1" applyAlignment="1">
      <alignment vertical="center" wrapText="1"/>
      <protection/>
    </xf>
    <xf numFmtId="0" fontId="11" fillId="30" borderId="10" xfId="56" applyFont="1" applyFill="1" applyBorder="1" applyAlignment="1">
      <alignment vertical="center" wrapText="1"/>
      <protection/>
    </xf>
    <xf numFmtId="0" fontId="11" fillId="30" borderId="11" xfId="56" applyFont="1" applyFill="1" applyBorder="1" applyAlignment="1">
      <alignment vertical="center" wrapText="1"/>
      <protection/>
    </xf>
    <xf numFmtId="174" fontId="11" fillId="30" borderId="16" xfId="56" applyNumberFormat="1" applyFont="1" applyFill="1" applyBorder="1" applyAlignment="1">
      <alignment horizontal="left" vertical="center"/>
      <protection/>
    </xf>
    <xf numFmtId="174" fontId="11" fillId="30" borderId="20" xfId="56" applyNumberFormat="1" applyFont="1" applyFill="1" applyBorder="1" applyAlignment="1">
      <alignment horizontal="right" vertical="center"/>
      <protection/>
    </xf>
    <xf numFmtId="0" fontId="11" fillId="30" borderId="15" xfId="56" applyFont="1" applyFill="1" applyBorder="1" applyAlignment="1">
      <alignment horizontal="right" vertical="center"/>
      <protection/>
    </xf>
    <xf numFmtId="0" fontId="10" fillId="30" borderId="0" xfId="56" applyFont="1" applyFill="1" applyAlignment="1">
      <alignment vertical="center"/>
      <protection/>
    </xf>
    <xf numFmtId="0" fontId="11" fillId="30" borderId="11" xfId="56" applyFont="1" applyFill="1" applyBorder="1" applyAlignment="1">
      <alignment horizontal="center" vertical="center" wrapText="1"/>
      <protection/>
    </xf>
    <xf numFmtId="174" fontId="8" fillId="30" borderId="13" xfId="56" applyNumberFormat="1" applyFont="1" applyFill="1" applyBorder="1" applyAlignment="1">
      <alignment vertical="center"/>
      <protection/>
    </xf>
    <xf numFmtId="172" fontId="11" fillId="30" borderId="15" xfId="56" applyNumberFormat="1" applyFont="1" applyFill="1" applyBorder="1" applyAlignment="1">
      <alignment vertical="center" wrapText="1"/>
      <protection/>
    </xf>
    <xf numFmtId="4" fontId="11" fillId="30" borderId="0" xfId="56" applyNumberFormat="1" applyFont="1" applyFill="1" applyBorder="1" applyAlignment="1">
      <alignment horizontal="right" vertical="center"/>
      <protection/>
    </xf>
    <xf numFmtId="0" fontId="6" fillId="32" borderId="0" xfId="55" applyFill="1">
      <alignment/>
      <protection/>
    </xf>
    <xf numFmtId="0" fontId="20" fillId="32" borderId="0" xfId="55" applyFont="1" applyFill="1" applyBorder="1" applyAlignment="1">
      <alignment vertical="center" wrapText="1"/>
      <protection/>
    </xf>
    <xf numFmtId="0" fontId="6" fillId="32" borderId="10" xfId="55" applyFill="1" applyBorder="1">
      <alignment/>
      <protection/>
    </xf>
    <xf numFmtId="0" fontId="21" fillId="32" borderId="0" xfId="55" applyFont="1" applyFill="1">
      <alignment/>
      <protection/>
    </xf>
    <xf numFmtId="0" fontId="22" fillId="32" borderId="0" xfId="55" applyFont="1" applyFill="1">
      <alignment/>
      <protection/>
    </xf>
    <xf numFmtId="11" fontId="4" fillId="32" borderId="0" xfId="46" applyNumberFormat="1" applyFill="1" applyBorder="1" applyAlignment="1">
      <alignment/>
    </xf>
    <xf numFmtId="11" fontId="23" fillId="32" borderId="0" xfId="47" applyNumberFormat="1" applyFill="1" applyBorder="1" applyAlignment="1" applyProtection="1">
      <alignment/>
      <protection/>
    </xf>
    <xf numFmtId="11" fontId="4" fillId="33" borderId="0" xfId="46" applyNumberFormat="1" applyFill="1" applyBorder="1" applyAlignment="1">
      <alignment/>
    </xf>
    <xf numFmtId="11" fontId="4" fillId="33" borderId="0" xfId="46" applyNumberFormat="1" applyFill="1" applyBorder="1" applyAlignment="1" applyProtection="1">
      <alignment/>
      <protection/>
    </xf>
    <xf numFmtId="11" fontId="23" fillId="33" borderId="0" xfId="47" applyNumberFormat="1" applyFill="1" applyBorder="1" applyAlignment="1" applyProtection="1">
      <alignment/>
      <protection/>
    </xf>
    <xf numFmtId="11" fontId="4" fillId="32" borderId="0" xfId="46" applyNumberFormat="1" applyFill="1" applyBorder="1" applyAlignment="1" applyProtection="1">
      <alignment/>
      <protection/>
    </xf>
    <xf numFmtId="0" fontId="11" fillId="32" borderId="0" xfId="0" applyFont="1" applyFill="1" applyAlignment="1">
      <alignment horizontal="right"/>
    </xf>
    <xf numFmtId="0" fontId="8" fillId="32" borderId="15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11" fillId="32" borderId="0" xfId="0" applyFont="1" applyFill="1" applyAlignment="1">
      <alignment horizontal="center"/>
    </xf>
    <xf numFmtId="3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2" borderId="0" xfId="0" applyFont="1" applyFill="1" applyBorder="1" applyAlignment="1">
      <alignment horizontal="center"/>
    </xf>
    <xf numFmtId="174" fontId="11" fillId="30" borderId="18" xfId="56" applyNumberFormat="1" applyFont="1" applyFill="1" applyBorder="1" applyAlignment="1">
      <alignment vertical="center"/>
      <protection/>
    </xf>
    <xf numFmtId="173" fontId="0" fillId="32" borderId="0" xfId="0" applyNumberFormat="1" applyFill="1" applyAlignment="1">
      <alignment/>
    </xf>
    <xf numFmtId="0" fontId="24" fillId="32" borderId="10" xfId="0" applyFont="1" applyFill="1" applyBorder="1" applyAlignment="1">
      <alignment horizontal="center" vertical="top" wrapText="1"/>
    </xf>
    <xf numFmtId="169" fontId="0" fillId="32" borderId="0" xfId="0" applyNumberFormat="1" applyFill="1" applyAlignment="1">
      <alignment/>
    </xf>
    <xf numFmtId="169" fontId="0" fillId="32" borderId="0" xfId="0" applyNumberFormat="1" applyFont="1" applyFill="1" applyAlignment="1">
      <alignment/>
    </xf>
    <xf numFmtId="11" fontId="23" fillId="32" borderId="0" xfId="46" applyNumberFormat="1" applyFont="1" applyFill="1" applyBorder="1" applyAlignment="1">
      <alignment/>
    </xf>
    <xf numFmtId="11" fontId="23" fillId="33" borderId="0" xfId="46" applyNumberFormat="1" applyFont="1" applyFill="1" applyBorder="1" applyAlignment="1">
      <alignment/>
    </xf>
    <xf numFmtId="0" fontId="23" fillId="0" borderId="0" xfId="46" applyFont="1" applyAlignment="1">
      <alignment/>
    </xf>
    <xf numFmtId="0" fontId="11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172" fontId="11" fillId="30" borderId="15" xfId="56" applyNumberFormat="1" applyFont="1" applyFill="1" applyBorder="1" applyAlignment="1">
      <alignment vertical="center"/>
      <protection/>
    </xf>
    <xf numFmtId="172" fontId="11" fillId="32" borderId="15" xfId="56" applyNumberFormat="1" applyFont="1" applyFill="1" applyBorder="1" applyAlignment="1">
      <alignment vertical="center"/>
      <protection/>
    </xf>
    <xf numFmtId="3" fontId="8" fillId="30" borderId="0" xfId="56" applyNumberFormat="1" applyFont="1" applyFill="1" applyBorder="1" applyAlignment="1">
      <alignment horizontal="left" vertical="center"/>
      <protection/>
    </xf>
    <xf numFmtId="174" fontId="8" fillId="30" borderId="10" xfId="56" applyNumberFormat="1" applyFont="1" applyFill="1" applyBorder="1" applyAlignment="1">
      <alignment horizontal="left" vertical="center"/>
      <protection/>
    </xf>
    <xf numFmtId="0" fontId="8" fillId="30" borderId="10" xfId="56" applyFont="1" applyFill="1" applyBorder="1" applyAlignment="1">
      <alignment horizontal="left" vertical="center"/>
      <protection/>
    </xf>
    <xf numFmtId="172" fontId="8" fillId="30" borderId="10" xfId="56" applyNumberFormat="1" applyFont="1" applyFill="1" applyBorder="1" applyAlignment="1">
      <alignment horizontal="left" vertical="center"/>
      <protection/>
    </xf>
    <xf numFmtId="172" fontId="8" fillId="30" borderId="0" xfId="56" applyNumberFormat="1" applyFont="1" applyFill="1" applyBorder="1" applyAlignment="1">
      <alignment horizontal="left" vertical="center"/>
      <protection/>
    </xf>
    <xf numFmtId="3" fontId="8" fillId="30" borderId="0" xfId="56" applyNumberFormat="1" applyFont="1" applyFill="1" applyBorder="1" applyAlignment="1">
      <alignment horizontal="center" vertical="center"/>
      <protection/>
    </xf>
    <xf numFmtId="0" fontId="8" fillId="30" borderId="0" xfId="56" applyFont="1" applyFill="1" applyBorder="1" applyAlignment="1">
      <alignment horizontal="left" vertical="center"/>
      <protection/>
    </xf>
    <xf numFmtId="169" fontId="11" fillId="32" borderId="0" xfId="0" applyNumberFormat="1" applyFont="1" applyFill="1" applyAlignment="1">
      <alignment/>
    </xf>
    <xf numFmtId="169" fontId="11" fillId="33" borderId="0" xfId="0" applyNumberFormat="1" applyFont="1" applyFill="1" applyAlignment="1">
      <alignment/>
    </xf>
    <xf numFmtId="0" fontId="11" fillId="33" borderId="10" xfId="0" applyFont="1" applyFill="1" applyBorder="1" applyAlignment="1">
      <alignment horizontal="center"/>
    </xf>
    <xf numFmtId="169" fontId="11" fillId="33" borderId="10" xfId="0" applyNumberFormat="1" applyFont="1" applyFill="1" applyBorder="1" applyAlignment="1">
      <alignment/>
    </xf>
    <xf numFmtId="169" fontId="11" fillId="32" borderId="10" xfId="0" applyNumberFormat="1" applyFont="1" applyFill="1" applyBorder="1" applyAlignment="1">
      <alignment/>
    </xf>
    <xf numFmtId="169" fontId="11" fillId="32" borderId="0" xfId="0" applyNumberFormat="1" applyFont="1" applyFill="1" applyBorder="1" applyAlignment="1">
      <alignment/>
    </xf>
    <xf numFmtId="0" fontId="8" fillId="30" borderId="0" xfId="56" applyFont="1" applyFill="1" applyBorder="1" applyAlignment="1">
      <alignment vertical="center"/>
      <protection/>
    </xf>
    <xf numFmtId="3" fontId="11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20" fillId="32" borderId="0" xfId="55" applyFont="1" applyFill="1" applyBorder="1" applyAlignment="1">
      <alignment horizontal="right" vertical="center" wrapText="1"/>
      <protection/>
    </xf>
    <xf numFmtId="0" fontId="20" fillId="32" borderId="10" xfId="55" applyFont="1" applyFill="1" applyBorder="1" applyAlignment="1">
      <alignment horizontal="right" vertical="center" wrapText="1"/>
      <protection/>
    </xf>
    <xf numFmtId="3" fontId="11" fillId="30" borderId="10" xfId="56" applyNumberFormat="1" applyFont="1" applyFill="1" applyBorder="1" applyAlignment="1">
      <alignment horizontal="right" vertical="center"/>
      <protection/>
    </xf>
    <xf numFmtId="174" fontId="9" fillId="30" borderId="13" xfId="56" applyNumberFormat="1" applyFont="1" applyFill="1" applyBorder="1" applyAlignment="1">
      <alignment horizontal="left" vertical="center" wrapText="1"/>
      <protection/>
    </xf>
    <xf numFmtId="174" fontId="9" fillId="30" borderId="0" xfId="56" applyNumberFormat="1" applyFont="1" applyFill="1" applyBorder="1" applyAlignment="1">
      <alignment horizontal="left" vertical="center" wrapText="1"/>
      <protection/>
    </xf>
    <xf numFmtId="0" fontId="11" fillId="30" borderId="15" xfId="56" applyFont="1" applyFill="1" applyBorder="1" applyAlignment="1">
      <alignment horizontal="center" vertical="center" wrapText="1"/>
      <protection/>
    </xf>
    <xf numFmtId="0" fontId="12" fillId="30" borderId="10" xfId="0" applyFont="1" applyFill="1" applyBorder="1" applyAlignment="1">
      <alignment horizontal="center" vertical="center" wrapText="1"/>
    </xf>
    <xf numFmtId="172" fontId="11" fillId="30" borderId="15" xfId="56" applyNumberFormat="1" applyFont="1" applyFill="1" applyBorder="1" applyAlignment="1">
      <alignment horizontal="center" vertical="center" wrapText="1"/>
      <protection/>
    </xf>
    <xf numFmtId="172" fontId="12" fillId="30" borderId="0" xfId="0" applyNumberFormat="1" applyFont="1" applyFill="1" applyBorder="1" applyAlignment="1">
      <alignment horizontal="center" vertical="center" wrapText="1"/>
    </xf>
    <xf numFmtId="0" fontId="12" fillId="30" borderId="0" xfId="0" applyFont="1" applyFill="1" applyBorder="1" applyAlignment="1">
      <alignment horizontal="center" vertical="center" wrapText="1"/>
    </xf>
    <xf numFmtId="172" fontId="12" fillId="30" borderId="10" xfId="0" applyNumberFormat="1" applyFont="1" applyFill="1" applyBorder="1" applyAlignment="1">
      <alignment horizontal="center" vertical="center" wrapText="1"/>
    </xf>
    <xf numFmtId="174" fontId="11" fillId="30" borderId="16" xfId="56" applyNumberFormat="1" applyFont="1" applyFill="1" applyBorder="1" applyAlignment="1">
      <alignment horizontal="center" vertical="center" wrapText="1"/>
      <protection/>
    </xf>
    <xf numFmtId="174" fontId="11" fillId="32" borderId="12" xfId="56" applyNumberFormat="1" applyFont="1" applyFill="1" applyBorder="1" applyAlignment="1">
      <alignment horizontal="center" vertical="center" wrapText="1"/>
      <protection/>
    </xf>
    <xf numFmtId="174" fontId="11" fillId="30" borderId="21" xfId="56" applyNumberFormat="1" applyFont="1" applyFill="1" applyBorder="1" applyAlignment="1">
      <alignment horizontal="center" vertical="center" wrapText="1"/>
      <protection/>
    </xf>
    <xf numFmtId="0" fontId="12" fillId="30" borderId="22" xfId="0" applyFont="1" applyFill="1" applyBorder="1" applyAlignment="1">
      <alignment vertical="center" wrapText="1"/>
    </xf>
    <xf numFmtId="0" fontId="11" fillId="30" borderId="16" xfId="56" applyFont="1" applyFill="1" applyBorder="1" applyAlignment="1">
      <alignment horizontal="center" vertical="center" wrapText="1"/>
      <protection/>
    </xf>
    <xf numFmtId="0" fontId="11" fillId="32" borderId="12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horizontal="center" vertical="center" wrapText="1"/>
      <protection/>
    </xf>
    <xf numFmtId="0" fontId="12" fillId="30" borderId="12" xfId="0" applyFont="1" applyFill="1" applyBorder="1" applyAlignment="1">
      <alignment vertical="center" wrapText="1"/>
    </xf>
    <xf numFmtId="174" fontId="11" fillId="30" borderId="15" xfId="56" applyNumberFormat="1" applyFont="1" applyFill="1" applyBorder="1" applyAlignment="1">
      <alignment horizontal="center" vertical="center" wrapText="1"/>
      <protection/>
    </xf>
    <xf numFmtId="174" fontId="11" fillId="32" borderId="10" xfId="56" applyNumberFormat="1" applyFont="1" applyFill="1" applyBorder="1" applyAlignment="1">
      <alignment horizontal="center" vertical="center" wrapText="1"/>
      <protection/>
    </xf>
    <xf numFmtId="173" fontId="11" fillId="30" borderId="16" xfId="56" applyNumberFormat="1" applyFont="1" applyFill="1" applyBorder="1" applyAlignment="1">
      <alignment horizontal="center" vertical="center" wrapText="1"/>
      <protection/>
    </xf>
    <xf numFmtId="173" fontId="11" fillId="30" borderId="12" xfId="56" applyNumberFormat="1" applyFont="1" applyFill="1" applyBorder="1" applyAlignment="1">
      <alignment horizontal="center" vertical="center" wrapText="1"/>
      <protection/>
    </xf>
    <xf numFmtId="172" fontId="11" fillId="32" borderId="15" xfId="56" applyNumberFormat="1" applyFont="1" applyFill="1" applyBorder="1" applyAlignment="1">
      <alignment horizontal="center" vertical="center" wrapText="1"/>
      <protection/>
    </xf>
    <xf numFmtId="172" fontId="12" fillId="32" borderId="0" xfId="0" applyNumberFormat="1" applyFont="1" applyFill="1" applyBorder="1" applyAlignment="1">
      <alignment horizontal="center" vertical="center" wrapText="1"/>
    </xf>
    <xf numFmtId="0" fontId="11" fillId="32" borderId="15" xfId="56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174" fontId="9" fillId="32" borderId="13" xfId="56" applyNumberFormat="1" applyFont="1" applyFill="1" applyBorder="1" applyAlignment="1">
      <alignment horizontal="left" vertical="center" wrapText="1"/>
      <protection/>
    </xf>
    <xf numFmtId="174" fontId="9" fillId="32" borderId="0" xfId="56" applyNumberFormat="1" applyFont="1" applyFill="1" applyBorder="1" applyAlignment="1">
      <alignment horizontal="left" vertical="center" wrapText="1"/>
      <protection/>
    </xf>
    <xf numFmtId="3" fontId="11" fillId="32" borderId="10" xfId="56" applyNumberFormat="1" applyFont="1" applyFill="1" applyBorder="1" applyAlignment="1">
      <alignment horizontal="right" vertical="center"/>
      <protection/>
    </xf>
    <xf numFmtId="0" fontId="8" fillId="32" borderId="1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anex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  <cellStyle name="Währung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"/>
          <c:y val="0.03925"/>
          <c:w val="0.6015"/>
          <c:h val="0.83725"/>
        </c:manualLayout>
      </c:layout>
      <c:doughnutChart>
        <c:varyColors val="1"/>
        <c:ser>
          <c:idx val="1"/>
          <c:order val="0"/>
          <c:tx>
            <c:strRef>
              <c:f>'ANEXO K'!$D$27</c:f>
              <c:strCache>
                <c:ptCount val="1"/>
                <c:pt idx="0">
                  <c:v>VIS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K'!$E$27:$H$27</c:f>
              <c:numCache/>
            </c:numRef>
          </c:val>
        </c:ser>
        <c:ser>
          <c:idx val="2"/>
          <c:order val="1"/>
          <c:tx>
            <c:strRef>
              <c:f>'ANEXO K'!$D$46</c:f>
              <c:strCache>
                <c:ptCount val="1"/>
                <c:pt idx="0">
                  <c:v>No VIS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K'!$E$46:$J$46</c:f>
              <c:numCache/>
            </c:numRef>
          </c:val>
        </c:ser>
        <c:ser>
          <c:idx val="0"/>
          <c:order val="2"/>
          <c:tx>
            <c:strRef>
              <c:f>'ANEXO K'!$D$65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K'!$E$65:$J$65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55"/>
          <c:w val="0.1685"/>
          <c:h val="0.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"/>
          <c:y val="0.03925"/>
          <c:w val="0.6015"/>
          <c:h val="0.83725"/>
        </c:manualLayout>
      </c:layout>
      <c:doughnutChart>
        <c:varyColors val="1"/>
        <c:ser>
          <c:idx val="1"/>
          <c:order val="0"/>
          <c:tx>
            <c:strRef>
              <c:f>'ANEXO K'!$V$27</c:f>
              <c:strCache>
                <c:ptCount val="1"/>
                <c:pt idx="0">
                  <c:v>VIS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K'!$W$27:$Z$27</c:f>
              <c:numCache/>
            </c:numRef>
          </c:val>
        </c:ser>
        <c:ser>
          <c:idx val="2"/>
          <c:order val="1"/>
          <c:tx>
            <c:strRef>
              <c:f>'ANEXO K'!$V$46</c:f>
              <c:strCache>
                <c:ptCount val="1"/>
                <c:pt idx="0">
                  <c:v>No VIS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K'!$W$46:$AB$46</c:f>
              <c:numCache/>
            </c:numRef>
          </c:val>
        </c:ser>
        <c:ser>
          <c:idx val="0"/>
          <c:order val="2"/>
          <c:tx>
            <c:strRef>
              <c:f>'ANEXO K'!$V$65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K'!$W$65:$AB$65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55"/>
          <c:w val="0.1685"/>
          <c:h val="0.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5"/>
          <c:y val="0.043"/>
          <c:w val="0.656"/>
          <c:h val="0.8355"/>
        </c:manualLayout>
      </c:layout>
      <c:doughnutChart>
        <c:varyColors val="1"/>
        <c:ser>
          <c:idx val="1"/>
          <c:order val="0"/>
          <c:tx>
            <c:v>VIS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K'!$E$28:$H$28</c:f>
              <c:numCache/>
            </c:numRef>
          </c:val>
        </c:ser>
        <c:ser>
          <c:idx val="2"/>
          <c:order val="1"/>
          <c:tx>
            <c:v>No VIS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K'!$E$49:$J$49</c:f>
              <c:numCache/>
            </c:numRef>
          </c:val>
        </c:ser>
        <c:ser>
          <c:idx val="0"/>
          <c:order val="2"/>
          <c:tx>
            <c:v>Total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K'!$E$70:$J$70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575"/>
          <c:w val="0.1685"/>
          <c:h val="0.4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5"/>
          <c:y val="0.043"/>
          <c:w val="0.656"/>
          <c:h val="0.8355"/>
        </c:manualLayout>
      </c:layout>
      <c:doughnutChart>
        <c:varyColors val="1"/>
        <c:ser>
          <c:idx val="1"/>
          <c:order val="0"/>
          <c:tx>
            <c:v>VIS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K'!$W$28:$Z$28</c:f>
              <c:numCache/>
            </c:numRef>
          </c:val>
        </c:ser>
        <c:ser>
          <c:idx val="2"/>
          <c:order val="1"/>
          <c:tx>
            <c:v>No VIS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K'!$W$49:$AB$49</c:f>
              <c:numCache/>
            </c:numRef>
          </c:val>
        </c:ser>
        <c:ser>
          <c:idx val="0"/>
          <c:order val="2"/>
          <c:tx>
            <c:v>Total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K'!$W$70:$AB$70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575"/>
          <c:w val="0.1685"/>
          <c:h val="0.4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09"/>
          <c:w val="0.41275"/>
          <c:h val="0.81"/>
        </c:manualLayout>
      </c:layout>
      <c:doughnutChart>
        <c:varyColors val="1"/>
        <c:ser>
          <c:idx val="0"/>
          <c:order val="0"/>
          <c:tx>
            <c:strRef>
              <c:f>'ANEXO L'!$D$7:$G$7</c:f>
              <c:strCache>
                <c:ptCount val="1"/>
                <c:pt idx="0">
                  <c:v>VIS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L'!$D$8:$G$8</c:f>
              <c:strCache/>
            </c:strRef>
          </c:cat>
          <c:val>
            <c:numRef>
              <c:f>'ANEXO L'!$D$28:$G$28</c:f>
              <c:numCache/>
            </c:numRef>
          </c:val>
        </c:ser>
        <c:ser>
          <c:idx val="1"/>
          <c:order val="1"/>
          <c:tx>
            <c:strRef>
              <c:f>'ANEXO L'!$I$8:$L$8</c:f>
              <c:strCache>
                <c:ptCount val="1"/>
                <c:pt idx="0">
                  <c:v>Mampostería Estructural Mampostería Confinada - Porticos Sistemas Industrializados Otros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L'!$D$8:$G$8</c:f>
              <c:strCache/>
            </c:strRef>
          </c:cat>
          <c:val>
            <c:numRef>
              <c:f>'ANEXO L'!$I$28:$L$28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6005"/>
          <c:w val="0.354"/>
          <c:h val="0.3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9"/>
          <c:w val="0.4125"/>
          <c:h val="0.81"/>
        </c:manualLayout>
      </c:layout>
      <c:doughnutChart>
        <c:varyColors val="1"/>
        <c:ser>
          <c:idx val="0"/>
          <c:order val="0"/>
          <c:tx>
            <c:strRef>
              <c:f>'ANEXO L'!$P$7:$S$7</c:f>
              <c:strCache>
                <c:ptCount val="1"/>
                <c:pt idx="0">
                  <c:v>VIS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L'!$P$8:$S$8</c:f>
              <c:strCache/>
            </c:strRef>
          </c:cat>
          <c:val>
            <c:numRef>
              <c:f>'ANEXO L'!$P$28:$S$28</c:f>
              <c:numCache/>
            </c:numRef>
          </c:val>
        </c:ser>
        <c:ser>
          <c:idx val="1"/>
          <c:order val="1"/>
          <c:tx>
            <c:strRef>
              <c:f>'ANEXO L'!$U$8:$X$8</c:f>
              <c:strCache>
                <c:ptCount val="1"/>
                <c:pt idx="0">
                  <c:v>Mampostería Estructural Mampostería Confinada - Porticos Sistemas Industrializados Otros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L'!$P$8:$S$8</c:f>
              <c:strCache/>
            </c:strRef>
          </c:cat>
          <c:val>
            <c:numRef>
              <c:f>'ANEXO L'!$U$28:$X$28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6005"/>
          <c:w val="0.3545"/>
          <c:h val="0.3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95250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152400</xdr:rowOff>
    </xdr:from>
    <xdr:to>
      <xdr:col>8</xdr:col>
      <xdr:colOff>752475</xdr:colOff>
      <xdr:row>54</xdr:row>
      <xdr:rowOff>123825</xdr:rowOff>
    </xdr:to>
    <xdr:graphicFrame>
      <xdr:nvGraphicFramePr>
        <xdr:cNvPr id="1" name="1 Gráfico"/>
        <xdr:cNvGraphicFramePr/>
      </xdr:nvGraphicFramePr>
      <xdr:xfrm>
        <a:off x="133350" y="5962650"/>
        <a:ext cx="6219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37</xdr:row>
      <xdr:rowOff>47625</xdr:rowOff>
    </xdr:from>
    <xdr:to>
      <xdr:col>20</xdr:col>
      <xdr:colOff>771525</xdr:colOff>
      <xdr:row>57</xdr:row>
      <xdr:rowOff>19050</xdr:rowOff>
    </xdr:to>
    <xdr:graphicFrame>
      <xdr:nvGraphicFramePr>
        <xdr:cNvPr id="2" name="1 Gráfico"/>
        <xdr:cNvGraphicFramePr/>
      </xdr:nvGraphicFramePr>
      <xdr:xfrm>
        <a:off x="10001250" y="6343650"/>
        <a:ext cx="62103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42</xdr:row>
      <xdr:rowOff>133350</xdr:rowOff>
    </xdr:from>
    <xdr:to>
      <xdr:col>21</xdr:col>
      <xdr:colOff>0</xdr:colOff>
      <xdr:row>53</xdr:row>
      <xdr:rowOff>9525</xdr:rowOff>
    </xdr:to>
    <xdr:graphicFrame>
      <xdr:nvGraphicFramePr>
        <xdr:cNvPr id="1" name="Chart 7"/>
        <xdr:cNvGraphicFramePr/>
      </xdr:nvGraphicFramePr>
      <xdr:xfrm>
        <a:off x="12296775" y="71818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31</xdr:row>
      <xdr:rowOff>95250</xdr:rowOff>
    </xdr:from>
    <xdr:to>
      <xdr:col>21</xdr:col>
      <xdr:colOff>0</xdr:colOff>
      <xdr:row>31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85725</xdr:rowOff>
    </xdr:from>
    <xdr:to>
      <xdr:col>21</xdr:col>
      <xdr:colOff>0</xdr:colOff>
      <xdr:row>32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0.586</cdr:y>
    </cdr:from>
    <cdr:to>
      <cdr:x>0.94025</cdr:x>
      <cdr:y>0.65125</cdr:y>
    </cdr:to>
    <cdr:sp>
      <cdr:nvSpPr>
        <cdr:cNvPr id="1" name="1 Llamada con línea 1"/>
        <cdr:cNvSpPr>
          <a:spLocks/>
        </cdr:cNvSpPr>
      </cdr:nvSpPr>
      <cdr:spPr>
        <a:xfrm>
          <a:off x="4076700" y="2114550"/>
          <a:ext cx="619125" cy="238125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0.8045</cdr:x>
      <cdr:y>0.0655</cdr:y>
    </cdr:from>
    <cdr:to>
      <cdr:x>0.95175</cdr:x>
      <cdr:y>0.1725</cdr:y>
    </cdr:to>
    <cdr:sp>
      <cdr:nvSpPr>
        <cdr:cNvPr id="2" name="1 Llamada con línea 1"/>
        <cdr:cNvSpPr>
          <a:spLocks/>
        </cdr:cNvSpPr>
      </cdr:nvSpPr>
      <cdr:spPr>
        <a:xfrm>
          <a:off x="4019550" y="228600"/>
          <a:ext cx="733425" cy="390525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0.8085</cdr:x>
      <cdr:y>0.2945</cdr:y>
    </cdr:from>
    <cdr:to>
      <cdr:x>0.9415</cdr:x>
      <cdr:y>0.37625</cdr:y>
    </cdr:to>
    <cdr:sp>
      <cdr:nvSpPr>
        <cdr:cNvPr id="3" name="1 Llamada con línea 1"/>
        <cdr:cNvSpPr>
          <a:spLocks/>
        </cdr:cNvSpPr>
      </cdr:nvSpPr>
      <cdr:spPr>
        <a:xfrm>
          <a:off x="4038600" y="1057275"/>
          <a:ext cx="666750" cy="295275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0.61275</cdr:y>
    </cdr:from>
    <cdr:to>
      <cdr:x>0.94625</cdr:x>
      <cdr:y>0.67875</cdr:y>
    </cdr:to>
    <cdr:sp>
      <cdr:nvSpPr>
        <cdr:cNvPr id="1" name="1 Llamada con línea 1"/>
        <cdr:cNvSpPr>
          <a:spLocks/>
        </cdr:cNvSpPr>
      </cdr:nvSpPr>
      <cdr:spPr>
        <a:xfrm>
          <a:off x="4105275" y="2209800"/>
          <a:ext cx="619125" cy="238125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0.80625</cdr:x>
      <cdr:y>0.0715</cdr:y>
    </cdr:from>
    <cdr:to>
      <cdr:x>0.95375</cdr:x>
      <cdr:y>0.17825</cdr:y>
    </cdr:to>
    <cdr:sp>
      <cdr:nvSpPr>
        <cdr:cNvPr id="2" name="1 Llamada con línea 1"/>
        <cdr:cNvSpPr>
          <a:spLocks/>
        </cdr:cNvSpPr>
      </cdr:nvSpPr>
      <cdr:spPr>
        <a:xfrm>
          <a:off x="4029075" y="257175"/>
          <a:ext cx="733425" cy="390525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0.8205</cdr:x>
      <cdr:y>0.33375</cdr:y>
    </cdr:from>
    <cdr:to>
      <cdr:x>0.95325</cdr:x>
      <cdr:y>0.4165</cdr:y>
    </cdr:to>
    <cdr:sp>
      <cdr:nvSpPr>
        <cdr:cNvPr id="3" name="1 Llamada con línea 1"/>
        <cdr:cNvSpPr>
          <a:spLocks/>
        </cdr:cNvSpPr>
      </cdr:nvSpPr>
      <cdr:spPr>
        <a:xfrm>
          <a:off x="4095750" y="1200150"/>
          <a:ext cx="666750" cy="295275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0.58525</cdr:y>
    </cdr:from>
    <cdr:to>
      <cdr:x>0.94025</cdr:x>
      <cdr:y>0.65125</cdr:y>
    </cdr:to>
    <cdr:sp>
      <cdr:nvSpPr>
        <cdr:cNvPr id="1" name="1 Llamada con línea 1"/>
        <cdr:cNvSpPr>
          <a:spLocks/>
        </cdr:cNvSpPr>
      </cdr:nvSpPr>
      <cdr:spPr>
        <a:xfrm>
          <a:off x="4076700" y="2305050"/>
          <a:ext cx="619125" cy="257175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0.80425</cdr:x>
      <cdr:y>0.06625</cdr:y>
    </cdr:from>
    <cdr:to>
      <cdr:x>0.95175</cdr:x>
      <cdr:y>0.173</cdr:y>
    </cdr:to>
    <cdr:sp>
      <cdr:nvSpPr>
        <cdr:cNvPr id="2" name="1 Llamada con línea 1"/>
        <cdr:cNvSpPr>
          <a:spLocks/>
        </cdr:cNvSpPr>
      </cdr:nvSpPr>
      <cdr:spPr>
        <a:xfrm>
          <a:off x="4019550" y="257175"/>
          <a:ext cx="733425" cy="419100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0.809</cdr:x>
      <cdr:y>0.29475</cdr:y>
    </cdr:from>
    <cdr:to>
      <cdr:x>0.9415</cdr:x>
      <cdr:y>0.37675</cdr:y>
    </cdr:to>
    <cdr:sp>
      <cdr:nvSpPr>
        <cdr:cNvPr id="3" name="1 Llamada con línea 1"/>
        <cdr:cNvSpPr>
          <a:spLocks/>
        </cdr:cNvSpPr>
      </cdr:nvSpPr>
      <cdr:spPr>
        <a:xfrm>
          <a:off x="4038600" y="1162050"/>
          <a:ext cx="666750" cy="323850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0.61275</cdr:y>
    </cdr:from>
    <cdr:to>
      <cdr:x>0.94625</cdr:x>
      <cdr:y>0.678</cdr:y>
    </cdr:to>
    <cdr:sp>
      <cdr:nvSpPr>
        <cdr:cNvPr id="1" name="1 Llamada con línea 1"/>
        <cdr:cNvSpPr>
          <a:spLocks/>
        </cdr:cNvSpPr>
      </cdr:nvSpPr>
      <cdr:spPr>
        <a:xfrm>
          <a:off x="4105275" y="2409825"/>
          <a:ext cx="619125" cy="257175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0.80625</cdr:x>
      <cdr:y>0.072</cdr:y>
    </cdr:from>
    <cdr:to>
      <cdr:x>0.95375</cdr:x>
      <cdr:y>0.17875</cdr:y>
    </cdr:to>
    <cdr:sp>
      <cdr:nvSpPr>
        <cdr:cNvPr id="2" name="1 Llamada con línea 1"/>
        <cdr:cNvSpPr>
          <a:spLocks/>
        </cdr:cNvSpPr>
      </cdr:nvSpPr>
      <cdr:spPr>
        <a:xfrm>
          <a:off x="4029075" y="276225"/>
          <a:ext cx="733425" cy="419100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0.82075</cdr:x>
      <cdr:y>0.334</cdr:y>
    </cdr:from>
    <cdr:to>
      <cdr:x>0.95325</cdr:x>
      <cdr:y>0.41675</cdr:y>
    </cdr:to>
    <cdr:sp>
      <cdr:nvSpPr>
        <cdr:cNvPr id="3" name="1 Llamada con línea 1"/>
        <cdr:cNvSpPr>
          <a:spLocks/>
        </cdr:cNvSpPr>
      </cdr:nvSpPr>
      <cdr:spPr>
        <a:xfrm>
          <a:off x="4095750" y="1314450"/>
          <a:ext cx="666750" cy="323850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5</xdr:row>
      <xdr:rowOff>85725</xdr:rowOff>
    </xdr:from>
    <xdr:to>
      <xdr:col>17</xdr:col>
      <xdr:colOff>457200</xdr:colOff>
      <xdr:row>27</xdr:row>
      <xdr:rowOff>142875</xdr:rowOff>
    </xdr:to>
    <xdr:graphicFrame>
      <xdr:nvGraphicFramePr>
        <xdr:cNvPr id="1" name="1 Gráfico"/>
        <xdr:cNvGraphicFramePr/>
      </xdr:nvGraphicFramePr>
      <xdr:xfrm>
        <a:off x="7686675" y="895350"/>
        <a:ext cx="50006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5</xdr:row>
      <xdr:rowOff>0</xdr:rowOff>
    </xdr:from>
    <xdr:to>
      <xdr:col>35</xdr:col>
      <xdr:colOff>428625</xdr:colOff>
      <xdr:row>27</xdr:row>
      <xdr:rowOff>57150</xdr:rowOff>
    </xdr:to>
    <xdr:graphicFrame>
      <xdr:nvGraphicFramePr>
        <xdr:cNvPr id="2" name="3 Gráfico"/>
        <xdr:cNvGraphicFramePr/>
      </xdr:nvGraphicFramePr>
      <xdr:xfrm>
        <a:off x="20897850" y="809625"/>
        <a:ext cx="50006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5</xdr:row>
      <xdr:rowOff>85725</xdr:rowOff>
    </xdr:from>
    <xdr:to>
      <xdr:col>17</xdr:col>
      <xdr:colOff>457200</xdr:colOff>
      <xdr:row>29</xdr:row>
      <xdr:rowOff>142875</xdr:rowOff>
    </xdr:to>
    <xdr:graphicFrame>
      <xdr:nvGraphicFramePr>
        <xdr:cNvPr id="3" name="1 Gráfico"/>
        <xdr:cNvGraphicFramePr/>
      </xdr:nvGraphicFramePr>
      <xdr:xfrm>
        <a:off x="7686675" y="895350"/>
        <a:ext cx="500062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0</xdr:colOff>
      <xdr:row>5</xdr:row>
      <xdr:rowOff>0</xdr:rowOff>
    </xdr:from>
    <xdr:to>
      <xdr:col>35</xdr:col>
      <xdr:colOff>428625</xdr:colOff>
      <xdr:row>29</xdr:row>
      <xdr:rowOff>57150</xdr:rowOff>
    </xdr:to>
    <xdr:graphicFrame>
      <xdr:nvGraphicFramePr>
        <xdr:cNvPr id="4" name="3 Gráfico"/>
        <xdr:cNvGraphicFramePr/>
      </xdr:nvGraphicFramePr>
      <xdr:xfrm>
        <a:off x="20897850" y="809625"/>
        <a:ext cx="50006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0.61575</cdr:x>
      <cdr:y>0.1505</cdr:y>
    </cdr:from>
    <cdr:to>
      <cdr:x>0.728</cdr:x>
      <cdr:y>0.224</cdr:y>
    </cdr:to>
    <cdr:sp>
      <cdr:nvSpPr>
        <cdr:cNvPr id="1" name="1 Llamada con línea 1"/>
        <cdr:cNvSpPr>
          <a:spLocks/>
        </cdr:cNvSpPr>
      </cdr:nvSpPr>
      <cdr:spPr>
        <a:xfrm>
          <a:off x="3829050" y="476250"/>
          <a:ext cx="695325" cy="238125"/>
        </a:xfrm>
        <a:prstGeom prst="borderCallout1">
          <a:avLst>
            <a:gd name="adj1" fmla="val -182611"/>
            <a:gd name="adj2" fmla="val 188921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  <cdr:relSizeAnchor xmlns:cdr="http://schemas.openxmlformats.org/drawingml/2006/chartDrawing">
    <cdr:from>
      <cdr:x>0.5985</cdr:x>
      <cdr:y>0.304</cdr:y>
    </cdr:from>
    <cdr:to>
      <cdr:x>0.683</cdr:x>
      <cdr:y>0.384</cdr:y>
    </cdr:to>
    <cdr:sp>
      <cdr:nvSpPr>
        <cdr:cNvPr id="2" name="1 Llamada con línea 1"/>
        <cdr:cNvSpPr>
          <a:spLocks/>
        </cdr:cNvSpPr>
      </cdr:nvSpPr>
      <cdr:spPr>
        <a:xfrm>
          <a:off x="3714750" y="971550"/>
          <a:ext cx="523875" cy="257175"/>
        </a:xfrm>
        <a:prstGeom prst="borderCallout1">
          <a:avLst>
            <a:gd name="adj1" fmla="val -276208"/>
            <a:gd name="adj2" fmla="val 211907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0.6155</cdr:x>
      <cdr:y>0.1505</cdr:y>
    </cdr:from>
    <cdr:to>
      <cdr:x>0.728</cdr:x>
      <cdr:y>0.224</cdr:y>
    </cdr:to>
    <cdr:sp>
      <cdr:nvSpPr>
        <cdr:cNvPr id="1" name="1 Llamada con línea 1"/>
        <cdr:cNvSpPr>
          <a:spLocks/>
        </cdr:cNvSpPr>
      </cdr:nvSpPr>
      <cdr:spPr>
        <a:xfrm>
          <a:off x="3819525" y="476250"/>
          <a:ext cx="695325" cy="238125"/>
        </a:xfrm>
        <a:prstGeom prst="borderCallout1">
          <a:avLst>
            <a:gd name="adj1" fmla="val -182611"/>
            <a:gd name="adj2" fmla="val 188921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  <cdr:relSizeAnchor xmlns:cdr="http://schemas.openxmlformats.org/drawingml/2006/chartDrawing">
    <cdr:from>
      <cdr:x>0.5985</cdr:x>
      <cdr:y>0.304</cdr:y>
    </cdr:from>
    <cdr:to>
      <cdr:x>0.6825</cdr:x>
      <cdr:y>0.384</cdr:y>
    </cdr:to>
    <cdr:sp>
      <cdr:nvSpPr>
        <cdr:cNvPr id="2" name="1 Llamada con línea 1"/>
        <cdr:cNvSpPr>
          <a:spLocks/>
        </cdr:cNvSpPr>
      </cdr:nvSpPr>
      <cdr:spPr>
        <a:xfrm>
          <a:off x="3714750" y="971550"/>
          <a:ext cx="523875" cy="257175"/>
        </a:xfrm>
        <a:prstGeom prst="borderCallout1">
          <a:avLst>
            <a:gd name="adj1" fmla="val -276208"/>
            <a:gd name="adj2" fmla="val 211907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churyr\Users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churyr\Users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churyr\Users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churyr\Users\DIMPE%202012\VIS%20IV%20Trim%202011\ARCHIVOS%20PRELIMINARES%20VIS\DIMPE%202009\VIS%20I%20TRIM%202009\Anexos_I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exos%20I%202017%20con%20v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VALENCIAG\DOCUMENTOS\DANE%20DIMPE%202017%20CVG\CVG%20052017\VIS%20-%20No%20VIS\ANEXOS%20Y%20SERIES\Anexos%20I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ANEXO A"/>
      <sheetName val="ANEXO B"/>
      <sheetName val="ANEXO C"/>
      <sheetName val="ANEXO_D"/>
      <sheetName val="ANEXO E"/>
      <sheetName val="ANEXO F"/>
      <sheetName val="ANEXO G"/>
      <sheetName val="ANEXO H"/>
      <sheetName val="ANEXO I"/>
      <sheetName val="ANEXO J"/>
      <sheetName val="ANEXO K"/>
      <sheetName val="ANEXO L"/>
    </sheetNames>
    <sheetDataSet>
      <sheetData sheetId="11">
        <row r="8">
          <cell r="E8" t="str">
            <v>Bajo_bajo</v>
          </cell>
          <cell r="F8" t="str">
            <v>Bajo</v>
          </cell>
          <cell r="G8" t="str">
            <v>Medio_bajo</v>
          </cell>
          <cell r="H8" t="str">
            <v>Medio</v>
          </cell>
          <cell r="I8" t="str">
            <v>Medio_alto</v>
          </cell>
          <cell r="J8" t="str">
            <v>Alto</v>
          </cell>
          <cell r="W8" t="str">
            <v>Bajo_bajo</v>
          </cell>
          <cell r="X8" t="str">
            <v>Bajo</v>
          </cell>
          <cell r="Y8" t="str">
            <v>Medio_bajo</v>
          </cell>
          <cell r="Z8" t="str">
            <v>Medio</v>
          </cell>
          <cell r="AA8" t="str">
            <v>Medio_alto</v>
          </cell>
          <cell r="AB8" t="str">
            <v>Alto</v>
          </cell>
        </row>
        <row r="27">
          <cell r="D27" t="str">
            <v>VIS</v>
          </cell>
          <cell r="E27">
            <v>56230</v>
          </cell>
          <cell r="F27">
            <v>314747</v>
          </cell>
          <cell r="G27">
            <v>185231</v>
          </cell>
          <cell r="H27">
            <v>8251</v>
          </cell>
          <cell r="V27" t="str">
            <v>VIS</v>
          </cell>
          <cell r="W27">
            <v>1007</v>
          </cell>
          <cell r="X27">
            <v>5701</v>
          </cell>
          <cell r="Y27">
            <v>3129</v>
          </cell>
          <cell r="Z27">
            <v>143</v>
          </cell>
        </row>
        <row r="46">
          <cell r="D46" t="str">
            <v>No VIS</v>
          </cell>
          <cell r="E46">
            <v>9615</v>
          </cell>
          <cell r="F46">
            <v>177087</v>
          </cell>
          <cell r="G46">
            <v>725376</v>
          </cell>
          <cell r="H46">
            <v>994753</v>
          </cell>
          <cell r="I46">
            <v>417635</v>
          </cell>
          <cell r="J46">
            <v>382792</v>
          </cell>
          <cell r="V46" t="str">
            <v>No VIS</v>
          </cell>
          <cell r="W46">
            <v>76</v>
          </cell>
          <cell r="X46">
            <v>1859</v>
          </cell>
          <cell r="Y46">
            <v>8111</v>
          </cell>
          <cell r="Z46">
            <v>9136</v>
          </cell>
          <cell r="AA46">
            <v>3228</v>
          </cell>
          <cell r="AB46">
            <v>1979</v>
          </cell>
        </row>
        <row r="65">
          <cell r="D65" t="str">
            <v>Total</v>
          </cell>
          <cell r="E65">
            <v>169585</v>
          </cell>
          <cell r="F65">
            <v>698371</v>
          </cell>
          <cell r="G65">
            <v>1171197</v>
          </cell>
          <cell r="H65">
            <v>878135</v>
          </cell>
          <cell r="I65">
            <v>453590</v>
          </cell>
          <cell r="J65">
            <v>364151</v>
          </cell>
          <cell r="V65" t="str">
            <v>Total</v>
          </cell>
          <cell r="W65">
            <v>2925</v>
          </cell>
          <cell r="X65">
            <v>11408</v>
          </cell>
          <cell r="Y65">
            <v>15491</v>
          </cell>
          <cell r="Z65">
            <v>8350</v>
          </cell>
          <cell r="AA65">
            <v>3263</v>
          </cell>
          <cell r="AB65">
            <v>1915</v>
          </cell>
        </row>
      </sheetData>
      <sheetData sheetId="12">
        <row r="7">
          <cell r="D7" t="str">
            <v>VIS</v>
          </cell>
          <cell r="P7" t="str">
            <v>VIS</v>
          </cell>
        </row>
        <row r="8">
          <cell r="D8" t="str">
            <v>Mampostería Estructural</v>
          </cell>
          <cell r="E8" t="str">
            <v>Mampostería Confinada - Porticos</v>
          </cell>
          <cell r="F8" t="str">
            <v>Sistemas Industrializados</v>
          </cell>
          <cell r="G8" t="str">
            <v>Otros</v>
          </cell>
          <cell r="I8" t="str">
            <v>Mampostería Estructural</v>
          </cell>
          <cell r="J8" t="str">
            <v>Mampostería Confinada - Porticos</v>
          </cell>
          <cell r="K8" t="str">
            <v>Sistemas Industrializados</v>
          </cell>
          <cell r="L8" t="str">
            <v>Otros</v>
          </cell>
          <cell r="P8" t="str">
            <v>Mampostería Estructural</v>
          </cell>
          <cell r="Q8" t="str">
            <v>Mampostería Confinada - Porticos</v>
          </cell>
          <cell r="R8" t="str">
            <v>Sistemas Industrializados</v>
          </cell>
          <cell r="S8" t="str">
            <v>Otros</v>
          </cell>
          <cell r="U8" t="str">
            <v>Mampostería Estructural</v>
          </cell>
          <cell r="V8" t="str">
            <v>Mampostería Confinada - Porticos</v>
          </cell>
          <cell r="W8" t="str">
            <v>Sistemas Industrializados</v>
          </cell>
          <cell r="X8" t="str">
            <v>Otros</v>
          </cell>
        </row>
        <row r="28">
          <cell r="D28">
            <v>199157</v>
          </cell>
          <cell r="E28">
            <v>310726</v>
          </cell>
          <cell r="F28">
            <v>689465</v>
          </cell>
          <cell r="G28">
            <v>13459</v>
          </cell>
          <cell r="I28">
            <v>90025</v>
          </cell>
          <cell r="J28">
            <v>1678834</v>
          </cell>
          <cell r="K28">
            <v>827050</v>
          </cell>
          <cell r="L28">
            <v>39808</v>
          </cell>
          <cell r="P28">
            <v>3153</v>
          </cell>
          <cell r="Q28">
            <v>5000</v>
          </cell>
          <cell r="R28">
            <v>12414</v>
          </cell>
          <cell r="S28">
            <v>236</v>
          </cell>
          <cell r="U28">
            <v>1028</v>
          </cell>
          <cell r="V28">
            <v>13586</v>
          </cell>
          <cell r="W28">
            <v>9623</v>
          </cell>
          <cell r="X28">
            <v>422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ANEXO A"/>
      <sheetName val="ANEXO B"/>
      <sheetName val="ANEXO C"/>
      <sheetName val="ANEXO_D"/>
      <sheetName val="ANEXO E"/>
      <sheetName val="ANEXO F"/>
      <sheetName val="ANEXO G"/>
      <sheetName val="ANEXO H"/>
      <sheetName val="ANEXO I"/>
      <sheetName val="ANEXO J"/>
      <sheetName val="ANEXO K"/>
      <sheetName val="ANEXO 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48" customWidth="1"/>
    <col min="2" max="16384" width="11.421875" style="148" customWidth="1"/>
  </cols>
  <sheetData>
    <row r="1" spans="9:12" s="232" customFormat="1" ht="12.75" customHeight="1">
      <c r="I1" s="233"/>
      <c r="J1" s="233"/>
      <c r="K1" s="233"/>
      <c r="L1" s="233"/>
    </row>
    <row r="2" spans="8:12" s="232" customFormat="1" ht="12.75" customHeight="1">
      <c r="H2" s="284" t="s">
        <v>207</v>
      </c>
      <c r="I2" s="284"/>
      <c r="J2" s="284"/>
      <c r="K2" s="284"/>
      <c r="L2" s="284"/>
    </row>
    <row r="3" spans="8:12" s="232" customFormat="1" ht="12.75" customHeight="1">
      <c r="H3" s="284"/>
      <c r="I3" s="284"/>
      <c r="J3" s="284"/>
      <c r="K3" s="284"/>
      <c r="L3" s="284"/>
    </row>
    <row r="4" spans="8:12" s="232" customFormat="1" ht="12.75" customHeight="1">
      <c r="H4" s="284"/>
      <c r="I4" s="284"/>
      <c r="J4" s="284"/>
      <c r="K4" s="284"/>
      <c r="L4" s="284"/>
    </row>
    <row r="5" spans="1:12" s="232" customFormat="1" ht="14.25" customHeight="1">
      <c r="A5" s="234"/>
      <c r="B5" s="234"/>
      <c r="C5" s="234"/>
      <c r="D5" s="234"/>
      <c r="E5" s="234"/>
      <c r="F5" s="234"/>
      <c r="G5" s="234"/>
      <c r="H5" s="285"/>
      <c r="I5" s="285"/>
      <c r="J5" s="285"/>
      <c r="K5" s="285"/>
      <c r="L5" s="285"/>
    </row>
    <row r="6" s="232" customFormat="1" ht="12.75"/>
    <row r="7" s="232" customFormat="1" ht="12.75"/>
    <row r="8" s="232" customFormat="1" ht="18">
      <c r="B8" s="235" t="s">
        <v>208</v>
      </c>
    </row>
    <row r="9" s="232" customFormat="1" ht="18">
      <c r="B9" s="235" t="s">
        <v>210</v>
      </c>
    </row>
    <row r="10" s="232" customFormat="1" ht="18">
      <c r="B10" s="235"/>
    </row>
    <row r="11" s="232" customFormat="1" ht="15">
      <c r="B11" s="236" t="s">
        <v>209</v>
      </c>
    </row>
    <row r="12" spans="2:12" ht="18.75" customHeight="1">
      <c r="B12" s="258" t="s">
        <v>213</v>
      </c>
      <c r="C12" s="237"/>
      <c r="D12" s="237"/>
      <c r="E12" s="237"/>
      <c r="F12" s="237"/>
      <c r="G12" s="237"/>
      <c r="H12" s="237"/>
      <c r="I12" s="237"/>
      <c r="J12" s="238"/>
      <c r="K12" s="238"/>
      <c r="L12" s="238"/>
    </row>
    <row r="13" spans="2:12" ht="18.75" customHeight="1">
      <c r="B13" s="259" t="s">
        <v>214</v>
      </c>
      <c r="C13" s="239"/>
      <c r="D13" s="239"/>
      <c r="E13" s="239"/>
      <c r="F13" s="239"/>
      <c r="G13" s="239"/>
      <c r="H13" s="239"/>
      <c r="I13" s="239"/>
      <c r="J13" s="240"/>
      <c r="K13" s="241"/>
      <c r="L13" s="241"/>
    </row>
    <row r="14" spans="2:12" ht="18.75" customHeight="1">
      <c r="B14" s="258" t="s">
        <v>211</v>
      </c>
      <c r="C14" s="237"/>
      <c r="D14" s="237"/>
      <c r="E14" s="237"/>
      <c r="F14" s="237"/>
      <c r="G14" s="237"/>
      <c r="H14" s="237"/>
      <c r="I14" s="237"/>
      <c r="J14" s="238"/>
      <c r="K14" s="238"/>
      <c r="L14" s="238"/>
    </row>
    <row r="15" spans="2:12" ht="18.75" customHeight="1">
      <c r="B15" s="259" t="s">
        <v>212</v>
      </c>
      <c r="C15" s="239"/>
      <c r="D15" s="239"/>
      <c r="E15" s="239"/>
      <c r="F15" s="239"/>
      <c r="G15" s="239"/>
      <c r="H15" s="239"/>
      <c r="I15" s="239"/>
      <c r="J15" s="240"/>
      <c r="K15" s="241"/>
      <c r="L15" s="241"/>
    </row>
    <row r="16" spans="2:12" ht="18.75" customHeight="1">
      <c r="B16" s="258" t="s">
        <v>215</v>
      </c>
      <c r="C16" s="237"/>
      <c r="D16" s="237"/>
      <c r="E16" s="237"/>
      <c r="F16" s="237"/>
      <c r="G16" s="237"/>
      <c r="H16" s="237"/>
      <c r="I16" s="237"/>
      <c r="J16" s="238"/>
      <c r="K16" s="238"/>
      <c r="L16" s="238"/>
    </row>
    <row r="17" spans="2:12" ht="18.75" customHeight="1">
      <c r="B17" s="259" t="s">
        <v>216</v>
      </c>
      <c r="C17" s="239"/>
      <c r="D17" s="239"/>
      <c r="E17" s="239"/>
      <c r="F17" s="239"/>
      <c r="G17" s="239"/>
      <c r="H17" s="239"/>
      <c r="I17" s="239"/>
      <c r="J17" s="240"/>
      <c r="K17" s="241"/>
      <c r="L17" s="241"/>
    </row>
    <row r="18" spans="2:12" ht="18.75" customHeight="1">
      <c r="B18" s="258" t="s">
        <v>217</v>
      </c>
      <c r="C18" s="237"/>
      <c r="D18" s="237"/>
      <c r="E18" s="237"/>
      <c r="F18" s="237"/>
      <c r="G18" s="237"/>
      <c r="H18" s="237"/>
      <c r="I18" s="237"/>
      <c r="J18" s="242"/>
      <c r="K18" s="238"/>
      <c r="L18" s="238"/>
    </row>
    <row r="19" spans="2:12" ht="18.75" customHeight="1">
      <c r="B19" s="259" t="s">
        <v>218</v>
      </c>
      <c r="C19" s="239"/>
      <c r="D19" s="239"/>
      <c r="E19" s="239"/>
      <c r="F19" s="239"/>
      <c r="G19" s="239"/>
      <c r="H19" s="239"/>
      <c r="I19" s="239"/>
      <c r="J19" s="240"/>
      <c r="K19" s="241"/>
      <c r="L19" s="241"/>
    </row>
    <row r="20" spans="2:12" ht="18.75" customHeight="1">
      <c r="B20" s="258" t="s">
        <v>219</v>
      </c>
      <c r="C20" s="237"/>
      <c r="D20" s="237"/>
      <c r="E20" s="237"/>
      <c r="F20" s="237"/>
      <c r="G20" s="237"/>
      <c r="H20" s="237"/>
      <c r="I20" s="237"/>
      <c r="J20" s="242"/>
      <c r="K20" s="242"/>
      <c r="L20" s="238"/>
    </row>
    <row r="21" spans="2:12" ht="18.75" customHeight="1">
      <c r="B21" s="259" t="s">
        <v>220</v>
      </c>
      <c r="C21" s="239"/>
      <c r="D21" s="239"/>
      <c r="E21" s="239"/>
      <c r="F21" s="239"/>
      <c r="G21" s="239"/>
      <c r="H21" s="239"/>
      <c r="I21" s="239"/>
      <c r="J21" s="240"/>
      <c r="K21" s="240"/>
      <c r="L21" s="240"/>
    </row>
    <row r="22" spans="2:12" ht="18.75" customHeight="1">
      <c r="B22" s="260" t="s">
        <v>251</v>
      </c>
      <c r="C22" s="237"/>
      <c r="D22" s="237"/>
      <c r="E22" s="237"/>
      <c r="F22" s="237"/>
      <c r="G22" s="237"/>
      <c r="H22" s="237"/>
      <c r="I22" s="237"/>
      <c r="J22" s="242"/>
      <c r="K22" s="242"/>
      <c r="L22" s="238"/>
    </row>
    <row r="23" spans="2:12" ht="18.75" customHeight="1">
      <c r="B23" s="259" t="s">
        <v>252</v>
      </c>
      <c r="C23" s="239"/>
      <c r="D23" s="239"/>
      <c r="E23" s="239"/>
      <c r="F23" s="239"/>
      <c r="G23" s="239"/>
      <c r="H23" s="239"/>
      <c r="I23" s="239"/>
      <c r="J23" s="240"/>
      <c r="K23" s="240"/>
      <c r="L23" s="240"/>
    </row>
    <row r="25" ht="12.75">
      <c r="B25" s="262" t="s">
        <v>277</v>
      </c>
    </row>
  </sheetData>
  <sheetProtection/>
  <mergeCells count="1">
    <mergeCell ref="H2:L5"/>
  </mergeCells>
  <hyperlinks>
    <hyperlink ref="B12:I12" location="'ANEXO A'!A1" display="1. Anexo A. Estructura general Censo de Edificaciones - área y variaciones trimestrales. VIS y No VIS."/>
    <hyperlink ref="B13:J13" location="'ANEXO B'!A1" display="2. Anexo B. Estructura general Censo de Edificaciones - unidades y variaciones trimestrales. VIS y No VIS."/>
    <hyperlink ref="B14:F14" location="'ANEXO C'!A1" display="3. Anexo C. Obras en proceso por áreas de influencia"/>
    <hyperlink ref="B15:E15" location="ANEXO_D!A1" display="4. Anexo D. Obras iniciadas por áreas de influencia"/>
    <hyperlink ref="B16:I16" location="'ANEXO E'!A1" display="5. Anexo E. Estructura general Censo de Edificaciones - área y variaciones anuales. VIS y No VIS."/>
    <hyperlink ref="B17:I17" location="'ANEXO F'!A1" display="6. Anexo F. Estructura general Censo de Edificaciones - unidades y variaciones anuales. VIS y No VIS."/>
    <hyperlink ref="B18:J18" location="'ANEXO G'!Área_de_impresión" display="7. Anexo G. Estructura general Censo de Edificaciones - área, unidades y  variaciones trimestrales. Vivienda"/>
    <hyperlink ref="B19:I19" location="'ANEXO H'!A1" display="8. Anexo H. Estructura general Censo de Edificaciones - área, unidades y  variaciones anuales. Vivienda"/>
    <hyperlink ref="B20:K20" location="'ANEXO I'!A1" display="9. Anexo I. Estructura general Censo de Edificaciones - área (acumulado doce meses) y variaciones doce meses. VIS y No VIS."/>
    <hyperlink ref="B21:L21" location="'ANEXO J'!A1" display="10. Anexo J. Estructura general Censo de Edificaciones - unidades (acumulado doce meses) y variaciones doce meses. VIS y No VIS."/>
    <hyperlink ref="B22:H22" location="'ANEXO K'!A1" display="11. Anexo K. Área y unidades iniciadas según estrato socio-económico. VIS y No VIS"/>
    <hyperlink ref="B23:G23" location="'ANEXO L'!A1" display="12. Anexo L. Área y unidades iniciadas según sistema constructivo. VIS y No VI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14.7109375" style="35" customWidth="1"/>
    <col min="3" max="4" width="15.7109375" style="35" customWidth="1"/>
    <col min="5" max="5" width="1.28515625" style="35" customWidth="1"/>
    <col min="6" max="6" width="15.7109375" style="35" customWidth="1"/>
    <col min="7" max="7" width="10.421875" style="49" customWidth="1"/>
    <col min="8" max="8" width="15.7109375" style="35" customWidth="1"/>
    <col min="9" max="9" width="14.7109375" style="35" customWidth="1"/>
    <col min="10" max="11" width="15.7109375" style="35" customWidth="1"/>
    <col min="12" max="12" width="1.421875" style="35" customWidth="1"/>
    <col min="13" max="13" width="15.7109375" style="35" customWidth="1"/>
    <col min="14" max="14" width="5.00390625" style="35" bestFit="1" customWidth="1"/>
    <col min="15" max="16384" width="11.421875" style="35" customWidth="1"/>
  </cols>
  <sheetData>
    <row r="1" spans="1:8" ht="14.25">
      <c r="A1" s="81" t="s">
        <v>189</v>
      </c>
      <c r="C1" s="82"/>
      <c r="H1" s="82"/>
    </row>
    <row r="4" spans="1:8" ht="12.75" customHeight="1">
      <c r="A4" s="127" t="s">
        <v>190</v>
      </c>
      <c r="H4" s="127" t="s">
        <v>191</v>
      </c>
    </row>
    <row r="5" spans="1:14" ht="12.75" customHeight="1">
      <c r="A5" s="125" t="s">
        <v>3</v>
      </c>
      <c r="B5" s="49"/>
      <c r="C5" s="49"/>
      <c r="D5" s="49"/>
      <c r="E5" s="49"/>
      <c r="F5" s="38"/>
      <c r="H5" s="125" t="s">
        <v>4</v>
      </c>
      <c r="I5" s="49"/>
      <c r="J5" s="49"/>
      <c r="K5" s="49"/>
      <c r="L5" s="49"/>
      <c r="M5" s="38"/>
      <c r="N5" s="136"/>
    </row>
    <row r="6" spans="1:13" ht="12.75" customHeight="1">
      <c r="A6" s="127" t="s">
        <v>5</v>
      </c>
      <c r="B6" s="38"/>
      <c r="C6" s="38"/>
      <c r="D6" s="38"/>
      <c r="E6" s="38"/>
      <c r="F6" s="38"/>
      <c r="H6" s="127" t="s">
        <v>5</v>
      </c>
      <c r="I6" s="38"/>
      <c r="J6" s="38"/>
      <c r="K6" s="38"/>
      <c r="L6" s="38"/>
      <c r="M6" s="38"/>
    </row>
    <row r="7" spans="1:13" ht="12.75" customHeight="1">
      <c r="A7" s="125" t="s">
        <v>274</v>
      </c>
      <c r="B7" s="125"/>
      <c r="C7" s="265"/>
      <c r="D7" s="38"/>
      <c r="E7" s="38"/>
      <c r="F7" s="43" t="s">
        <v>6</v>
      </c>
      <c r="G7" s="220"/>
      <c r="H7" s="125" t="str">
        <f>A7</f>
        <v>Doce meses comprendidos entre el II trim de 2015 y I trim de 2016</v>
      </c>
      <c r="I7" s="38"/>
      <c r="J7" s="265"/>
      <c r="K7" s="38"/>
      <c r="L7" s="38"/>
      <c r="M7" s="43" t="s">
        <v>6</v>
      </c>
    </row>
    <row r="8" spans="1:13" ht="13.5" customHeight="1">
      <c r="A8" s="58"/>
      <c r="B8" s="289" t="s">
        <v>181</v>
      </c>
      <c r="C8" s="4" t="s">
        <v>8</v>
      </c>
      <c r="D8" s="4"/>
      <c r="E8" s="5"/>
      <c r="F8" s="4" t="s">
        <v>182</v>
      </c>
      <c r="H8" s="58"/>
      <c r="I8" s="289" t="s">
        <v>181</v>
      </c>
      <c r="J8" s="4" t="s">
        <v>8</v>
      </c>
      <c r="K8" s="4"/>
      <c r="L8" s="5"/>
      <c r="M8" s="4" t="s">
        <v>182</v>
      </c>
    </row>
    <row r="9" spans="1:13" ht="27.75" customHeight="1">
      <c r="A9" s="6" t="s">
        <v>9</v>
      </c>
      <c r="B9" s="290"/>
      <c r="C9" s="7" t="s">
        <v>10</v>
      </c>
      <c r="D9" s="7" t="s">
        <v>183</v>
      </c>
      <c r="E9" s="7"/>
      <c r="F9" s="7" t="s">
        <v>10</v>
      </c>
      <c r="H9" s="6" t="s">
        <v>9</v>
      </c>
      <c r="I9" s="290"/>
      <c r="J9" s="7" t="s">
        <v>10</v>
      </c>
      <c r="K9" s="7" t="s">
        <v>184</v>
      </c>
      <c r="L9" s="7"/>
      <c r="M9" s="7" t="s">
        <v>10</v>
      </c>
    </row>
    <row r="10" spans="1:13" s="49" customFormat="1" ht="12.75" customHeight="1">
      <c r="A10" s="60" t="s">
        <v>18</v>
      </c>
      <c r="B10" s="38">
        <v>3865785</v>
      </c>
      <c r="C10" s="38">
        <v>4119657</v>
      </c>
      <c r="D10" s="61">
        <v>408217</v>
      </c>
      <c r="E10" s="38"/>
      <c r="F10" s="38">
        <v>996028</v>
      </c>
      <c r="H10" s="60" t="s">
        <v>18</v>
      </c>
      <c r="I10" s="38">
        <v>9173539</v>
      </c>
      <c r="J10" s="38">
        <v>10285011</v>
      </c>
      <c r="K10" s="61">
        <v>924361</v>
      </c>
      <c r="L10" s="38"/>
      <c r="M10" s="38">
        <v>1823747</v>
      </c>
    </row>
    <row r="11" spans="1:13" ht="12.75" customHeight="1">
      <c r="A11" s="60" t="s">
        <v>16</v>
      </c>
      <c r="B11" s="61">
        <v>2991290</v>
      </c>
      <c r="C11" s="61">
        <v>3056809</v>
      </c>
      <c r="D11" s="61">
        <v>235203</v>
      </c>
      <c r="E11" s="61"/>
      <c r="F11" s="61">
        <v>381470</v>
      </c>
      <c r="H11" s="60" t="s">
        <v>16</v>
      </c>
      <c r="I11" s="61">
        <v>7386587</v>
      </c>
      <c r="J11" s="61">
        <v>8260035</v>
      </c>
      <c r="K11" s="61">
        <v>539216</v>
      </c>
      <c r="L11" s="61"/>
      <c r="M11" s="61">
        <v>842600</v>
      </c>
    </row>
    <row r="12" spans="1:13" ht="12.75" customHeight="1">
      <c r="A12" s="60" t="s">
        <v>17</v>
      </c>
      <c r="B12" s="61">
        <v>874495</v>
      </c>
      <c r="C12" s="61">
        <v>1062848</v>
      </c>
      <c r="D12" s="61">
        <v>173014</v>
      </c>
      <c r="E12" s="61"/>
      <c r="F12" s="61">
        <v>614558</v>
      </c>
      <c r="H12" s="60" t="s">
        <v>17</v>
      </c>
      <c r="I12" s="61">
        <v>1786952</v>
      </c>
      <c r="J12" s="61">
        <v>2024976</v>
      </c>
      <c r="K12" s="61">
        <v>385145</v>
      </c>
      <c r="L12" s="61"/>
      <c r="M12" s="61">
        <v>981147</v>
      </c>
    </row>
    <row r="13" spans="1:13" s="32" customFormat="1" ht="10.5" customHeight="1">
      <c r="A13" s="26" t="s">
        <v>19</v>
      </c>
      <c r="B13" s="88"/>
      <c r="C13" s="88"/>
      <c r="D13" s="89"/>
      <c r="E13" s="89"/>
      <c r="F13" s="89"/>
      <c r="G13" s="48"/>
      <c r="H13" s="26" t="s">
        <v>19</v>
      </c>
      <c r="I13" s="88"/>
      <c r="J13" s="88"/>
      <c r="K13" s="89"/>
      <c r="L13" s="89"/>
      <c r="M13" s="89"/>
    </row>
    <row r="14" spans="1:13" s="32" customFormat="1" ht="10.5" customHeight="1">
      <c r="A14" s="287" t="s">
        <v>138</v>
      </c>
      <c r="B14" s="288"/>
      <c r="C14" s="288"/>
      <c r="D14" s="288"/>
      <c r="E14" s="288"/>
      <c r="F14" s="288"/>
      <c r="G14" s="48"/>
      <c r="H14" s="287" t="s">
        <v>138</v>
      </c>
      <c r="I14" s="288"/>
      <c r="J14" s="288"/>
      <c r="K14" s="288"/>
      <c r="L14" s="288"/>
      <c r="M14" s="288"/>
    </row>
    <row r="15" spans="1:13" ht="11.25">
      <c r="A15" s="34"/>
      <c r="B15" s="44"/>
      <c r="C15" s="44"/>
      <c r="D15" s="44"/>
      <c r="E15" s="44"/>
      <c r="F15" s="44"/>
      <c r="H15" s="34"/>
      <c r="I15" s="44"/>
      <c r="J15" s="44"/>
      <c r="K15" s="44"/>
      <c r="L15" s="44"/>
      <c r="M15" s="44"/>
    </row>
    <row r="16" spans="1:13" s="32" customFormat="1" ht="12" customHeight="1">
      <c r="A16" s="125" t="s">
        <v>192</v>
      </c>
      <c r="B16" s="31"/>
      <c r="C16" s="31"/>
      <c r="D16" s="31"/>
      <c r="E16" s="31"/>
      <c r="F16" s="31"/>
      <c r="G16" s="48"/>
      <c r="H16" s="125" t="s">
        <v>193</v>
      </c>
      <c r="I16" s="31"/>
      <c r="J16" s="31"/>
      <c r="K16" s="31"/>
      <c r="L16" s="31"/>
      <c r="M16" s="31"/>
    </row>
    <row r="17" spans="1:13" s="32" customFormat="1" ht="12" customHeight="1">
      <c r="A17" s="125" t="s">
        <v>3</v>
      </c>
      <c r="B17" s="31"/>
      <c r="C17" s="31"/>
      <c r="D17" s="31"/>
      <c r="E17" s="31"/>
      <c r="F17" s="31"/>
      <c r="G17" s="48"/>
      <c r="H17" s="125" t="s">
        <v>4</v>
      </c>
      <c r="I17" s="31"/>
      <c r="J17" s="31"/>
      <c r="K17" s="31"/>
      <c r="L17" s="31"/>
      <c r="M17" s="24"/>
    </row>
    <row r="18" spans="1:13" s="32" customFormat="1" ht="12" customHeight="1">
      <c r="A18" s="125" t="s">
        <v>5</v>
      </c>
      <c r="B18" s="62"/>
      <c r="C18" s="62"/>
      <c r="D18" s="63"/>
      <c r="E18" s="62"/>
      <c r="F18" s="24"/>
      <c r="G18" s="48"/>
      <c r="H18" s="125" t="s">
        <v>5</v>
      </c>
      <c r="I18" s="62"/>
      <c r="J18" s="62"/>
      <c r="K18" s="62"/>
      <c r="L18" s="62"/>
      <c r="M18" s="62"/>
    </row>
    <row r="19" spans="1:13" ht="12" customHeight="1">
      <c r="A19" s="125" t="s">
        <v>272</v>
      </c>
      <c r="B19" s="128"/>
      <c r="C19" s="266"/>
      <c r="D19" s="118"/>
      <c r="E19" s="118"/>
      <c r="F19" s="43" t="s">
        <v>6</v>
      </c>
      <c r="H19" s="125" t="str">
        <f>A19</f>
        <v>Doce meses comprendidos entre el II trim de 2016 y I trim de 2017</v>
      </c>
      <c r="I19" s="13"/>
      <c r="J19" s="266"/>
      <c r="K19" s="118"/>
      <c r="L19" s="118"/>
      <c r="M19" s="43" t="s">
        <v>6</v>
      </c>
    </row>
    <row r="20" spans="1:13" ht="13.5" customHeight="1">
      <c r="A20" s="75"/>
      <c r="B20" s="289" t="s">
        <v>181</v>
      </c>
      <c r="C20" s="12" t="s">
        <v>8</v>
      </c>
      <c r="D20" s="12"/>
      <c r="E20" s="13"/>
      <c r="F20" s="12" t="s">
        <v>182</v>
      </c>
      <c r="H20" s="75"/>
      <c r="I20" s="289" t="s">
        <v>181</v>
      </c>
      <c r="J20" s="12" t="s">
        <v>8</v>
      </c>
      <c r="K20" s="12"/>
      <c r="L20" s="13"/>
      <c r="M20" s="12" t="s">
        <v>182</v>
      </c>
    </row>
    <row r="21" spans="1:13" ht="27.75" customHeight="1">
      <c r="A21" s="14" t="s">
        <v>9</v>
      </c>
      <c r="B21" s="290"/>
      <c r="C21" s="15" t="s">
        <v>10</v>
      </c>
      <c r="D21" s="15" t="s">
        <v>12</v>
      </c>
      <c r="E21" s="15"/>
      <c r="F21" s="15" t="s">
        <v>10</v>
      </c>
      <c r="H21" s="14" t="s">
        <v>9</v>
      </c>
      <c r="I21" s="290"/>
      <c r="J21" s="15" t="s">
        <v>10</v>
      </c>
      <c r="K21" s="15" t="s">
        <v>12</v>
      </c>
      <c r="L21" s="15"/>
      <c r="M21" s="15" t="s">
        <v>10</v>
      </c>
    </row>
    <row r="22" spans="1:13" s="40" customFormat="1" ht="12.75" customHeight="1">
      <c r="A22" s="37" t="s">
        <v>18</v>
      </c>
      <c r="B22" s="38">
        <v>3868709</v>
      </c>
      <c r="C22" s="38">
        <f>SUM(C23:C24)</f>
        <v>3674837</v>
      </c>
      <c r="D22" s="38">
        <v>384402</v>
      </c>
      <c r="E22" s="38"/>
      <c r="F22" s="38">
        <v>896669</v>
      </c>
      <c r="H22" s="37" t="s">
        <v>18</v>
      </c>
      <c r="I22" s="38">
        <v>9123164</v>
      </c>
      <c r="J22" s="38">
        <v>10386354</v>
      </c>
      <c r="K22" s="38">
        <v>1010976</v>
      </c>
      <c r="L22" s="38"/>
      <c r="M22" s="38">
        <v>1780560</v>
      </c>
    </row>
    <row r="23" spans="1:13" s="41" customFormat="1" ht="12.75" customHeight="1">
      <c r="A23" s="37" t="s">
        <v>16</v>
      </c>
      <c r="B23" s="38">
        <v>2945526</v>
      </c>
      <c r="C23" s="38">
        <v>2828281</v>
      </c>
      <c r="D23" s="38">
        <v>228834</v>
      </c>
      <c r="E23" s="38"/>
      <c r="F23" s="38">
        <v>405083</v>
      </c>
      <c r="G23" s="40"/>
      <c r="H23" s="37" t="s">
        <v>16</v>
      </c>
      <c r="I23" s="38">
        <v>7171496</v>
      </c>
      <c r="J23" s="38">
        <v>8654668</v>
      </c>
      <c r="K23" s="38">
        <v>659743</v>
      </c>
      <c r="L23" s="38"/>
      <c r="M23" s="38">
        <v>906263</v>
      </c>
    </row>
    <row r="24" spans="1:13" s="41" customFormat="1" ht="12.75" customHeight="1">
      <c r="A24" s="37" t="s">
        <v>17</v>
      </c>
      <c r="B24" s="38">
        <v>923183</v>
      </c>
      <c r="C24" s="38">
        <v>846556</v>
      </c>
      <c r="D24" s="38">
        <v>155568</v>
      </c>
      <c r="E24" s="38"/>
      <c r="F24" s="38">
        <v>491586</v>
      </c>
      <c r="G24" s="40"/>
      <c r="H24" s="37" t="s">
        <v>17</v>
      </c>
      <c r="I24" s="38">
        <v>1951668</v>
      </c>
      <c r="J24" s="38">
        <v>1731686</v>
      </c>
      <c r="K24" s="38">
        <v>351233</v>
      </c>
      <c r="L24" s="38"/>
      <c r="M24" s="38">
        <v>874297</v>
      </c>
    </row>
    <row r="25" spans="1:13" s="32" customFormat="1" ht="10.5" customHeight="1">
      <c r="A25" s="26" t="s">
        <v>19</v>
      </c>
      <c r="B25" s="88"/>
      <c r="C25" s="88"/>
      <c r="D25" s="89"/>
      <c r="E25" s="89"/>
      <c r="F25" s="89"/>
      <c r="G25" s="48"/>
      <c r="H25" s="26" t="s">
        <v>19</v>
      </c>
      <c r="I25" s="88"/>
      <c r="J25" s="88"/>
      <c r="K25" s="89"/>
      <c r="L25" s="89"/>
      <c r="M25" s="89"/>
    </row>
    <row r="26" spans="1:13" s="32" customFormat="1" ht="10.5" customHeight="1">
      <c r="A26" s="287" t="s">
        <v>138</v>
      </c>
      <c r="B26" s="288"/>
      <c r="C26" s="288"/>
      <c r="D26" s="288"/>
      <c r="E26" s="288"/>
      <c r="F26" s="288"/>
      <c r="G26" s="48"/>
      <c r="H26" s="287" t="s">
        <v>138</v>
      </c>
      <c r="I26" s="288"/>
      <c r="J26" s="288"/>
      <c r="K26" s="288"/>
      <c r="L26" s="288"/>
      <c r="M26" s="288"/>
    </row>
    <row r="27" spans="1:13" s="32" customFormat="1" ht="10.5" customHeight="1">
      <c r="A27" s="107" t="s">
        <v>175</v>
      </c>
      <c r="B27" s="24"/>
      <c r="C27" s="24"/>
      <c r="D27" s="25"/>
      <c r="E27" s="24"/>
      <c r="F27" s="24"/>
      <c r="G27" s="48"/>
      <c r="H27" s="107" t="s">
        <v>175</v>
      </c>
      <c r="I27" s="24"/>
      <c r="J27" s="24"/>
      <c r="K27" s="25"/>
      <c r="L27" s="24"/>
      <c r="M27" s="24"/>
    </row>
    <row r="28" spans="1:13" ht="11.25">
      <c r="A28" s="65"/>
      <c r="B28" s="38"/>
      <c r="C28" s="38"/>
      <c r="D28" s="61"/>
      <c r="E28" s="38"/>
      <c r="F28" s="38"/>
      <c r="H28" s="65"/>
      <c r="I28" s="38"/>
      <c r="J28" s="38"/>
      <c r="K28" s="61"/>
      <c r="L28" s="38"/>
      <c r="M28" s="38"/>
    </row>
    <row r="29" spans="1:13" s="32" customFormat="1" ht="12" customHeight="1">
      <c r="A29" s="127" t="s">
        <v>194</v>
      </c>
      <c r="B29" s="24"/>
      <c r="C29" s="24"/>
      <c r="D29" s="25"/>
      <c r="E29" s="24"/>
      <c r="F29" s="24"/>
      <c r="G29" s="48"/>
      <c r="H29" s="127" t="s">
        <v>195</v>
      </c>
      <c r="I29" s="24"/>
      <c r="J29" s="24"/>
      <c r="K29" s="25"/>
      <c r="L29" s="24"/>
      <c r="M29" s="24"/>
    </row>
    <row r="30" spans="1:13" s="32" customFormat="1" ht="12" customHeight="1">
      <c r="A30" s="141" t="s">
        <v>185</v>
      </c>
      <c r="B30" s="57"/>
      <c r="C30" s="57"/>
      <c r="D30" s="57"/>
      <c r="E30" s="57"/>
      <c r="F30" s="57"/>
      <c r="G30" s="48"/>
      <c r="H30" s="127" t="s">
        <v>186</v>
      </c>
      <c r="I30" s="57"/>
      <c r="J30" s="57"/>
      <c r="K30" s="57"/>
      <c r="L30" s="57"/>
      <c r="M30" s="57"/>
    </row>
    <row r="31" spans="1:13" ht="12" customHeight="1">
      <c r="A31" s="229" t="s">
        <v>273</v>
      </c>
      <c r="B31" s="128"/>
      <c r="C31" s="267"/>
      <c r="D31" s="120"/>
      <c r="E31" s="120"/>
      <c r="F31" s="121" t="s">
        <v>178</v>
      </c>
      <c r="H31" s="125" t="str">
        <f>A31</f>
        <v>II trim de 2016 a I trim 2017 - II trim de 2015 a I trim de 2016</v>
      </c>
      <c r="I31" s="130"/>
      <c r="J31" s="267"/>
      <c r="K31" s="120"/>
      <c r="L31" s="120"/>
      <c r="M31" s="121" t="s">
        <v>178</v>
      </c>
    </row>
    <row r="32" spans="1:13" ht="13.5" customHeight="1">
      <c r="A32" s="58"/>
      <c r="B32" s="289" t="s">
        <v>33</v>
      </c>
      <c r="C32" s="4" t="s">
        <v>8</v>
      </c>
      <c r="D32" s="4"/>
      <c r="E32" s="5"/>
      <c r="F32" s="4" t="s">
        <v>182</v>
      </c>
      <c r="H32" s="58"/>
      <c r="I32" s="289" t="s">
        <v>33</v>
      </c>
      <c r="J32" s="4" t="s">
        <v>8</v>
      </c>
      <c r="K32" s="4"/>
      <c r="L32" s="5"/>
      <c r="M32" s="4" t="s">
        <v>182</v>
      </c>
    </row>
    <row r="33" spans="1:13" ht="27.75" customHeight="1">
      <c r="A33" s="6" t="s">
        <v>9</v>
      </c>
      <c r="B33" s="290"/>
      <c r="C33" s="16" t="s">
        <v>10</v>
      </c>
      <c r="D33" s="16" t="s">
        <v>12</v>
      </c>
      <c r="E33" s="16"/>
      <c r="F33" s="16" t="s">
        <v>10</v>
      </c>
      <c r="H33" s="17" t="s">
        <v>9</v>
      </c>
      <c r="I33" s="293"/>
      <c r="J33" s="16" t="s">
        <v>10</v>
      </c>
      <c r="K33" s="16" t="s">
        <v>12</v>
      </c>
      <c r="L33" s="16"/>
      <c r="M33" s="16" t="s">
        <v>10</v>
      </c>
    </row>
    <row r="34" spans="1:15" s="40" customFormat="1" ht="12.75" customHeight="1">
      <c r="A34" s="52" t="s">
        <v>18</v>
      </c>
      <c r="B34" s="54">
        <v>0.07563793640876781</v>
      </c>
      <c r="C34" s="53">
        <v>-10.797500859901689</v>
      </c>
      <c r="D34" s="53">
        <v>-5.833906966147907</v>
      </c>
      <c r="E34" s="53"/>
      <c r="F34" s="53">
        <v>-9.975522776468125</v>
      </c>
      <c r="H34" s="97" t="s">
        <v>18</v>
      </c>
      <c r="I34" s="53">
        <v>-0.5491337639704739</v>
      </c>
      <c r="J34" s="53">
        <v>0.9853465397363266</v>
      </c>
      <c r="K34" s="53">
        <v>9.370256858521728</v>
      </c>
      <c r="L34" s="53"/>
      <c r="M34" s="53">
        <v>-2.3680367945773213</v>
      </c>
      <c r="O34" s="231"/>
    </row>
    <row r="35" spans="1:13" s="41" customFormat="1" ht="12.75" customHeight="1">
      <c r="A35" s="52" t="s">
        <v>16</v>
      </c>
      <c r="B35" s="54">
        <v>-1.529908501014603</v>
      </c>
      <c r="C35" s="54">
        <v>-7.4760313778191545</v>
      </c>
      <c r="D35" s="54">
        <v>-2.707873624060923</v>
      </c>
      <c r="E35" s="54"/>
      <c r="F35" s="54">
        <v>6.190001835006683</v>
      </c>
      <c r="G35" s="40"/>
      <c r="H35" s="98" t="s">
        <v>16</v>
      </c>
      <c r="I35" s="54">
        <v>-2.9119131745148366</v>
      </c>
      <c r="J35" s="54">
        <v>4.7776189810333705</v>
      </c>
      <c r="K35" s="54">
        <v>22.352266995044673</v>
      </c>
      <c r="L35" s="54"/>
      <c r="M35" s="54">
        <v>7.555542368858298</v>
      </c>
    </row>
    <row r="36" spans="1:13" s="41" customFormat="1" ht="12.75" customHeight="1">
      <c r="A36" s="55" t="s">
        <v>17</v>
      </c>
      <c r="B36" s="56">
        <v>5.567556132396419</v>
      </c>
      <c r="C36" s="56">
        <v>-20.350228819172628</v>
      </c>
      <c r="D36" s="56">
        <v>-10.083577051568085</v>
      </c>
      <c r="E36" s="56"/>
      <c r="F36" s="56">
        <v>-20.009828201731978</v>
      </c>
      <c r="G36" s="40"/>
      <c r="H36" s="99" t="s">
        <v>17</v>
      </c>
      <c r="I36" s="56">
        <v>9.217707022908272</v>
      </c>
      <c r="J36" s="56">
        <v>-14.483628447942095</v>
      </c>
      <c r="K36" s="56">
        <v>-8.804995521167356</v>
      </c>
      <c r="L36" s="56"/>
      <c r="M36" s="56">
        <v>-10.890315110783604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48"/>
      <c r="H37" s="22" t="s">
        <v>19</v>
      </c>
      <c r="I37" s="21"/>
      <c r="J37" s="21"/>
      <c r="K37" s="21"/>
      <c r="L37" s="21"/>
      <c r="M37" s="21"/>
    </row>
    <row r="38" spans="1:13" s="32" customFormat="1" ht="10.5" customHeight="1">
      <c r="A38" s="107" t="s">
        <v>175</v>
      </c>
      <c r="B38" s="21"/>
      <c r="C38" s="21"/>
      <c r="D38" s="21"/>
      <c r="E38" s="21"/>
      <c r="F38" s="21"/>
      <c r="G38" s="48"/>
      <c r="H38" s="107" t="s">
        <v>175</v>
      </c>
      <c r="I38" s="21"/>
      <c r="J38" s="21"/>
      <c r="K38" s="21"/>
      <c r="L38" s="21"/>
      <c r="M38" s="21"/>
    </row>
    <row r="39" spans="1:13" s="32" customFormat="1" ht="10.5" customHeight="1">
      <c r="A39" s="107"/>
      <c r="B39" s="21"/>
      <c r="C39" s="21"/>
      <c r="D39" s="21"/>
      <c r="E39" s="21"/>
      <c r="F39" s="21"/>
      <c r="G39" s="48"/>
      <c r="H39" s="107"/>
      <c r="I39" s="21"/>
      <c r="J39" s="21"/>
      <c r="K39" s="21"/>
      <c r="L39" s="21"/>
      <c r="M39" s="21"/>
    </row>
    <row r="40" spans="1:13" s="32" customFormat="1" ht="12" customHeight="1">
      <c r="A40" s="127" t="s">
        <v>196</v>
      </c>
      <c r="B40" s="21"/>
      <c r="C40" s="21"/>
      <c r="D40" s="21"/>
      <c r="E40" s="21"/>
      <c r="F40" s="21"/>
      <c r="G40" s="48"/>
      <c r="H40" s="137" t="s">
        <v>197</v>
      </c>
      <c r="I40" s="21"/>
      <c r="J40" s="21"/>
      <c r="K40" s="21"/>
      <c r="L40" s="21"/>
      <c r="M40" s="21"/>
    </row>
    <row r="41" spans="1:13" s="32" customFormat="1" ht="12" customHeight="1">
      <c r="A41" s="141" t="s">
        <v>187</v>
      </c>
      <c r="B41" s="71"/>
      <c r="C41" s="71"/>
      <c r="D41" s="71"/>
      <c r="E41" s="71"/>
      <c r="F41" s="71"/>
      <c r="G41" s="48"/>
      <c r="H41" s="137" t="s">
        <v>188</v>
      </c>
      <c r="I41" s="71"/>
      <c r="J41" s="71"/>
      <c r="K41" s="71"/>
      <c r="L41" s="71"/>
      <c r="M41" s="71"/>
    </row>
    <row r="42" spans="1:13" ht="12" customHeight="1">
      <c r="A42" s="229" t="s">
        <v>275</v>
      </c>
      <c r="B42" s="132"/>
      <c r="C42" s="268"/>
      <c r="D42" s="122"/>
      <c r="E42" s="122"/>
      <c r="F42" s="121" t="s">
        <v>32</v>
      </c>
      <c r="H42" s="229" t="str">
        <f>A42</f>
        <v>Doce meses a marzo (2016 -2017)</v>
      </c>
      <c r="I42" s="269"/>
      <c r="J42" s="102"/>
      <c r="K42" s="122"/>
      <c r="L42" s="122"/>
      <c r="M42" s="121" t="s">
        <v>32</v>
      </c>
    </row>
    <row r="43" spans="1:13" ht="13.5" customHeight="1">
      <c r="A43" s="58"/>
      <c r="B43" s="291" t="s">
        <v>33</v>
      </c>
      <c r="C43" s="8" t="s">
        <v>8</v>
      </c>
      <c r="D43" s="8"/>
      <c r="E43" s="9"/>
      <c r="F43" s="8" t="s">
        <v>182</v>
      </c>
      <c r="H43" s="72"/>
      <c r="I43" s="291" t="s">
        <v>33</v>
      </c>
      <c r="J43" s="8" t="s">
        <v>8</v>
      </c>
      <c r="K43" s="8"/>
      <c r="L43" s="9"/>
      <c r="M43" s="8" t="s">
        <v>182</v>
      </c>
    </row>
    <row r="44" spans="1:13" ht="27.75" customHeight="1">
      <c r="A44" s="17" t="s">
        <v>9</v>
      </c>
      <c r="B44" s="292"/>
      <c r="C44" s="18" t="s">
        <v>10</v>
      </c>
      <c r="D44" s="18" t="s">
        <v>12</v>
      </c>
      <c r="E44" s="18"/>
      <c r="F44" s="18" t="s">
        <v>10</v>
      </c>
      <c r="H44" s="19" t="s">
        <v>9</v>
      </c>
      <c r="I44" s="292"/>
      <c r="J44" s="18" t="s">
        <v>10</v>
      </c>
      <c r="K44" s="18" t="s">
        <v>12</v>
      </c>
      <c r="L44" s="18"/>
      <c r="M44" s="18" t="s">
        <v>10</v>
      </c>
    </row>
    <row r="45" spans="1:13" s="40" customFormat="1" ht="12.75" customHeight="1">
      <c r="A45" s="100" t="s">
        <v>18</v>
      </c>
      <c r="B45" s="53">
        <v>0.07563793640876781</v>
      </c>
      <c r="C45" s="53">
        <v>-10.797500859901689</v>
      </c>
      <c r="D45" s="53">
        <v>-5.833906966147907</v>
      </c>
      <c r="E45" s="53" t="e">
        <v>#DIV/0!</v>
      </c>
      <c r="F45" s="53">
        <v>-9.975522776468125</v>
      </c>
      <c r="H45" s="100" t="s">
        <v>18</v>
      </c>
      <c r="I45" s="53">
        <v>-0.5491337639704739</v>
      </c>
      <c r="J45" s="53">
        <v>0.9853465397363266</v>
      </c>
      <c r="K45" s="53">
        <v>9.370256858521728</v>
      </c>
      <c r="L45" s="53"/>
      <c r="M45" s="53">
        <v>-2.3680367945773213</v>
      </c>
    </row>
    <row r="46" spans="1:13" s="41" customFormat="1" ht="12.75" customHeight="1">
      <c r="A46" s="85" t="s">
        <v>16</v>
      </c>
      <c r="B46" s="54">
        <v>-1.1838216558860637</v>
      </c>
      <c r="C46" s="54">
        <v>-5.547257939192511</v>
      </c>
      <c r="D46" s="54">
        <v>-1.5601995997226967</v>
      </c>
      <c r="E46" s="54"/>
      <c r="F46" s="54">
        <v>2.3707164858819216</v>
      </c>
      <c r="G46" s="40"/>
      <c r="H46" s="101" t="s">
        <v>16</v>
      </c>
      <c r="I46" s="54">
        <v>-2.344689437740411</v>
      </c>
      <c r="J46" s="54">
        <v>3.836972075187884</v>
      </c>
      <c r="K46" s="54">
        <v>13.038953395913504</v>
      </c>
      <c r="L46" s="54"/>
      <c r="M46" s="54">
        <v>3.49078024528622</v>
      </c>
    </row>
    <row r="47" spans="1:13" s="41" customFormat="1" ht="12.75" customHeight="1">
      <c r="A47" s="86" t="s">
        <v>17</v>
      </c>
      <c r="B47" s="56">
        <v>1.2594595922948315</v>
      </c>
      <c r="C47" s="56">
        <v>-5.2502429207091765</v>
      </c>
      <c r="D47" s="56">
        <v>-4.273707366425211</v>
      </c>
      <c r="E47" s="56"/>
      <c r="F47" s="56">
        <v>-12.346239262350046</v>
      </c>
      <c r="G47" s="40"/>
      <c r="H47" s="102" t="s">
        <v>17</v>
      </c>
      <c r="I47" s="56">
        <v>1.795555673769937</v>
      </c>
      <c r="J47" s="56">
        <v>-2.8516255354515576</v>
      </c>
      <c r="K47" s="56">
        <v>-3.668696537391778</v>
      </c>
      <c r="L47" s="56"/>
      <c r="M47" s="56">
        <v>-5.858817039863542</v>
      </c>
    </row>
    <row r="48" spans="1:8" s="32" customFormat="1" ht="10.5" customHeight="1">
      <c r="A48" s="20" t="s">
        <v>19</v>
      </c>
      <c r="G48" s="48"/>
      <c r="H48" s="20" t="s">
        <v>19</v>
      </c>
    </row>
    <row r="49" spans="1:8" s="32" customFormat="1" ht="10.5" customHeight="1">
      <c r="A49" s="107" t="s">
        <v>175</v>
      </c>
      <c r="G49" s="48"/>
      <c r="H49" s="107" t="s">
        <v>175</v>
      </c>
    </row>
  </sheetData>
  <sheetProtection/>
  <mergeCells count="12">
    <mergeCell ref="A26:F26"/>
    <mergeCell ref="H26:M26"/>
    <mergeCell ref="B32:B33"/>
    <mergeCell ref="I32:I33"/>
    <mergeCell ref="B43:B44"/>
    <mergeCell ref="I43:I44"/>
    <mergeCell ref="B8:B9"/>
    <mergeCell ref="I8:I9"/>
    <mergeCell ref="A14:F14"/>
    <mergeCell ref="H14:M14"/>
    <mergeCell ref="B20:B21"/>
    <mergeCell ref="I20:I21"/>
  </mergeCells>
  <printOptions horizontalCentered="1" verticalCentered="1"/>
  <pageMargins left="0.5905511811023623" right="0.3937007874015748" top="0.1968503937007874" bottom="0.1968503937007874" header="0" footer="0"/>
  <pageSetup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49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2.75" customHeight="1"/>
  <cols>
    <col min="1" max="2" width="15.7109375" style="35" customWidth="1"/>
    <col min="3" max="3" width="18.57421875" style="35" customWidth="1"/>
    <col min="4" max="4" width="13.8515625" style="35" customWidth="1"/>
    <col min="5" max="5" width="1.28515625" style="35" customWidth="1"/>
    <col min="6" max="6" width="16.28125" style="35" customWidth="1"/>
    <col min="7" max="7" width="9.28125" style="49" customWidth="1"/>
    <col min="8" max="9" width="15.7109375" style="35" customWidth="1"/>
    <col min="10" max="10" width="14.8515625" style="35" customWidth="1"/>
    <col min="11" max="11" width="13.7109375" style="35" customWidth="1"/>
    <col min="12" max="12" width="1.421875" style="35" customWidth="1"/>
    <col min="13" max="13" width="19.28125" style="35" customWidth="1"/>
    <col min="14" max="16384" width="11.421875" style="35" customWidth="1"/>
  </cols>
  <sheetData>
    <row r="1" spans="1:8" ht="12.75" customHeight="1">
      <c r="A1" s="81" t="s">
        <v>198</v>
      </c>
      <c r="C1" s="82"/>
      <c r="H1" s="82"/>
    </row>
    <row r="2" ht="12.75" customHeight="1">
      <c r="B2" s="45"/>
    </row>
    <row r="3" spans="15:16" ht="12.75" customHeight="1">
      <c r="O3" s="136"/>
      <c r="P3" s="136"/>
    </row>
    <row r="4" spans="1:13" ht="12.75" customHeight="1">
      <c r="A4" s="127" t="s">
        <v>199</v>
      </c>
      <c r="F4" s="38"/>
      <c r="H4" s="127" t="s">
        <v>200</v>
      </c>
      <c r="K4" s="49"/>
      <c r="L4" s="49"/>
      <c r="M4" s="38"/>
    </row>
    <row r="5" spans="1:15" ht="12.75" customHeight="1">
      <c r="A5" s="125" t="s">
        <v>3</v>
      </c>
      <c r="B5" s="49"/>
      <c r="C5" s="49"/>
      <c r="D5" s="49"/>
      <c r="E5" s="49"/>
      <c r="F5" s="49"/>
      <c r="H5" s="125" t="s">
        <v>4</v>
      </c>
      <c r="I5" s="49"/>
      <c r="J5" s="49"/>
      <c r="K5" s="49"/>
      <c r="L5" s="49"/>
      <c r="M5" s="49"/>
      <c r="O5" s="136"/>
    </row>
    <row r="6" spans="1:13" ht="12.75" customHeight="1">
      <c r="A6" s="127" t="s">
        <v>5</v>
      </c>
      <c r="B6" s="38"/>
      <c r="C6" s="38"/>
      <c r="D6" s="38"/>
      <c r="E6" s="38"/>
      <c r="F6" s="38"/>
      <c r="H6" s="127" t="s">
        <v>5</v>
      </c>
      <c r="I6" s="38"/>
      <c r="J6" s="38"/>
      <c r="K6" s="38"/>
      <c r="L6" s="38"/>
      <c r="M6" s="38"/>
    </row>
    <row r="7" spans="1:13" ht="12.75" customHeight="1">
      <c r="A7" s="125" t="str">
        <f>'ANEXO I'!A7</f>
        <v>Doce meses comprendidos entre el II trim de 2015 y I trim de 2016</v>
      </c>
      <c r="B7" s="38"/>
      <c r="C7" s="270"/>
      <c r="D7" s="38"/>
      <c r="E7" s="38"/>
      <c r="F7" s="43" t="s">
        <v>38</v>
      </c>
      <c r="G7" s="220"/>
      <c r="H7" s="125" t="str">
        <f>A7</f>
        <v>Doce meses comprendidos entre el II trim de 2015 y I trim de 2016</v>
      </c>
      <c r="I7" s="38"/>
      <c r="J7" s="265"/>
      <c r="K7" s="38"/>
      <c r="L7" s="38"/>
      <c r="M7" s="43" t="s">
        <v>38</v>
      </c>
    </row>
    <row r="8" spans="1:13" ht="13.5" customHeight="1">
      <c r="A8" s="58"/>
      <c r="B8" s="221"/>
      <c r="C8" s="4" t="s">
        <v>40</v>
      </c>
      <c r="D8" s="4"/>
      <c r="E8" s="5"/>
      <c r="F8" s="4" t="s">
        <v>173</v>
      </c>
      <c r="H8" s="58"/>
      <c r="I8" s="221"/>
      <c r="J8" s="4" t="s">
        <v>40</v>
      </c>
      <c r="K8" s="4"/>
      <c r="L8" s="5"/>
      <c r="M8" s="4" t="s">
        <v>173</v>
      </c>
    </row>
    <row r="9" spans="1:13" s="49" customFormat="1" ht="27.75" customHeight="1">
      <c r="A9" s="17" t="s">
        <v>9</v>
      </c>
      <c r="B9" s="222" t="s">
        <v>39</v>
      </c>
      <c r="C9" s="15" t="s">
        <v>42</v>
      </c>
      <c r="D9" s="16" t="s">
        <v>174</v>
      </c>
      <c r="E9" s="16"/>
      <c r="F9" s="16" t="s">
        <v>10</v>
      </c>
      <c r="H9" s="17" t="s">
        <v>9</v>
      </c>
      <c r="I9" s="223" t="s">
        <v>39</v>
      </c>
      <c r="J9" s="16" t="s">
        <v>42</v>
      </c>
      <c r="K9" s="16" t="s">
        <v>174</v>
      </c>
      <c r="L9" s="16"/>
      <c r="M9" s="15" t="s">
        <v>42</v>
      </c>
    </row>
    <row r="10" spans="1:248" s="226" customFormat="1" ht="12.75" customHeight="1">
      <c r="A10" s="224" t="s">
        <v>18</v>
      </c>
      <c r="B10" s="87">
        <v>69654</v>
      </c>
      <c r="C10" s="87">
        <v>72892</v>
      </c>
      <c r="D10" s="87">
        <v>6624</v>
      </c>
      <c r="E10" s="87"/>
      <c r="F10" s="87">
        <v>15125</v>
      </c>
      <c r="G10" s="225"/>
      <c r="H10" s="224" t="s">
        <v>18</v>
      </c>
      <c r="I10" s="87">
        <v>80499</v>
      </c>
      <c r="J10" s="87">
        <v>93654</v>
      </c>
      <c r="K10" s="87">
        <v>7305</v>
      </c>
      <c r="L10" s="87"/>
      <c r="M10" s="87">
        <v>13922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</row>
    <row r="11" spans="1:13" s="41" customFormat="1" ht="12.75" customHeight="1">
      <c r="A11" s="37" t="s">
        <v>16</v>
      </c>
      <c r="B11" s="38">
        <v>54924</v>
      </c>
      <c r="C11" s="38">
        <v>55367</v>
      </c>
      <c r="D11" s="38">
        <v>4165</v>
      </c>
      <c r="E11" s="38"/>
      <c r="F11" s="38">
        <v>6441</v>
      </c>
      <c r="G11" s="39"/>
      <c r="H11" s="37" t="s">
        <v>16</v>
      </c>
      <c r="I11" s="38">
        <v>68653</v>
      </c>
      <c r="J11" s="38">
        <v>79350</v>
      </c>
      <c r="K11" s="38">
        <v>5243</v>
      </c>
      <c r="L11" s="38"/>
      <c r="M11" s="38">
        <v>8480</v>
      </c>
    </row>
    <row r="12" spans="1:13" s="41" customFormat="1" ht="12.75" customHeight="1">
      <c r="A12" s="37" t="s">
        <v>17</v>
      </c>
      <c r="B12" s="38">
        <v>14730</v>
      </c>
      <c r="C12" s="38">
        <v>17525</v>
      </c>
      <c r="D12" s="38">
        <v>2459</v>
      </c>
      <c r="E12" s="38"/>
      <c r="F12" s="38">
        <v>8684</v>
      </c>
      <c r="G12" s="39"/>
      <c r="H12" s="37" t="s">
        <v>17</v>
      </c>
      <c r="I12" s="38">
        <v>11846</v>
      </c>
      <c r="J12" s="38">
        <v>14304</v>
      </c>
      <c r="K12" s="38">
        <v>2062</v>
      </c>
      <c r="L12" s="38"/>
      <c r="M12" s="38">
        <v>5442</v>
      </c>
    </row>
    <row r="13" spans="1:15" s="32" customFormat="1" ht="10.5" customHeight="1">
      <c r="A13" s="26" t="s">
        <v>19</v>
      </c>
      <c r="B13" s="88"/>
      <c r="C13" s="88"/>
      <c r="D13" s="89"/>
      <c r="E13" s="89"/>
      <c r="F13" s="89"/>
      <c r="G13" s="31"/>
      <c r="H13" s="26" t="s">
        <v>19</v>
      </c>
      <c r="I13" s="88"/>
      <c r="J13" s="88"/>
      <c r="K13" s="89"/>
      <c r="L13" s="89"/>
      <c r="M13" s="89"/>
      <c r="O13" s="227"/>
    </row>
    <row r="14" spans="1:13" s="32" customFormat="1" ht="10.5" customHeight="1">
      <c r="A14" s="287" t="s">
        <v>138</v>
      </c>
      <c r="B14" s="288"/>
      <c r="C14" s="288"/>
      <c r="D14" s="288"/>
      <c r="E14" s="288"/>
      <c r="F14" s="288"/>
      <c r="G14" s="31"/>
      <c r="H14" s="287" t="s">
        <v>138</v>
      </c>
      <c r="I14" s="288"/>
      <c r="J14" s="288"/>
      <c r="K14" s="288"/>
      <c r="L14" s="288"/>
      <c r="M14" s="288"/>
    </row>
    <row r="15" spans="1:13" ht="12.75" customHeight="1">
      <c r="A15" s="34"/>
      <c r="B15" s="44"/>
      <c r="C15" s="44"/>
      <c r="D15" s="44"/>
      <c r="E15" s="45"/>
      <c r="F15" s="45"/>
      <c r="G15" s="34"/>
      <c r="H15" s="34"/>
      <c r="I15" s="44"/>
      <c r="J15" s="44"/>
      <c r="K15" s="44"/>
      <c r="L15" s="44"/>
      <c r="M15" s="44"/>
    </row>
    <row r="16" spans="1:13" s="32" customFormat="1" ht="12" customHeight="1">
      <c r="A16" s="125" t="s">
        <v>201</v>
      </c>
      <c r="B16" s="31"/>
      <c r="C16" s="31"/>
      <c r="D16" s="31"/>
      <c r="E16" s="63"/>
      <c r="F16" s="24"/>
      <c r="G16" s="31"/>
      <c r="H16" s="125" t="s">
        <v>202</v>
      </c>
      <c r="I16" s="31"/>
      <c r="J16" s="31"/>
      <c r="K16" s="31"/>
      <c r="L16" s="31"/>
      <c r="M16" s="24"/>
    </row>
    <row r="17" spans="1:13" s="32" customFormat="1" ht="12" customHeight="1">
      <c r="A17" s="125" t="s">
        <v>3</v>
      </c>
      <c r="B17" s="31"/>
      <c r="C17" s="31"/>
      <c r="D17" s="31"/>
      <c r="E17" s="63"/>
      <c r="F17" s="63"/>
      <c r="G17" s="31"/>
      <c r="H17" s="125" t="s">
        <v>4</v>
      </c>
      <c r="I17" s="31"/>
      <c r="J17" s="31"/>
      <c r="K17" s="31"/>
      <c r="L17" s="31"/>
      <c r="M17" s="31"/>
    </row>
    <row r="18" spans="1:13" s="32" customFormat="1" ht="12" customHeight="1">
      <c r="A18" s="125" t="s">
        <v>5</v>
      </c>
      <c r="B18" s="62"/>
      <c r="C18" s="62"/>
      <c r="D18" s="63"/>
      <c r="E18" s="63"/>
      <c r="F18" s="63"/>
      <c r="G18" s="31"/>
      <c r="H18" s="125" t="s">
        <v>5</v>
      </c>
      <c r="I18" s="62"/>
      <c r="J18" s="62"/>
      <c r="K18" s="62"/>
      <c r="L18" s="62"/>
      <c r="M18" s="62"/>
    </row>
    <row r="19" spans="1:13" ht="12" customHeight="1">
      <c r="A19" s="125" t="str">
        <f>'ANEXO I'!A19</f>
        <v>Doce meses comprendidos entre el II trim de 2016 y I trim de 2017</v>
      </c>
      <c r="B19" s="128"/>
      <c r="C19" s="266"/>
      <c r="D19" s="129"/>
      <c r="E19" s="45"/>
      <c r="F19" s="43" t="s">
        <v>38</v>
      </c>
      <c r="G19" s="34"/>
      <c r="H19" s="125" t="str">
        <f>A19</f>
        <v>Doce meses comprendidos entre el II trim de 2016 y I trim de 2017</v>
      </c>
      <c r="I19" s="128"/>
      <c r="J19" s="266"/>
      <c r="K19" s="129"/>
      <c r="L19" s="129"/>
      <c r="M19" s="43" t="s">
        <v>38</v>
      </c>
    </row>
    <row r="20" spans="1:13" ht="13.5" customHeight="1">
      <c r="A20" s="75"/>
      <c r="B20" s="221"/>
      <c r="C20" s="4" t="s">
        <v>40</v>
      </c>
      <c r="D20" s="12"/>
      <c r="E20" s="13"/>
      <c r="F20" s="4" t="s">
        <v>173</v>
      </c>
      <c r="G20" s="34"/>
      <c r="H20" s="75"/>
      <c r="I20" s="221"/>
      <c r="J20" s="4" t="s">
        <v>40</v>
      </c>
      <c r="K20" s="12"/>
      <c r="L20" s="13"/>
      <c r="M20" s="4" t="s">
        <v>173</v>
      </c>
    </row>
    <row r="21" spans="1:13" ht="27.75" customHeight="1">
      <c r="A21" s="14" t="s">
        <v>9</v>
      </c>
      <c r="B21" s="223" t="s">
        <v>39</v>
      </c>
      <c r="C21" s="15" t="s">
        <v>42</v>
      </c>
      <c r="D21" s="228" t="s">
        <v>174</v>
      </c>
      <c r="E21" s="15"/>
      <c r="F21" s="15" t="s">
        <v>10</v>
      </c>
      <c r="G21" s="34"/>
      <c r="H21" s="14" t="s">
        <v>9</v>
      </c>
      <c r="I21" s="223" t="s">
        <v>39</v>
      </c>
      <c r="J21" s="15" t="s">
        <v>10</v>
      </c>
      <c r="K21" s="228" t="s">
        <v>174</v>
      </c>
      <c r="L21" s="15"/>
      <c r="M21" s="15" t="s">
        <v>42</v>
      </c>
    </row>
    <row r="22" spans="1:13" s="40" customFormat="1" ht="12.75" customHeight="1">
      <c r="A22" s="37" t="s">
        <v>18</v>
      </c>
      <c r="B22" s="38">
        <v>69075</v>
      </c>
      <c r="C22" s="38">
        <v>63184</v>
      </c>
      <c r="D22" s="38">
        <v>6431</v>
      </c>
      <c r="E22" s="38"/>
      <c r="F22" s="38">
        <v>14061</v>
      </c>
      <c r="G22" s="39"/>
      <c r="H22" s="37" t="s">
        <v>18</v>
      </c>
      <c r="I22" s="38">
        <v>81591</v>
      </c>
      <c r="J22" s="38">
        <v>95895</v>
      </c>
      <c r="K22" s="38">
        <v>7873</v>
      </c>
      <c r="L22" s="38"/>
      <c r="M22" s="38">
        <v>13785</v>
      </c>
    </row>
    <row r="23" spans="1:13" s="41" customFormat="1" ht="12.75" customHeight="1">
      <c r="A23" s="37" t="s">
        <v>16</v>
      </c>
      <c r="B23" s="38">
        <v>53562</v>
      </c>
      <c r="C23" s="38">
        <v>49577</v>
      </c>
      <c r="D23" s="38">
        <v>3860</v>
      </c>
      <c r="E23" s="38"/>
      <c r="F23" s="38">
        <v>6813</v>
      </c>
      <c r="G23" s="39"/>
      <c r="H23" s="37" t="s">
        <v>16</v>
      </c>
      <c r="I23" s="38">
        <v>68046</v>
      </c>
      <c r="J23" s="38">
        <v>83587</v>
      </c>
      <c r="K23" s="38">
        <v>5957</v>
      </c>
      <c r="L23" s="38"/>
      <c r="M23" s="38">
        <v>8823</v>
      </c>
    </row>
    <row r="24" spans="1:13" s="41" customFormat="1" ht="12.75" customHeight="1">
      <c r="A24" s="37" t="s">
        <v>17</v>
      </c>
      <c r="B24" s="38">
        <v>15513</v>
      </c>
      <c r="C24" s="38">
        <v>13607</v>
      </c>
      <c r="D24" s="38">
        <v>2571</v>
      </c>
      <c r="E24" s="38"/>
      <c r="F24" s="38">
        <v>7248</v>
      </c>
      <c r="G24" s="39"/>
      <c r="H24" s="37" t="s">
        <v>17</v>
      </c>
      <c r="I24" s="38">
        <v>13545</v>
      </c>
      <c r="J24" s="38">
        <v>12308</v>
      </c>
      <c r="K24" s="38">
        <v>1916</v>
      </c>
      <c r="L24" s="38"/>
      <c r="M24" s="38">
        <v>4962</v>
      </c>
    </row>
    <row r="25" spans="1:13" s="32" customFormat="1" ht="10.5" customHeight="1">
      <c r="A25" s="26" t="s">
        <v>19</v>
      </c>
      <c r="B25" s="88"/>
      <c r="C25" s="88"/>
      <c r="D25" s="89"/>
      <c r="E25" s="89"/>
      <c r="F25" s="89"/>
      <c r="G25" s="48"/>
      <c r="H25" s="26" t="s">
        <v>19</v>
      </c>
      <c r="I25" s="88"/>
      <c r="J25" s="88"/>
      <c r="K25" s="89"/>
      <c r="L25" s="89"/>
      <c r="M25" s="89"/>
    </row>
    <row r="26" spans="1:13" s="32" customFormat="1" ht="10.5" customHeight="1">
      <c r="A26" s="287" t="s">
        <v>138</v>
      </c>
      <c r="B26" s="288"/>
      <c r="C26" s="288"/>
      <c r="D26" s="288"/>
      <c r="E26" s="288"/>
      <c r="F26" s="288"/>
      <c r="G26" s="48"/>
      <c r="H26" s="287" t="s">
        <v>138</v>
      </c>
      <c r="I26" s="288"/>
      <c r="J26" s="288"/>
      <c r="K26" s="288"/>
      <c r="L26" s="288"/>
      <c r="M26" s="288"/>
    </row>
    <row r="27" spans="1:13" ht="12.75" customHeight="1">
      <c r="A27" s="107" t="s">
        <v>175</v>
      </c>
      <c r="B27" s="38"/>
      <c r="C27" s="38"/>
      <c r="D27" s="61"/>
      <c r="F27" s="38"/>
      <c r="H27" s="107" t="s">
        <v>175</v>
      </c>
      <c r="I27" s="38"/>
      <c r="J27" s="38"/>
      <c r="K27" s="61"/>
      <c r="L27" s="38"/>
      <c r="M27" s="38"/>
    </row>
    <row r="28" spans="1:13" ht="12.75" customHeight="1">
      <c r="A28" s="65"/>
      <c r="B28" s="38"/>
      <c r="C28" s="38"/>
      <c r="D28" s="61"/>
      <c r="E28" s="38"/>
      <c r="F28" s="38"/>
      <c r="H28" s="65"/>
      <c r="I28" s="38"/>
      <c r="J28" s="38"/>
      <c r="K28" s="61"/>
      <c r="L28" s="38"/>
      <c r="M28" s="38"/>
    </row>
    <row r="29" spans="1:13" s="32" customFormat="1" ht="12" customHeight="1">
      <c r="A29" s="127" t="s">
        <v>203</v>
      </c>
      <c r="B29" s="24"/>
      <c r="C29" s="24"/>
      <c r="D29" s="25"/>
      <c r="E29" s="24"/>
      <c r="F29" s="24"/>
      <c r="G29" s="48"/>
      <c r="H29" s="127" t="s">
        <v>204</v>
      </c>
      <c r="I29" s="24"/>
      <c r="J29" s="24"/>
      <c r="K29" s="25"/>
      <c r="L29" s="24"/>
      <c r="M29" s="24"/>
    </row>
    <row r="30" spans="1:13" s="32" customFormat="1" ht="12" customHeight="1">
      <c r="A30" s="127" t="s">
        <v>176</v>
      </c>
      <c r="B30" s="57"/>
      <c r="C30" s="57"/>
      <c r="D30" s="57"/>
      <c r="E30" s="57"/>
      <c r="F30" s="57"/>
      <c r="G30" s="48"/>
      <c r="H30" s="127" t="s">
        <v>177</v>
      </c>
      <c r="I30" s="57"/>
      <c r="J30" s="57"/>
      <c r="K30" s="57"/>
      <c r="L30" s="57"/>
      <c r="M30" s="57"/>
    </row>
    <row r="31" spans="1:13" ht="12" customHeight="1">
      <c r="A31" s="229" t="str">
        <f>'ANEXO I'!A31</f>
        <v>II trim de 2016 a I trim 2017 - II trim de 2015 a I trim de 2016</v>
      </c>
      <c r="B31" s="271"/>
      <c r="C31" s="267"/>
      <c r="D31" s="131"/>
      <c r="E31" s="131"/>
      <c r="F31" s="121" t="s">
        <v>178</v>
      </c>
      <c r="H31" s="229" t="str">
        <f>A31</f>
        <v>II trim de 2016 a I trim 2017 - II trim de 2015 a I trim de 2016</v>
      </c>
      <c r="I31" s="130"/>
      <c r="J31" s="267"/>
      <c r="K31" s="131"/>
      <c r="L31" s="131"/>
      <c r="M31" s="121" t="s">
        <v>178</v>
      </c>
    </row>
    <row r="32" spans="1:13" ht="13.5" customHeight="1">
      <c r="A32" s="58"/>
      <c r="B32" s="144"/>
      <c r="C32" s="4" t="s">
        <v>40</v>
      </c>
      <c r="D32" s="4"/>
      <c r="E32" s="5"/>
      <c r="F32" s="4" t="s">
        <v>173</v>
      </c>
      <c r="H32" s="58"/>
      <c r="I32" s="221" t="s">
        <v>33</v>
      </c>
      <c r="J32" s="4" t="s">
        <v>40</v>
      </c>
      <c r="K32" s="4"/>
      <c r="L32" s="5"/>
      <c r="M32" s="4" t="s">
        <v>173</v>
      </c>
    </row>
    <row r="33" spans="1:13" ht="27.75" customHeight="1">
      <c r="A33" s="17" t="s">
        <v>9</v>
      </c>
      <c r="B33" s="223" t="s">
        <v>39</v>
      </c>
      <c r="C33" s="15" t="s">
        <v>42</v>
      </c>
      <c r="D33" s="228" t="s">
        <v>174</v>
      </c>
      <c r="E33" s="16"/>
      <c r="F33" s="16" t="s">
        <v>10</v>
      </c>
      <c r="H33" s="17" t="s">
        <v>9</v>
      </c>
      <c r="I33" s="223" t="s">
        <v>39</v>
      </c>
      <c r="J33" s="15" t="s">
        <v>42</v>
      </c>
      <c r="K33" s="16" t="s">
        <v>174</v>
      </c>
      <c r="L33" s="16"/>
      <c r="M33" s="15" t="s">
        <v>42</v>
      </c>
    </row>
    <row r="34" spans="1:13" s="40" customFormat="1" ht="12.75" customHeight="1">
      <c r="A34" s="96" t="s">
        <v>18</v>
      </c>
      <c r="B34" s="53">
        <v>-0.8312516151261917</v>
      </c>
      <c r="C34" s="53">
        <v>-13.318333973549912</v>
      </c>
      <c r="D34" s="53">
        <v>-2.9136473429951764</v>
      </c>
      <c r="E34" s="53"/>
      <c r="F34" s="53">
        <v>-7.034710743801654</v>
      </c>
      <c r="G34" s="54"/>
      <c r="H34" s="97" t="s">
        <v>18</v>
      </c>
      <c r="I34" s="53">
        <v>1.3565385905415042</v>
      </c>
      <c r="J34" s="53">
        <v>2.3928502786853585</v>
      </c>
      <c r="K34" s="53">
        <v>7.775496235455165</v>
      </c>
      <c r="L34" s="53"/>
      <c r="M34" s="53">
        <v>-0.9840540152276986</v>
      </c>
    </row>
    <row r="35" spans="1:13" s="41" customFormat="1" ht="12.75" customHeight="1">
      <c r="A35" s="52" t="s">
        <v>16</v>
      </c>
      <c r="B35" s="54">
        <v>-2.4797902556259572</v>
      </c>
      <c r="C35" s="54">
        <v>-10.457492730326734</v>
      </c>
      <c r="D35" s="54">
        <v>-7.322929171668662</v>
      </c>
      <c r="E35" s="54"/>
      <c r="F35" s="54">
        <v>5.775500698649267</v>
      </c>
      <c r="G35" s="54"/>
      <c r="H35" s="98" t="s">
        <v>16</v>
      </c>
      <c r="I35" s="54">
        <v>-0.8841565554309341</v>
      </c>
      <c r="J35" s="54">
        <v>5.339634530560815</v>
      </c>
      <c r="K35" s="54">
        <v>13.618157543391192</v>
      </c>
      <c r="L35" s="54"/>
      <c r="M35" s="54">
        <v>4.044811320754718</v>
      </c>
    </row>
    <row r="36" spans="1:13" s="41" customFormat="1" ht="12.75" customHeight="1">
      <c r="A36" s="55" t="s">
        <v>17</v>
      </c>
      <c r="B36" s="56">
        <v>5.315682281059054</v>
      </c>
      <c r="C36" s="56">
        <v>-22.356633380884446</v>
      </c>
      <c r="D36" s="56">
        <v>4.554697031313552</v>
      </c>
      <c r="E36" s="56"/>
      <c r="F36" s="56">
        <v>-16.53615845232612</v>
      </c>
      <c r="G36" s="54"/>
      <c r="H36" s="99" t="s">
        <v>17</v>
      </c>
      <c r="I36" s="56">
        <v>14.342394057065675</v>
      </c>
      <c r="J36" s="56">
        <v>-13.954138702460853</v>
      </c>
      <c r="K36" s="56">
        <v>-7.080504364694477</v>
      </c>
      <c r="L36" s="56"/>
      <c r="M36" s="56">
        <v>-8.820286659316423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21"/>
      <c r="H37" s="22" t="s">
        <v>19</v>
      </c>
      <c r="I37" s="21"/>
      <c r="J37" s="21"/>
      <c r="K37" s="21"/>
      <c r="L37" s="21"/>
      <c r="M37" s="21"/>
    </row>
    <row r="38" spans="1:13" ht="12.75" customHeight="1">
      <c r="A38" s="107" t="s">
        <v>175</v>
      </c>
      <c r="B38" s="67"/>
      <c r="C38" s="67"/>
      <c r="D38" s="67"/>
      <c r="E38" s="67"/>
      <c r="F38" s="67"/>
      <c r="G38" s="67"/>
      <c r="H38" s="107" t="s">
        <v>175</v>
      </c>
      <c r="I38" s="67"/>
      <c r="J38" s="67"/>
      <c r="K38" s="67"/>
      <c r="L38" s="67"/>
      <c r="M38" s="67"/>
    </row>
    <row r="39" spans="1:13" ht="12.75" customHeight="1">
      <c r="A39" s="107"/>
      <c r="B39" s="67"/>
      <c r="C39" s="67"/>
      <c r="D39" s="67"/>
      <c r="E39" s="67"/>
      <c r="F39" s="67"/>
      <c r="G39" s="67"/>
      <c r="H39" s="107"/>
      <c r="I39" s="67"/>
      <c r="J39" s="67"/>
      <c r="K39" s="67"/>
      <c r="L39" s="67"/>
      <c r="M39" s="67"/>
    </row>
    <row r="40" spans="1:13" s="32" customFormat="1" ht="12" customHeight="1">
      <c r="A40" s="127" t="s">
        <v>205</v>
      </c>
      <c r="B40" s="21"/>
      <c r="C40" s="21"/>
      <c r="D40" s="21"/>
      <c r="E40" s="21"/>
      <c r="F40" s="21"/>
      <c r="G40" s="21"/>
      <c r="H40" s="137" t="s">
        <v>206</v>
      </c>
      <c r="I40" s="21"/>
      <c r="J40" s="21"/>
      <c r="K40" s="21"/>
      <c r="L40" s="21"/>
      <c r="M40" s="21"/>
    </row>
    <row r="41" spans="1:13" s="32" customFormat="1" ht="12" customHeight="1">
      <c r="A41" s="127" t="s">
        <v>179</v>
      </c>
      <c r="B41" s="71"/>
      <c r="C41" s="71"/>
      <c r="D41" s="71"/>
      <c r="E41" s="71"/>
      <c r="F41" s="71"/>
      <c r="G41" s="21"/>
      <c r="H41" s="137" t="s">
        <v>180</v>
      </c>
      <c r="I41" s="71"/>
      <c r="J41" s="71"/>
      <c r="K41" s="71"/>
      <c r="L41" s="71"/>
      <c r="M41" s="71"/>
    </row>
    <row r="42" spans="1:13" ht="12" customHeight="1">
      <c r="A42" s="229" t="str">
        <f>'ANEXO I'!A42</f>
        <v>Doce meses a marzo (2016 -2017)</v>
      </c>
      <c r="B42" s="132"/>
      <c r="C42" s="268"/>
      <c r="D42" s="133"/>
      <c r="E42" s="133"/>
      <c r="F42" s="121" t="s">
        <v>32</v>
      </c>
      <c r="G42" s="67"/>
      <c r="H42" s="229" t="str">
        <f>A42</f>
        <v>Doce meses a marzo (2016 -2017)</v>
      </c>
      <c r="I42" s="132"/>
      <c r="J42" s="268"/>
      <c r="K42" s="133"/>
      <c r="L42" s="133"/>
      <c r="M42" s="121" t="s">
        <v>32</v>
      </c>
    </row>
    <row r="43" spans="1:13" ht="13.5" customHeight="1">
      <c r="A43" s="58"/>
      <c r="B43" s="230"/>
      <c r="C43" s="4" t="s">
        <v>40</v>
      </c>
      <c r="D43" s="8"/>
      <c r="E43" s="9"/>
      <c r="F43" s="4" t="s">
        <v>173</v>
      </c>
      <c r="G43" s="67"/>
      <c r="H43" s="72"/>
      <c r="I43" s="230" t="s">
        <v>33</v>
      </c>
      <c r="J43" s="4" t="s">
        <v>40</v>
      </c>
      <c r="K43" s="8"/>
      <c r="L43" s="9"/>
      <c r="M43" s="4" t="s">
        <v>173</v>
      </c>
    </row>
    <row r="44" spans="1:13" ht="27.75" customHeight="1">
      <c r="A44" s="17" t="s">
        <v>9</v>
      </c>
      <c r="B44" s="223" t="s">
        <v>39</v>
      </c>
      <c r="C44" s="15" t="s">
        <v>42</v>
      </c>
      <c r="D44" s="228" t="s">
        <v>174</v>
      </c>
      <c r="E44" s="18"/>
      <c r="F44" s="18" t="s">
        <v>10</v>
      </c>
      <c r="G44" s="67"/>
      <c r="H44" s="19" t="s">
        <v>9</v>
      </c>
      <c r="I44" s="223" t="s">
        <v>39</v>
      </c>
      <c r="J44" s="15" t="s">
        <v>42</v>
      </c>
      <c r="K44" s="16" t="s">
        <v>174</v>
      </c>
      <c r="L44" s="18"/>
      <c r="M44" s="15" t="s">
        <v>42</v>
      </c>
    </row>
    <row r="45" spans="1:13" s="40" customFormat="1" ht="12.75" customHeight="1">
      <c r="A45" s="96" t="s">
        <v>18</v>
      </c>
      <c r="B45" s="53">
        <v>-0.8312516151261917</v>
      </c>
      <c r="C45" s="53">
        <v>-13.318333973549912</v>
      </c>
      <c r="D45" s="53">
        <v>-2.9136473429951764</v>
      </c>
      <c r="E45" s="53"/>
      <c r="F45" s="53">
        <v>-7.034710743801654</v>
      </c>
      <c r="G45" s="54"/>
      <c r="H45" s="97" t="s">
        <v>18</v>
      </c>
      <c r="I45" s="53">
        <v>1.3565385905415042</v>
      </c>
      <c r="J45" s="53">
        <v>2.3928502786853585</v>
      </c>
      <c r="K45" s="53">
        <v>7.775496235455165</v>
      </c>
      <c r="L45" s="53"/>
      <c r="M45" s="53">
        <v>-0.9840540152276986</v>
      </c>
    </row>
    <row r="46" spans="1:13" s="41" customFormat="1" ht="12.75" customHeight="1">
      <c r="A46" s="85" t="s">
        <v>16</v>
      </c>
      <c r="B46" s="54">
        <v>-1.9553794469807826</v>
      </c>
      <c r="C46" s="54">
        <v>-7.943258519453439</v>
      </c>
      <c r="D46" s="54">
        <v>-4.6044685990338285</v>
      </c>
      <c r="E46" s="54"/>
      <c r="F46" s="54">
        <v>2.4595041322314053</v>
      </c>
      <c r="G46" s="54"/>
      <c r="H46" s="101" t="s">
        <v>16</v>
      </c>
      <c r="I46" s="54">
        <v>-0.7540466341196823</v>
      </c>
      <c r="J46" s="54">
        <v>4.524099344395299</v>
      </c>
      <c r="K46" s="54">
        <v>9.774127310061598</v>
      </c>
      <c r="L46" s="54"/>
      <c r="M46" s="54">
        <v>2.463726476081027</v>
      </c>
    </row>
    <row r="47" spans="1:13" s="41" customFormat="1" ht="12.75" customHeight="1">
      <c r="A47" s="86" t="s">
        <v>17</v>
      </c>
      <c r="B47" s="56">
        <v>1.1241278318545909</v>
      </c>
      <c r="C47" s="56">
        <v>-5.375075454096472</v>
      </c>
      <c r="D47" s="56">
        <v>1.6908212560386515</v>
      </c>
      <c r="E47" s="56"/>
      <c r="F47" s="56">
        <v>-9.494214876033059</v>
      </c>
      <c r="G47" s="54"/>
      <c r="H47" s="102" t="s">
        <v>17</v>
      </c>
      <c r="I47" s="56">
        <v>2.1105852246611865</v>
      </c>
      <c r="J47" s="56">
        <v>-2.13124906570994</v>
      </c>
      <c r="K47" s="56">
        <v>-1.9986310746064333</v>
      </c>
      <c r="L47" s="56"/>
      <c r="M47" s="56">
        <v>-3.4477804913087255</v>
      </c>
    </row>
    <row r="48" spans="1:8" s="32" customFormat="1" ht="10.5" customHeight="1">
      <c r="A48" s="20" t="s">
        <v>19</v>
      </c>
      <c r="G48" s="48"/>
      <c r="H48" s="20" t="s">
        <v>19</v>
      </c>
    </row>
    <row r="49" spans="1:8" ht="12.75" customHeight="1">
      <c r="A49" s="107" t="s">
        <v>175</v>
      </c>
      <c r="H49" s="107" t="s">
        <v>175</v>
      </c>
    </row>
  </sheetData>
  <sheetProtection/>
  <mergeCells count="4">
    <mergeCell ref="A14:F14"/>
    <mergeCell ref="H14:M14"/>
    <mergeCell ref="A26:F26"/>
    <mergeCell ref="H26:M26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7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.7109375" style="148" customWidth="1"/>
    <col min="2" max="2" width="14.7109375" style="148" customWidth="1"/>
    <col min="3" max="3" width="11.421875" style="148" customWidth="1"/>
    <col min="4" max="4" width="12.7109375" style="148" customWidth="1"/>
    <col min="5" max="10" width="11.421875" style="148" customWidth="1"/>
    <col min="11" max="11" width="5.7109375" style="148" customWidth="1"/>
    <col min="12" max="17" width="11.421875" style="148" customWidth="1"/>
    <col min="18" max="18" width="6.8515625" style="148" customWidth="1"/>
    <col min="19" max="19" width="11.421875" style="148" customWidth="1"/>
    <col min="20" max="20" width="14.57421875" style="148" customWidth="1"/>
    <col min="21" max="28" width="11.421875" style="148" customWidth="1"/>
    <col min="29" max="29" width="5.7109375" style="148" customWidth="1"/>
    <col min="30" max="35" width="11.421875" style="148" customWidth="1"/>
    <col min="36" max="36" width="6.421875" style="148" customWidth="1"/>
    <col min="37" max="16384" width="11.421875" style="148" customWidth="1"/>
  </cols>
  <sheetData>
    <row r="2" spans="2:30" ht="12.75">
      <c r="B2" s="150" t="s">
        <v>243</v>
      </c>
      <c r="L2" s="150" t="s">
        <v>244</v>
      </c>
      <c r="T2" s="150" t="s">
        <v>245</v>
      </c>
      <c r="AD2" s="150" t="s">
        <v>246</v>
      </c>
    </row>
    <row r="3" spans="2:30" ht="12.75">
      <c r="B3" s="152" t="s">
        <v>233</v>
      </c>
      <c r="L3" s="152" t="s">
        <v>233</v>
      </c>
      <c r="T3" s="152" t="s">
        <v>234</v>
      </c>
      <c r="AD3" s="152" t="s">
        <v>234</v>
      </c>
    </row>
    <row r="4" spans="2:30" ht="12.75">
      <c r="B4" s="150" t="s">
        <v>222</v>
      </c>
      <c r="L4" s="150" t="s">
        <v>222</v>
      </c>
      <c r="T4" s="150" t="s">
        <v>222</v>
      </c>
      <c r="AD4" s="150" t="s">
        <v>222</v>
      </c>
    </row>
    <row r="5" spans="2:30" ht="12.75">
      <c r="B5" s="150" t="s">
        <v>265</v>
      </c>
      <c r="C5" s="150" t="s">
        <v>263</v>
      </c>
      <c r="L5" s="150" t="str">
        <f>C5</f>
        <v>I trimestre 2017</v>
      </c>
      <c r="T5" s="150" t="str">
        <f>B5</f>
        <v>II trimestre 2012 - </v>
      </c>
      <c r="U5" s="150" t="str">
        <f>C5</f>
        <v>I trimestre 2017</v>
      </c>
      <c r="AD5" s="150" t="str">
        <f>L5</f>
        <v>I trimestre 2017</v>
      </c>
    </row>
    <row r="6" spans="10:28" ht="12.75">
      <c r="J6" s="243" t="s">
        <v>223</v>
      </c>
      <c r="AB6" s="243" t="s">
        <v>253</v>
      </c>
    </row>
    <row r="7" spans="2:28" ht="12.75">
      <c r="B7" s="317" t="s">
        <v>224</v>
      </c>
      <c r="C7" s="317" t="s">
        <v>225</v>
      </c>
      <c r="D7" s="314" t="s">
        <v>235</v>
      </c>
      <c r="E7" s="316" t="s">
        <v>236</v>
      </c>
      <c r="F7" s="316"/>
      <c r="G7" s="316"/>
      <c r="H7" s="316"/>
      <c r="I7" s="316"/>
      <c r="J7" s="316"/>
      <c r="T7" s="317" t="s">
        <v>224</v>
      </c>
      <c r="U7" s="317" t="s">
        <v>225</v>
      </c>
      <c r="V7" s="314" t="s">
        <v>235</v>
      </c>
      <c r="W7" s="316" t="s">
        <v>236</v>
      </c>
      <c r="X7" s="316"/>
      <c r="Y7" s="316"/>
      <c r="Z7" s="316"/>
      <c r="AA7" s="316"/>
      <c r="AB7" s="316"/>
    </row>
    <row r="8" spans="2:28" ht="12.75">
      <c r="B8" s="318"/>
      <c r="C8" s="318"/>
      <c r="D8" s="315"/>
      <c r="E8" s="255" t="s">
        <v>237</v>
      </c>
      <c r="F8" s="255" t="s">
        <v>238</v>
      </c>
      <c r="G8" s="255" t="s">
        <v>239</v>
      </c>
      <c r="H8" s="255" t="s">
        <v>240</v>
      </c>
      <c r="I8" s="255" t="s">
        <v>241</v>
      </c>
      <c r="J8" s="255" t="s">
        <v>242</v>
      </c>
      <c r="T8" s="318"/>
      <c r="U8" s="318"/>
      <c r="V8" s="315"/>
      <c r="W8" s="255" t="s">
        <v>237</v>
      </c>
      <c r="X8" s="255" t="s">
        <v>238</v>
      </c>
      <c r="Y8" s="255" t="s">
        <v>239</v>
      </c>
      <c r="Z8" s="255" t="s">
        <v>240</v>
      </c>
      <c r="AA8" s="255" t="s">
        <v>241</v>
      </c>
      <c r="AB8" s="255" t="s">
        <v>242</v>
      </c>
    </row>
    <row r="9" spans="2:28" ht="12.75">
      <c r="B9" s="246">
        <v>2012</v>
      </c>
      <c r="C9" s="246" t="s">
        <v>258</v>
      </c>
      <c r="D9" s="246" t="s">
        <v>73</v>
      </c>
      <c r="E9" s="272">
        <v>96221</v>
      </c>
      <c r="F9" s="272">
        <v>523289</v>
      </c>
      <c r="G9" s="272">
        <v>218942</v>
      </c>
      <c r="H9" s="272">
        <v>33505</v>
      </c>
      <c r="I9" s="272">
        <v>0</v>
      </c>
      <c r="J9" s="272">
        <v>0</v>
      </c>
      <c r="T9" s="246">
        <v>2012</v>
      </c>
      <c r="U9" s="246" t="s">
        <v>258</v>
      </c>
      <c r="V9" s="246" t="s">
        <v>73</v>
      </c>
      <c r="W9" s="272">
        <v>1561</v>
      </c>
      <c r="X9" s="272">
        <v>9254</v>
      </c>
      <c r="Y9" s="272">
        <v>3816</v>
      </c>
      <c r="Z9" s="272">
        <v>556</v>
      </c>
      <c r="AA9" s="272">
        <v>0</v>
      </c>
      <c r="AB9" s="272">
        <v>0</v>
      </c>
    </row>
    <row r="10" spans="2:28" ht="12.75">
      <c r="B10" s="249">
        <v>2012</v>
      </c>
      <c r="C10" s="249" t="s">
        <v>259</v>
      </c>
      <c r="D10" s="249" t="s">
        <v>73</v>
      </c>
      <c r="E10" s="273">
        <v>50455</v>
      </c>
      <c r="F10" s="273">
        <v>349252</v>
      </c>
      <c r="G10" s="273">
        <v>233287</v>
      </c>
      <c r="H10" s="273">
        <v>46190</v>
      </c>
      <c r="I10" s="273">
        <v>0</v>
      </c>
      <c r="J10" s="273">
        <v>0</v>
      </c>
      <c r="T10" s="249">
        <v>2012</v>
      </c>
      <c r="U10" s="249" t="s">
        <v>259</v>
      </c>
      <c r="V10" s="249" t="s">
        <v>73</v>
      </c>
      <c r="W10" s="273">
        <v>683</v>
      </c>
      <c r="X10" s="273">
        <v>5670</v>
      </c>
      <c r="Y10" s="273">
        <v>3890</v>
      </c>
      <c r="Z10" s="273">
        <v>738</v>
      </c>
      <c r="AA10" s="273">
        <v>0</v>
      </c>
      <c r="AB10" s="273">
        <v>0</v>
      </c>
    </row>
    <row r="11" spans="2:28" ht="12.75">
      <c r="B11" s="246">
        <v>2012</v>
      </c>
      <c r="C11" s="246" t="s">
        <v>260</v>
      </c>
      <c r="D11" s="246" t="s">
        <v>73</v>
      </c>
      <c r="E11" s="272">
        <v>71568</v>
      </c>
      <c r="F11" s="272">
        <v>471352</v>
      </c>
      <c r="G11" s="272">
        <v>183537</v>
      </c>
      <c r="H11" s="272">
        <v>17635</v>
      </c>
      <c r="I11" s="272">
        <v>0</v>
      </c>
      <c r="J11" s="272">
        <v>0</v>
      </c>
      <c r="T11" s="246">
        <v>2012</v>
      </c>
      <c r="U11" s="246" t="s">
        <v>260</v>
      </c>
      <c r="V11" s="246" t="s">
        <v>73</v>
      </c>
      <c r="W11" s="272">
        <v>1194</v>
      </c>
      <c r="X11" s="272">
        <v>8276</v>
      </c>
      <c r="Y11" s="272">
        <v>3001</v>
      </c>
      <c r="Z11" s="272">
        <v>293</v>
      </c>
      <c r="AA11" s="272">
        <v>0</v>
      </c>
      <c r="AB11" s="272">
        <v>0</v>
      </c>
    </row>
    <row r="12" spans="2:28" ht="12.75">
      <c r="B12" s="249">
        <v>2013</v>
      </c>
      <c r="C12" s="249" t="s">
        <v>261</v>
      </c>
      <c r="D12" s="249" t="s">
        <v>73</v>
      </c>
      <c r="E12" s="273">
        <v>194851</v>
      </c>
      <c r="F12" s="273">
        <v>732578</v>
      </c>
      <c r="G12" s="273">
        <v>324852</v>
      </c>
      <c r="H12" s="273">
        <v>16662</v>
      </c>
      <c r="I12" s="273">
        <v>0</v>
      </c>
      <c r="J12" s="273">
        <v>0</v>
      </c>
      <c r="T12" s="249">
        <v>2013</v>
      </c>
      <c r="U12" s="249" t="s">
        <v>261</v>
      </c>
      <c r="V12" s="249" t="s">
        <v>73</v>
      </c>
      <c r="W12" s="273">
        <v>4080</v>
      </c>
      <c r="X12" s="273">
        <v>13507</v>
      </c>
      <c r="Y12" s="273">
        <v>5362</v>
      </c>
      <c r="Z12" s="273">
        <v>260</v>
      </c>
      <c r="AA12" s="273">
        <v>0</v>
      </c>
      <c r="AB12" s="273">
        <v>0</v>
      </c>
    </row>
    <row r="13" spans="2:28" ht="12.75">
      <c r="B13" s="246">
        <v>2013</v>
      </c>
      <c r="C13" s="246" t="s">
        <v>258</v>
      </c>
      <c r="D13" s="246" t="s">
        <v>73</v>
      </c>
      <c r="E13" s="272">
        <v>242526</v>
      </c>
      <c r="F13" s="272">
        <v>570876</v>
      </c>
      <c r="G13" s="272">
        <v>349299</v>
      </c>
      <c r="H13" s="272">
        <v>44331</v>
      </c>
      <c r="I13" s="272">
        <v>0</v>
      </c>
      <c r="J13" s="272">
        <v>0</v>
      </c>
      <c r="T13" s="246">
        <v>2013</v>
      </c>
      <c r="U13" s="246" t="s">
        <v>258</v>
      </c>
      <c r="V13" s="246" t="s">
        <v>73</v>
      </c>
      <c r="W13" s="272">
        <v>5122</v>
      </c>
      <c r="X13" s="272">
        <v>10411</v>
      </c>
      <c r="Y13" s="272">
        <v>6193</v>
      </c>
      <c r="Z13" s="272">
        <v>821</v>
      </c>
      <c r="AA13" s="272">
        <v>0</v>
      </c>
      <c r="AB13" s="272">
        <v>0</v>
      </c>
    </row>
    <row r="14" spans="2:28" ht="12.75">
      <c r="B14" s="249">
        <v>2013</v>
      </c>
      <c r="C14" s="249" t="s">
        <v>259</v>
      </c>
      <c r="D14" s="249" t="s">
        <v>73</v>
      </c>
      <c r="E14" s="273">
        <v>314665</v>
      </c>
      <c r="F14" s="273">
        <v>729288</v>
      </c>
      <c r="G14" s="273">
        <v>343826</v>
      </c>
      <c r="H14" s="273">
        <v>24574</v>
      </c>
      <c r="I14" s="273">
        <v>0</v>
      </c>
      <c r="J14" s="273">
        <v>0</v>
      </c>
      <c r="T14" s="249">
        <v>2013</v>
      </c>
      <c r="U14" s="249" t="s">
        <v>259</v>
      </c>
      <c r="V14" s="249" t="s">
        <v>73</v>
      </c>
      <c r="W14" s="273">
        <v>6285</v>
      </c>
      <c r="X14" s="273">
        <v>13865</v>
      </c>
      <c r="Y14" s="273">
        <v>5793</v>
      </c>
      <c r="Z14" s="273">
        <v>434</v>
      </c>
      <c r="AA14" s="273">
        <v>0</v>
      </c>
      <c r="AB14" s="273">
        <v>0</v>
      </c>
    </row>
    <row r="15" spans="2:28" ht="12.75">
      <c r="B15" s="246">
        <v>2013</v>
      </c>
      <c r="C15" s="246" t="s">
        <v>260</v>
      </c>
      <c r="D15" s="246" t="s">
        <v>73</v>
      </c>
      <c r="E15" s="272">
        <v>201928</v>
      </c>
      <c r="F15" s="272">
        <v>484281</v>
      </c>
      <c r="G15" s="272">
        <v>230805</v>
      </c>
      <c r="H15" s="272">
        <v>20746</v>
      </c>
      <c r="I15" s="272">
        <v>0</v>
      </c>
      <c r="J15" s="272">
        <v>0</v>
      </c>
      <c r="T15" s="246">
        <v>2013</v>
      </c>
      <c r="U15" s="246" t="s">
        <v>260</v>
      </c>
      <c r="V15" s="246" t="s">
        <v>73</v>
      </c>
      <c r="W15" s="272">
        <v>3950</v>
      </c>
      <c r="X15" s="272">
        <v>8894</v>
      </c>
      <c r="Y15" s="272">
        <v>3949</v>
      </c>
      <c r="Z15" s="272">
        <v>355</v>
      </c>
      <c r="AA15" s="272">
        <v>0</v>
      </c>
      <c r="AB15" s="272">
        <v>0</v>
      </c>
    </row>
    <row r="16" spans="2:28" ht="12.75">
      <c r="B16" s="249">
        <v>2014</v>
      </c>
      <c r="C16" s="249" t="s">
        <v>261</v>
      </c>
      <c r="D16" s="249" t="s">
        <v>73</v>
      </c>
      <c r="E16" s="273">
        <v>124544</v>
      </c>
      <c r="F16" s="273">
        <v>497870</v>
      </c>
      <c r="G16" s="273">
        <v>429388</v>
      </c>
      <c r="H16" s="273">
        <v>19987</v>
      </c>
      <c r="I16" s="273">
        <v>0</v>
      </c>
      <c r="J16" s="273">
        <v>0</v>
      </c>
      <c r="T16" s="249">
        <v>2014</v>
      </c>
      <c r="U16" s="249" t="s">
        <v>261</v>
      </c>
      <c r="V16" s="249" t="s">
        <v>73</v>
      </c>
      <c r="W16" s="273">
        <v>2312</v>
      </c>
      <c r="X16" s="273">
        <v>8925</v>
      </c>
      <c r="Y16" s="273">
        <v>7630</v>
      </c>
      <c r="Z16" s="273">
        <v>326</v>
      </c>
      <c r="AA16" s="273">
        <v>0</v>
      </c>
      <c r="AB16" s="273">
        <v>0</v>
      </c>
    </row>
    <row r="17" spans="2:28" ht="12.75">
      <c r="B17" s="246">
        <v>2014</v>
      </c>
      <c r="C17" s="246" t="s">
        <v>258</v>
      </c>
      <c r="D17" s="246" t="s">
        <v>73</v>
      </c>
      <c r="E17" s="272">
        <v>171507</v>
      </c>
      <c r="F17" s="272">
        <v>419278</v>
      </c>
      <c r="G17" s="272">
        <v>355949</v>
      </c>
      <c r="H17" s="272">
        <v>31722</v>
      </c>
      <c r="I17" s="272">
        <v>0</v>
      </c>
      <c r="J17" s="272">
        <v>0</v>
      </c>
      <c r="T17" s="246">
        <v>2014</v>
      </c>
      <c r="U17" s="246" t="s">
        <v>258</v>
      </c>
      <c r="V17" s="246" t="s">
        <v>73</v>
      </c>
      <c r="W17" s="272">
        <v>3035</v>
      </c>
      <c r="X17" s="272">
        <v>7483</v>
      </c>
      <c r="Y17" s="272">
        <v>6087</v>
      </c>
      <c r="Z17" s="272">
        <v>527</v>
      </c>
      <c r="AA17" s="272">
        <v>0</v>
      </c>
      <c r="AB17" s="272">
        <v>0</v>
      </c>
    </row>
    <row r="18" spans="2:28" ht="12.75">
      <c r="B18" s="249">
        <v>2014</v>
      </c>
      <c r="C18" s="249" t="s">
        <v>259</v>
      </c>
      <c r="D18" s="249" t="s">
        <v>73</v>
      </c>
      <c r="E18" s="273">
        <v>123655</v>
      </c>
      <c r="F18" s="273">
        <v>707324</v>
      </c>
      <c r="G18" s="273">
        <v>388956</v>
      </c>
      <c r="H18" s="273">
        <v>20832</v>
      </c>
      <c r="I18" s="273">
        <v>0</v>
      </c>
      <c r="J18" s="273">
        <v>0</v>
      </c>
      <c r="T18" s="249">
        <v>2014</v>
      </c>
      <c r="U18" s="249" t="s">
        <v>259</v>
      </c>
      <c r="V18" s="249" t="s">
        <v>73</v>
      </c>
      <c r="W18" s="273">
        <v>2245</v>
      </c>
      <c r="X18" s="273">
        <v>13365</v>
      </c>
      <c r="Y18" s="273">
        <v>6789</v>
      </c>
      <c r="Z18" s="273">
        <v>334</v>
      </c>
      <c r="AA18" s="273">
        <v>0</v>
      </c>
      <c r="AB18" s="273">
        <v>0</v>
      </c>
    </row>
    <row r="19" spans="2:28" ht="12.75">
      <c r="B19" s="246">
        <v>2014</v>
      </c>
      <c r="C19" s="246" t="s">
        <v>260</v>
      </c>
      <c r="D19" s="246" t="s">
        <v>73</v>
      </c>
      <c r="E19" s="272">
        <v>139443</v>
      </c>
      <c r="F19" s="272">
        <v>359930</v>
      </c>
      <c r="G19" s="272">
        <v>264071</v>
      </c>
      <c r="H19" s="272">
        <v>11925</v>
      </c>
      <c r="I19" s="272">
        <v>0</v>
      </c>
      <c r="J19" s="272">
        <v>0</v>
      </c>
      <c r="T19" s="246">
        <v>2014</v>
      </c>
      <c r="U19" s="246" t="s">
        <v>260</v>
      </c>
      <c r="V19" s="246" t="s">
        <v>73</v>
      </c>
      <c r="W19" s="272">
        <v>2767</v>
      </c>
      <c r="X19" s="272">
        <v>6379</v>
      </c>
      <c r="Y19" s="272">
        <v>4663</v>
      </c>
      <c r="Z19" s="272">
        <v>207</v>
      </c>
      <c r="AA19" s="272">
        <v>0</v>
      </c>
      <c r="AB19" s="272">
        <v>0</v>
      </c>
    </row>
    <row r="20" spans="2:28" ht="12.75">
      <c r="B20" s="249">
        <v>2015</v>
      </c>
      <c r="C20" s="249" t="s">
        <v>261</v>
      </c>
      <c r="D20" s="249" t="s">
        <v>73</v>
      </c>
      <c r="E20" s="273">
        <v>95514</v>
      </c>
      <c r="F20" s="273">
        <v>620042</v>
      </c>
      <c r="G20" s="273">
        <v>410770</v>
      </c>
      <c r="H20" s="273">
        <v>18508</v>
      </c>
      <c r="I20" s="273">
        <v>0</v>
      </c>
      <c r="J20" s="273">
        <v>0</v>
      </c>
      <c r="T20" s="249">
        <v>2015</v>
      </c>
      <c r="U20" s="249" t="s">
        <v>261</v>
      </c>
      <c r="V20" s="249" t="s">
        <v>73</v>
      </c>
      <c r="W20" s="273">
        <v>1609</v>
      </c>
      <c r="X20" s="273">
        <v>11461</v>
      </c>
      <c r="Y20" s="273">
        <v>6904</v>
      </c>
      <c r="Z20" s="273">
        <v>307</v>
      </c>
      <c r="AA20" s="273">
        <v>0</v>
      </c>
      <c r="AB20" s="273">
        <v>0</v>
      </c>
    </row>
    <row r="21" spans="2:28" ht="12.75">
      <c r="B21" s="246">
        <v>2015</v>
      </c>
      <c r="C21" s="246" t="s">
        <v>258</v>
      </c>
      <c r="D21" s="246" t="s">
        <v>73</v>
      </c>
      <c r="E21" s="272">
        <v>217497</v>
      </c>
      <c r="F21" s="272">
        <v>509762</v>
      </c>
      <c r="G21" s="272">
        <v>404684</v>
      </c>
      <c r="H21" s="272">
        <v>23759</v>
      </c>
      <c r="I21" s="272">
        <v>0</v>
      </c>
      <c r="J21" s="272">
        <v>0</v>
      </c>
      <c r="T21" s="246">
        <v>2015</v>
      </c>
      <c r="U21" s="246" t="s">
        <v>258</v>
      </c>
      <c r="V21" s="246" t="s">
        <v>73</v>
      </c>
      <c r="W21" s="272">
        <v>3912</v>
      </c>
      <c r="X21" s="272">
        <v>9003</v>
      </c>
      <c r="Y21" s="272">
        <v>6992</v>
      </c>
      <c r="Z21" s="272">
        <v>358</v>
      </c>
      <c r="AA21" s="272">
        <v>0</v>
      </c>
      <c r="AB21" s="272">
        <v>0</v>
      </c>
    </row>
    <row r="22" spans="2:28" ht="12.75">
      <c r="B22" s="249">
        <v>2015</v>
      </c>
      <c r="C22" s="249" t="s">
        <v>259</v>
      </c>
      <c r="D22" s="249" t="s">
        <v>73</v>
      </c>
      <c r="E22" s="273">
        <v>132521</v>
      </c>
      <c r="F22" s="273">
        <v>394864</v>
      </c>
      <c r="G22" s="273">
        <v>338144</v>
      </c>
      <c r="H22" s="273">
        <v>29171</v>
      </c>
      <c r="I22" s="273">
        <v>0</v>
      </c>
      <c r="J22" s="273">
        <v>0</v>
      </c>
      <c r="T22" s="249">
        <v>2015</v>
      </c>
      <c r="U22" s="249" t="s">
        <v>259</v>
      </c>
      <c r="V22" s="249" t="s">
        <v>73</v>
      </c>
      <c r="W22" s="273">
        <v>2368</v>
      </c>
      <c r="X22" s="273">
        <v>7160</v>
      </c>
      <c r="Y22" s="273">
        <v>5885</v>
      </c>
      <c r="Z22" s="273">
        <v>541</v>
      </c>
      <c r="AA22" s="273">
        <v>0</v>
      </c>
      <c r="AB22" s="273">
        <v>0</v>
      </c>
    </row>
    <row r="23" spans="2:28" ht="12.75">
      <c r="B23" s="246">
        <v>2015</v>
      </c>
      <c r="C23" s="246" t="s">
        <v>260</v>
      </c>
      <c r="D23" s="246" t="s">
        <v>73</v>
      </c>
      <c r="E23" s="272">
        <v>143826</v>
      </c>
      <c r="F23" s="272">
        <v>512618</v>
      </c>
      <c r="G23" s="272">
        <v>331526</v>
      </c>
      <c r="H23" s="272">
        <v>20119</v>
      </c>
      <c r="I23" s="272">
        <v>0</v>
      </c>
      <c r="J23" s="272">
        <v>0</v>
      </c>
      <c r="T23" s="246">
        <v>2015</v>
      </c>
      <c r="U23" s="246" t="s">
        <v>260</v>
      </c>
      <c r="V23" s="246" t="s">
        <v>73</v>
      </c>
      <c r="W23" s="272">
        <v>2697</v>
      </c>
      <c r="X23" s="272">
        <v>9576</v>
      </c>
      <c r="Y23" s="272">
        <v>5629</v>
      </c>
      <c r="Z23" s="272">
        <v>339</v>
      </c>
      <c r="AA23" s="272">
        <v>0</v>
      </c>
      <c r="AB23" s="272">
        <v>0</v>
      </c>
    </row>
    <row r="24" spans="2:28" ht="12.75">
      <c r="B24" s="249">
        <v>2016</v>
      </c>
      <c r="C24" s="249" t="s">
        <v>261</v>
      </c>
      <c r="D24" s="249" t="s">
        <v>73</v>
      </c>
      <c r="E24" s="273">
        <v>125587</v>
      </c>
      <c r="F24" s="273">
        <v>491811</v>
      </c>
      <c r="G24" s="273">
        <v>403964</v>
      </c>
      <c r="H24" s="273">
        <v>39804</v>
      </c>
      <c r="I24" s="273">
        <v>0</v>
      </c>
      <c r="J24" s="273">
        <v>0</v>
      </c>
      <c r="T24" s="249">
        <v>2016</v>
      </c>
      <c r="U24" s="249" t="s">
        <v>261</v>
      </c>
      <c r="V24" s="249" t="s">
        <v>73</v>
      </c>
      <c r="W24" s="273">
        <v>2207</v>
      </c>
      <c r="X24" s="273">
        <v>8892</v>
      </c>
      <c r="Y24" s="273">
        <v>6725</v>
      </c>
      <c r="Z24" s="273">
        <v>608</v>
      </c>
      <c r="AA24" s="273">
        <v>0</v>
      </c>
      <c r="AB24" s="273">
        <v>0</v>
      </c>
    </row>
    <row r="25" spans="2:28" ht="12.75">
      <c r="B25" s="246">
        <v>2016</v>
      </c>
      <c r="C25" s="246" t="s">
        <v>258</v>
      </c>
      <c r="D25" s="246" t="s">
        <v>73</v>
      </c>
      <c r="E25" s="272">
        <v>133765</v>
      </c>
      <c r="F25" s="272">
        <v>469358</v>
      </c>
      <c r="G25" s="272">
        <v>403161</v>
      </c>
      <c r="H25" s="272">
        <v>26627</v>
      </c>
      <c r="I25" s="272">
        <v>0</v>
      </c>
      <c r="J25" s="272">
        <v>0</v>
      </c>
      <c r="T25" s="246">
        <v>2016</v>
      </c>
      <c r="U25" s="246" t="s">
        <v>258</v>
      </c>
      <c r="V25" s="246" t="s">
        <v>73</v>
      </c>
      <c r="W25" s="272">
        <v>2283</v>
      </c>
      <c r="X25" s="272">
        <v>8300</v>
      </c>
      <c r="Y25" s="272">
        <v>6801</v>
      </c>
      <c r="Z25" s="272">
        <v>461</v>
      </c>
      <c r="AA25" s="272">
        <v>0</v>
      </c>
      <c r="AB25" s="272">
        <v>0</v>
      </c>
    </row>
    <row r="26" spans="2:28" ht="12.75">
      <c r="B26" s="249">
        <v>2016</v>
      </c>
      <c r="C26" s="249" t="s">
        <v>259</v>
      </c>
      <c r="D26" s="249" t="s">
        <v>73</v>
      </c>
      <c r="E26" s="273">
        <v>62339</v>
      </c>
      <c r="F26" s="273">
        <v>337658</v>
      </c>
      <c r="G26" s="273">
        <v>421571</v>
      </c>
      <c r="H26" s="273">
        <v>43092</v>
      </c>
      <c r="I26" s="273">
        <v>0</v>
      </c>
      <c r="J26" s="273">
        <v>0</v>
      </c>
      <c r="T26" s="249">
        <v>2016</v>
      </c>
      <c r="U26" s="249" t="s">
        <v>259</v>
      </c>
      <c r="V26" s="249" t="s">
        <v>73</v>
      </c>
      <c r="W26" s="273">
        <v>1018</v>
      </c>
      <c r="X26" s="273">
        <v>5982</v>
      </c>
      <c r="Y26" s="273">
        <v>6821</v>
      </c>
      <c r="Z26" s="273">
        <v>735</v>
      </c>
      <c r="AA26" s="273">
        <v>0</v>
      </c>
      <c r="AB26" s="273">
        <v>0</v>
      </c>
    </row>
    <row r="27" spans="2:28" ht="12.75">
      <c r="B27" s="246">
        <v>2016</v>
      </c>
      <c r="C27" s="246" t="s">
        <v>260</v>
      </c>
      <c r="D27" s="246" t="s">
        <v>73</v>
      </c>
      <c r="E27" s="272">
        <v>56230</v>
      </c>
      <c r="F27" s="272">
        <v>314747</v>
      </c>
      <c r="G27" s="272">
        <v>185231</v>
      </c>
      <c r="H27" s="272">
        <v>8251</v>
      </c>
      <c r="I27" s="272">
        <v>0</v>
      </c>
      <c r="J27" s="272">
        <v>0</v>
      </c>
      <c r="T27" s="246">
        <v>2016</v>
      </c>
      <c r="U27" s="246" t="s">
        <v>260</v>
      </c>
      <c r="V27" s="246" t="s">
        <v>73</v>
      </c>
      <c r="W27" s="272">
        <v>1007</v>
      </c>
      <c r="X27" s="272">
        <v>5701</v>
      </c>
      <c r="Y27" s="272">
        <v>3129</v>
      </c>
      <c r="Z27" s="272">
        <v>143</v>
      </c>
      <c r="AA27" s="272">
        <v>0</v>
      </c>
      <c r="AB27" s="272">
        <v>0</v>
      </c>
    </row>
    <row r="28" spans="2:28" ht="12.75">
      <c r="B28" s="274">
        <v>2017</v>
      </c>
      <c r="C28" s="274" t="s">
        <v>261</v>
      </c>
      <c r="D28" s="274" t="s">
        <v>73</v>
      </c>
      <c r="E28" s="275">
        <v>100676</v>
      </c>
      <c r="F28" s="275">
        <v>686302</v>
      </c>
      <c r="G28" s="275">
        <v>386132</v>
      </c>
      <c r="H28" s="275">
        <v>39697</v>
      </c>
      <c r="I28" s="275">
        <v>0</v>
      </c>
      <c r="J28" s="275">
        <v>0</v>
      </c>
      <c r="T28" s="274">
        <v>2017</v>
      </c>
      <c r="U28" s="274" t="s">
        <v>261</v>
      </c>
      <c r="V28" s="274" t="s">
        <v>73</v>
      </c>
      <c r="W28" s="275">
        <v>1737</v>
      </c>
      <c r="X28" s="275">
        <v>12173</v>
      </c>
      <c r="Y28" s="275">
        <v>6200</v>
      </c>
      <c r="Z28" s="275">
        <v>693</v>
      </c>
      <c r="AA28" s="275">
        <v>0</v>
      </c>
      <c r="AB28" s="275">
        <v>0</v>
      </c>
    </row>
    <row r="29" spans="2:28" ht="12.75">
      <c r="B29" s="246"/>
      <c r="C29" s="246"/>
      <c r="D29" s="246"/>
      <c r="E29" s="272"/>
      <c r="F29" s="272"/>
      <c r="G29" s="272"/>
      <c r="H29" s="272"/>
      <c r="I29" s="272"/>
      <c r="J29" s="272"/>
      <c r="T29" s="246"/>
      <c r="U29" s="246"/>
      <c r="V29" s="246"/>
      <c r="W29" s="256"/>
      <c r="X29" s="256"/>
      <c r="Y29" s="256"/>
      <c r="Z29" s="256"/>
      <c r="AA29" s="257"/>
      <c r="AB29" s="256"/>
    </row>
    <row r="30" spans="2:28" ht="12.75">
      <c r="B30" s="249">
        <v>2012</v>
      </c>
      <c r="C30" s="249" t="s">
        <v>258</v>
      </c>
      <c r="D30" s="249" t="s">
        <v>226</v>
      </c>
      <c r="E30" s="273">
        <v>8679</v>
      </c>
      <c r="F30" s="273">
        <v>108943</v>
      </c>
      <c r="G30" s="273">
        <v>470198</v>
      </c>
      <c r="H30" s="273">
        <v>733764</v>
      </c>
      <c r="I30" s="273">
        <v>411424</v>
      </c>
      <c r="J30" s="273">
        <v>270777</v>
      </c>
      <c r="T30" s="249">
        <v>2012</v>
      </c>
      <c r="U30" s="249" t="s">
        <v>258</v>
      </c>
      <c r="V30" s="249" t="s">
        <v>226</v>
      </c>
      <c r="W30" s="273">
        <v>40</v>
      </c>
      <c r="X30" s="273">
        <v>871</v>
      </c>
      <c r="Y30" s="273">
        <v>4748</v>
      </c>
      <c r="Z30" s="273">
        <v>6619</v>
      </c>
      <c r="AA30" s="273">
        <v>3263</v>
      </c>
      <c r="AB30" s="273">
        <v>1497</v>
      </c>
    </row>
    <row r="31" spans="2:28" ht="12.75">
      <c r="B31" s="246">
        <v>2012</v>
      </c>
      <c r="C31" s="246" t="s">
        <v>259</v>
      </c>
      <c r="D31" s="246" t="s">
        <v>226</v>
      </c>
      <c r="E31" s="272">
        <v>10190</v>
      </c>
      <c r="F31" s="272">
        <v>146304</v>
      </c>
      <c r="G31" s="272">
        <v>589512</v>
      </c>
      <c r="H31" s="272">
        <v>596573</v>
      </c>
      <c r="I31" s="272">
        <v>293311</v>
      </c>
      <c r="J31" s="272">
        <v>316881</v>
      </c>
      <c r="T31" s="246">
        <v>2012</v>
      </c>
      <c r="U31" s="246" t="s">
        <v>259</v>
      </c>
      <c r="V31" s="246" t="s">
        <v>226</v>
      </c>
      <c r="W31" s="272">
        <v>55</v>
      </c>
      <c r="X31" s="272">
        <v>1472</v>
      </c>
      <c r="Y31" s="272">
        <v>6569</v>
      </c>
      <c r="Z31" s="272">
        <v>5368</v>
      </c>
      <c r="AA31" s="272">
        <v>2141</v>
      </c>
      <c r="AB31" s="272">
        <v>1582</v>
      </c>
    </row>
    <row r="32" spans="2:28" ht="12.75">
      <c r="B32" s="249">
        <v>2012</v>
      </c>
      <c r="C32" s="249" t="s">
        <v>260</v>
      </c>
      <c r="D32" s="249" t="s">
        <v>226</v>
      </c>
      <c r="E32" s="273">
        <v>9567</v>
      </c>
      <c r="F32" s="273">
        <v>141820</v>
      </c>
      <c r="G32" s="273">
        <v>469152</v>
      </c>
      <c r="H32" s="273">
        <v>646932</v>
      </c>
      <c r="I32" s="273">
        <v>364631</v>
      </c>
      <c r="J32" s="273">
        <v>258344</v>
      </c>
      <c r="T32" s="249">
        <v>2012</v>
      </c>
      <c r="U32" s="249" t="s">
        <v>260</v>
      </c>
      <c r="V32" s="249" t="s">
        <v>226</v>
      </c>
      <c r="W32" s="273">
        <v>49</v>
      </c>
      <c r="X32" s="273">
        <v>1470</v>
      </c>
      <c r="Y32" s="273">
        <v>4999</v>
      </c>
      <c r="Z32" s="273">
        <v>6027</v>
      </c>
      <c r="AA32" s="273">
        <v>2761</v>
      </c>
      <c r="AB32" s="273">
        <v>1150</v>
      </c>
    </row>
    <row r="33" spans="2:28" ht="12.75">
      <c r="B33" s="246">
        <v>2013</v>
      </c>
      <c r="C33" s="246" t="s">
        <v>261</v>
      </c>
      <c r="D33" s="246" t="s">
        <v>226</v>
      </c>
      <c r="E33" s="272">
        <v>10825</v>
      </c>
      <c r="F33" s="272">
        <v>95614</v>
      </c>
      <c r="G33" s="272">
        <v>781806</v>
      </c>
      <c r="H33" s="272">
        <v>698986</v>
      </c>
      <c r="I33" s="272">
        <v>414944</v>
      </c>
      <c r="J33" s="272">
        <v>462808</v>
      </c>
      <c r="T33" s="246">
        <v>2013</v>
      </c>
      <c r="U33" s="246" t="s">
        <v>261</v>
      </c>
      <c r="V33" s="246" t="s">
        <v>226</v>
      </c>
      <c r="W33" s="272">
        <v>56</v>
      </c>
      <c r="X33" s="272">
        <v>878</v>
      </c>
      <c r="Y33" s="272">
        <v>9044</v>
      </c>
      <c r="Z33" s="272">
        <v>5909</v>
      </c>
      <c r="AA33" s="272">
        <v>2913</v>
      </c>
      <c r="AB33" s="272">
        <v>2375</v>
      </c>
    </row>
    <row r="34" spans="2:28" ht="12.75">
      <c r="B34" s="249">
        <v>2013</v>
      </c>
      <c r="C34" s="249" t="s">
        <v>258</v>
      </c>
      <c r="D34" s="249" t="s">
        <v>226</v>
      </c>
      <c r="E34" s="273">
        <v>11111</v>
      </c>
      <c r="F34" s="273">
        <v>145751</v>
      </c>
      <c r="G34" s="273">
        <v>601018</v>
      </c>
      <c r="H34" s="273">
        <v>782980</v>
      </c>
      <c r="I34" s="273">
        <v>493696</v>
      </c>
      <c r="J34" s="273">
        <v>335541</v>
      </c>
      <c r="T34" s="249">
        <v>2013</v>
      </c>
      <c r="U34" s="249" t="s">
        <v>258</v>
      </c>
      <c r="V34" s="249" t="s">
        <v>226</v>
      </c>
      <c r="W34" s="273">
        <v>75</v>
      </c>
      <c r="X34" s="273">
        <v>1328</v>
      </c>
      <c r="Y34" s="273">
        <v>6672</v>
      </c>
      <c r="Z34" s="273">
        <v>7261</v>
      </c>
      <c r="AA34" s="273">
        <v>3505</v>
      </c>
      <c r="AB34" s="273">
        <v>1606</v>
      </c>
    </row>
    <row r="35" spans="2:28" ht="12.75">
      <c r="B35" s="246">
        <v>2013</v>
      </c>
      <c r="C35" s="246" t="s">
        <v>259</v>
      </c>
      <c r="D35" s="246" t="s">
        <v>226</v>
      </c>
      <c r="E35" s="272">
        <v>10707</v>
      </c>
      <c r="F35" s="272">
        <v>157631</v>
      </c>
      <c r="G35" s="272">
        <v>859644</v>
      </c>
      <c r="H35" s="272">
        <v>681169</v>
      </c>
      <c r="I35" s="272">
        <v>423418</v>
      </c>
      <c r="J35" s="272">
        <v>452237</v>
      </c>
      <c r="T35" s="246">
        <v>2013</v>
      </c>
      <c r="U35" s="246" t="s">
        <v>259</v>
      </c>
      <c r="V35" s="246" t="s">
        <v>226</v>
      </c>
      <c r="W35" s="272">
        <v>65</v>
      </c>
      <c r="X35" s="272">
        <v>1735</v>
      </c>
      <c r="Y35" s="272">
        <v>9824</v>
      </c>
      <c r="Z35" s="272">
        <v>6455</v>
      </c>
      <c r="AA35" s="272">
        <v>2910</v>
      </c>
      <c r="AB35" s="272">
        <v>2176</v>
      </c>
    </row>
    <row r="36" spans="2:28" ht="12.75">
      <c r="B36" s="249">
        <v>2013</v>
      </c>
      <c r="C36" s="249" t="s">
        <v>260</v>
      </c>
      <c r="D36" s="249" t="s">
        <v>226</v>
      </c>
      <c r="E36" s="273">
        <v>10928</v>
      </c>
      <c r="F36" s="273">
        <v>264492</v>
      </c>
      <c r="G36" s="273">
        <v>777154</v>
      </c>
      <c r="H36" s="273">
        <v>809693</v>
      </c>
      <c r="I36" s="273">
        <v>306186</v>
      </c>
      <c r="J36" s="273">
        <v>320119</v>
      </c>
      <c r="T36" s="249">
        <v>2013</v>
      </c>
      <c r="U36" s="249" t="s">
        <v>260</v>
      </c>
      <c r="V36" s="249" t="s">
        <v>226</v>
      </c>
      <c r="W36" s="273">
        <v>73</v>
      </c>
      <c r="X36" s="273">
        <v>2986</v>
      </c>
      <c r="Y36" s="273">
        <v>8547</v>
      </c>
      <c r="Z36" s="273">
        <v>7406</v>
      </c>
      <c r="AA36" s="273">
        <v>2160</v>
      </c>
      <c r="AB36" s="273">
        <v>1421</v>
      </c>
    </row>
    <row r="37" spans="2:28" ht="12.75">
      <c r="B37" s="246">
        <v>2014</v>
      </c>
      <c r="C37" s="246" t="s">
        <v>261</v>
      </c>
      <c r="D37" s="246" t="s">
        <v>226</v>
      </c>
      <c r="E37" s="272">
        <v>8160</v>
      </c>
      <c r="F37" s="272">
        <v>146861</v>
      </c>
      <c r="G37" s="272">
        <v>542314</v>
      </c>
      <c r="H37" s="272">
        <v>859151</v>
      </c>
      <c r="I37" s="272">
        <v>483728</v>
      </c>
      <c r="J37" s="272">
        <v>340740</v>
      </c>
      <c r="T37" s="246">
        <v>2014</v>
      </c>
      <c r="U37" s="246" t="s">
        <v>261</v>
      </c>
      <c r="V37" s="246" t="s">
        <v>226</v>
      </c>
      <c r="W37" s="272">
        <v>47</v>
      </c>
      <c r="X37" s="272">
        <v>1359</v>
      </c>
      <c r="Y37" s="272">
        <v>5855</v>
      </c>
      <c r="Z37" s="272">
        <v>7712</v>
      </c>
      <c r="AA37" s="272">
        <v>3037</v>
      </c>
      <c r="AB37" s="272">
        <v>1785</v>
      </c>
    </row>
    <row r="38" spans="2:28" ht="12.75">
      <c r="B38" s="249">
        <v>2014</v>
      </c>
      <c r="C38" s="249" t="s">
        <v>258</v>
      </c>
      <c r="D38" s="249" t="s">
        <v>226</v>
      </c>
      <c r="E38" s="273">
        <v>9023</v>
      </c>
      <c r="F38" s="273">
        <v>182182</v>
      </c>
      <c r="G38" s="273">
        <v>637977</v>
      </c>
      <c r="H38" s="273">
        <v>606833</v>
      </c>
      <c r="I38" s="273">
        <v>387128</v>
      </c>
      <c r="J38" s="273">
        <v>281234</v>
      </c>
      <c r="T38" s="249">
        <v>2014</v>
      </c>
      <c r="U38" s="249" t="s">
        <v>258</v>
      </c>
      <c r="V38" s="249" t="s">
        <v>226</v>
      </c>
      <c r="W38" s="273">
        <v>55</v>
      </c>
      <c r="X38" s="273">
        <v>2124</v>
      </c>
      <c r="Y38" s="273">
        <v>7110</v>
      </c>
      <c r="Z38" s="273">
        <v>5486</v>
      </c>
      <c r="AA38" s="273">
        <v>2646</v>
      </c>
      <c r="AB38" s="273">
        <v>1294</v>
      </c>
    </row>
    <row r="39" spans="2:28" ht="12.75">
      <c r="B39" s="246">
        <v>2014</v>
      </c>
      <c r="C39" s="246" t="s">
        <v>259</v>
      </c>
      <c r="D39" s="246" t="s">
        <v>226</v>
      </c>
      <c r="E39" s="272">
        <v>10903</v>
      </c>
      <c r="F39" s="272">
        <v>161186</v>
      </c>
      <c r="G39" s="272">
        <v>574561</v>
      </c>
      <c r="H39" s="272">
        <v>559201</v>
      </c>
      <c r="I39" s="272">
        <v>334268</v>
      </c>
      <c r="J39" s="272">
        <v>279660</v>
      </c>
      <c r="T39" s="246">
        <v>2014</v>
      </c>
      <c r="U39" s="246" t="s">
        <v>259</v>
      </c>
      <c r="V39" s="246" t="s">
        <v>226</v>
      </c>
      <c r="W39" s="272">
        <v>62</v>
      </c>
      <c r="X39" s="272">
        <v>1815</v>
      </c>
      <c r="Y39" s="272">
        <v>5724</v>
      </c>
      <c r="Z39" s="272">
        <v>5039</v>
      </c>
      <c r="AA39" s="272">
        <v>2187</v>
      </c>
      <c r="AB39" s="272">
        <v>1203</v>
      </c>
    </row>
    <row r="40" spans="2:28" ht="12.75">
      <c r="B40" s="249">
        <v>2014</v>
      </c>
      <c r="C40" s="249" t="s">
        <v>260</v>
      </c>
      <c r="D40" s="249" t="s">
        <v>226</v>
      </c>
      <c r="E40" s="273">
        <v>10989</v>
      </c>
      <c r="F40" s="273">
        <v>164067</v>
      </c>
      <c r="G40" s="273">
        <v>685956</v>
      </c>
      <c r="H40" s="273">
        <v>702612</v>
      </c>
      <c r="I40" s="273">
        <v>455727</v>
      </c>
      <c r="J40" s="273">
        <v>463080</v>
      </c>
      <c r="T40" s="249">
        <v>2014</v>
      </c>
      <c r="U40" s="249" t="s">
        <v>260</v>
      </c>
      <c r="V40" s="249" t="s">
        <v>226</v>
      </c>
      <c r="W40" s="273">
        <v>69</v>
      </c>
      <c r="X40" s="273">
        <v>1594</v>
      </c>
      <c r="Y40" s="273">
        <v>7931</v>
      </c>
      <c r="Z40" s="273">
        <v>6346</v>
      </c>
      <c r="AA40" s="273">
        <v>2920</v>
      </c>
      <c r="AB40" s="273">
        <v>2398</v>
      </c>
    </row>
    <row r="41" spans="2:28" ht="12.75">
      <c r="B41" s="246">
        <v>2015</v>
      </c>
      <c r="C41" s="246" t="s">
        <v>261</v>
      </c>
      <c r="D41" s="246" t="s">
        <v>226</v>
      </c>
      <c r="E41" s="272">
        <v>15725</v>
      </c>
      <c r="F41" s="272">
        <v>169863</v>
      </c>
      <c r="G41" s="272">
        <v>752343</v>
      </c>
      <c r="H41" s="272">
        <v>631661</v>
      </c>
      <c r="I41" s="272">
        <v>434420</v>
      </c>
      <c r="J41" s="272">
        <v>476021</v>
      </c>
      <c r="T41" s="246">
        <v>2015</v>
      </c>
      <c r="U41" s="246" t="s">
        <v>261</v>
      </c>
      <c r="V41" s="246" t="s">
        <v>226</v>
      </c>
      <c r="W41" s="272">
        <v>89</v>
      </c>
      <c r="X41" s="272">
        <v>1503</v>
      </c>
      <c r="Y41" s="272">
        <v>8592</v>
      </c>
      <c r="Z41" s="272">
        <v>5767</v>
      </c>
      <c r="AA41" s="272">
        <v>3271</v>
      </c>
      <c r="AB41" s="272">
        <v>1858</v>
      </c>
    </row>
    <row r="42" spans="2:28" ht="12.75">
      <c r="B42" s="249">
        <v>2015</v>
      </c>
      <c r="C42" s="249" t="s">
        <v>258</v>
      </c>
      <c r="D42" s="249" t="s">
        <v>226</v>
      </c>
      <c r="E42" s="273">
        <v>14624</v>
      </c>
      <c r="F42" s="273">
        <v>213875</v>
      </c>
      <c r="G42" s="273">
        <v>690098</v>
      </c>
      <c r="H42" s="273">
        <v>729252</v>
      </c>
      <c r="I42" s="273">
        <v>438256</v>
      </c>
      <c r="J42" s="273">
        <v>326646</v>
      </c>
      <c r="T42" s="249">
        <v>2015</v>
      </c>
      <c r="U42" s="249" t="s">
        <v>258</v>
      </c>
      <c r="V42" s="249" t="s">
        <v>226</v>
      </c>
      <c r="W42" s="273">
        <v>94</v>
      </c>
      <c r="X42" s="273">
        <v>2226</v>
      </c>
      <c r="Y42" s="273">
        <v>7591</v>
      </c>
      <c r="Z42" s="273">
        <v>6778</v>
      </c>
      <c r="AA42" s="273">
        <v>2871</v>
      </c>
      <c r="AB42" s="273">
        <v>1685</v>
      </c>
    </row>
    <row r="43" spans="2:28" ht="12.75">
      <c r="B43" s="246">
        <v>2015</v>
      </c>
      <c r="C43" s="246" t="s">
        <v>259</v>
      </c>
      <c r="D43" s="246" t="s">
        <v>226</v>
      </c>
      <c r="E43" s="272">
        <v>14700</v>
      </c>
      <c r="F43" s="272">
        <v>198193</v>
      </c>
      <c r="G43" s="272">
        <v>887814</v>
      </c>
      <c r="H43" s="272">
        <v>704810</v>
      </c>
      <c r="I43" s="272">
        <v>420314</v>
      </c>
      <c r="J43" s="272">
        <v>427579</v>
      </c>
      <c r="T43" s="246">
        <v>2015</v>
      </c>
      <c r="U43" s="246" t="s">
        <v>259</v>
      </c>
      <c r="V43" s="246" t="s">
        <v>226</v>
      </c>
      <c r="W43" s="272">
        <v>93</v>
      </c>
      <c r="X43" s="272">
        <v>1994</v>
      </c>
      <c r="Y43" s="272">
        <v>9843</v>
      </c>
      <c r="Z43" s="272">
        <v>6522</v>
      </c>
      <c r="AA43" s="272">
        <v>3112</v>
      </c>
      <c r="AB43" s="272">
        <v>1906</v>
      </c>
    </row>
    <row r="44" spans="2:28" ht="12.75">
      <c r="B44" s="249">
        <v>2015</v>
      </c>
      <c r="C44" s="249" t="s">
        <v>260</v>
      </c>
      <c r="D44" s="249" t="s">
        <v>226</v>
      </c>
      <c r="E44" s="273">
        <v>25759</v>
      </c>
      <c r="F44" s="273">
        <v>185753</v>
      </c>
      <c r="G44" s="273">
        <v>839671</v>
      </c>
      <c r="H44" s="273">
        <v>858016</v>
      </c>
      <c r="I44" s="273">
        <v>453590</v>
      </c>
      <c r="J44" s="273">
        <v>364151</v>
      </c>
      <c r="T44" s="249">
        <v>2015</v>
      </c>
      <c r="U44" s="249" t="s">
        <v>260</v>
      </c>
      <c r="V44" s="249" t="s">
        <v>226</v>
      </c>
      <c r="W44" s="273">
        <v>228</v>
      </c>
      <c r="X44" s="273">
        <v>1832</v>
      </c>
      <c r="Y44" s="273">
        <v>9862</v>
      </c>
      <c r="Z44" s="273">
        <v>8011</v>
      </c>
      <c r="AA44" s="273">
        <v>3263</v>
      </c>
      <c r="AB44" s="273">
        <v>1915</v>
      </c>
    </row>
    <row r="45" spans="2:28" ht="12.75">
      <c r="B45" s="246">
        <v>2016</v>
      </c>
      <c r="C45" s="246" t="s">
        <v>261</v>
      </c>
      <c r="D45" s="246" t="s">
        <v>226</v>
      </c>
      <c r="E45" s="272">
        <v>9509</v>
      </c>
      <c r="F45" s="272">
        <v>194100</v>
      </c>
      <c r="G45" s="272">
        <v>781477</v>
      </c>
      <c r="H45" s="272">
        <v>817491</v>
      </c>
      <c r="I45" s="272">
        <v>384755</v>
      </c>
      <c r="J45" s="272">
        <v>304578</v>
      </c>
      <c r="T45" s="246">
        <v>2016</v>
      </c>
      <c r="U45" s="246" t="s">
        <v>261</v>
      </c>
      <c r="V45" s="246" t="s">
        <v>226</v>
      </c>
      <c r="W45" s="272">
        <v>60</v>
      </c>
      <c r="X45" s="272">
        <v>2181</v>
      </c>
      <c r="Y45" s="272">
        <v>9116</v>
      </c>
      <c r="Z45" s="272">
        <v>7531</v>
      </c>
      <c r="AA45" s="272">
        <v>3211</v>
      </c>
      <c r="AB45" s="272">
        <v>1729</v>
      </c>
    </row>
    <row r="46" spans="2:28" ht="12.75">
      <c r="B46" s="249">
        <v>2016</v>
      </c>
      <c r="C46" s="249" t="s">
        <v>258</v>
      </c>
      <c r="D46" s="249" t="s">
        <v>226</v>
      </c>
      <c r="E46" s="273">
        <v>9615</v>
      </c>
      <c r="F46" s="273">
        <v>177087</v>
      </c>
      <c r="G46" s="273">
        <v>725376</v>
      </c>
      <c r="H46" s="273">
        <v>994753</v>
      </c>
      <c r="I46" s="273">
        <v>417635</v>
      </c>
      <c r="J46" s="273">
        <v>382792</v>
      </c>
      <c r="T46" s="249">
        <v>2016</v>
      </c>
      <c r="U46" s="249" t="s">
        <v>258</v>
      </c>
      <c r="V46" s="249" t="s">
        <v>226</v>
      </c>
      <c r="W46" s="273">
        <v>76</v>
      </c>
      <c r="X46" s="273">
        <v>1859</v>
      </c>
      <c r="Y46" s="273">
        <v>8111</v>
      </c>
      <c r="Z46" s="273">
        <v>9136</v>
      </c>
      <c r="AA46" s="273">
        <v>3228</v>
      </c>
      <c r="AB46" s="273">
        <v>1979</v>
      </c>
    </row>
    <row r="47" spans="2:28" ht="12.75">
      <c r="B47" s="246">
        <v>2016</v>
      </c>
      <c r="C47" s="246" t="s">
        <v>259</v>
      </c>
      <c r="D47" s="246" t="s">
        <v>226</v>
      </c>
      <c r="E47" s="272">
        <v>11117</v>
      </c>
      <c r="F47" s="272">
        <v>200269</v>
      </c>
      <c r="G47" s="272">
        <v>996254</v>
      </c>
      <c r="H47" s="272">
        <v>850213</v>
      </c>
      <c r="I47" s="272">
        <v>443150</v>
      </c>
      <c r="J47" s="272">
        <v>263912</v>
      </c>
      <c r="T47" s="246">
        <v>2016</v>
      </c>
      <c r="U47" s="246" t="s">
        <v>259</v>
      </c>
      <c r="V47" s="246" t="s">
        <v>226</v>
      </c>
      <c r="W47" s="272">
        <v>64</v>
      </c>
      <c r="X47" s="272">
        <v>2367</v>
      </c>
      <c r="Y47" s="272">
        <v>11160</v>
      </c>
      <c r="Z47" s="272">
        <v>7942</v>
      </c>
      <c r="AA47" s="272">
        <v>3153</v>
      </c>
      <c r="AB47" s="272">
        <v>1395</v>
      </c>
    </row>
    <row r="48" spans="2:28" ht="12.75">
      <c r="B48" s="249">
        <v>2016</v>
      </c>
      <c r="C48" s="249" t="s">
        <v>260</v>
      </c>
      <c r="D48" s="249" t="s">
        <v>226</v>
      </c>
      <c r="E48" s="273">
        <v>7887</v>
      </c>
      <c r="F48" s="273">
        <v>185320</v>
      </c>
      <c r="G48" s="273">
        <v>633961</v>
      </c>
      <c r="H48" s="273">
        <v>805293</v>
      </c>
      <c r="I48" s="273">
        <v>447743</v>
      </c>
      <c r="J48" s="273">
        <v>198260</v>
      </c>
      <c r="T48" s="249">
        <v>2016</v>
      </c>
      <c r="U48" s="249" t="s">
        <v>260</v>
      </c>
      <c r="V48" s="249" t="s">
        <v>226</v>
      </c>
      <c r="W48" s="273">
        <v>46</v>
      </c>
      <c r="X48" s="273">
        <v>2197</v>
      </c>
      <c r="Y48" s="273">
        <v>7297</v>
      </c>
      <c r="Z48" s="273">
        <v>7359</v>
      </c>
      <c r="AA48" s="273">
        <v>2996</v>
      </c>
      <c r="AB48" s="273">
        <v>871</v>
      </c>
    </row>
    <row r="49" spans="2:28" ht="12.75">
      <c r="B49" s="261">
        <v>2016</v>
      </c>
      <c r="C49" s="261" t="s">
        <v>260</v>
      </c>
      <c r="D49" s="261" t="s">
        <v>226</v>
      </c>
      <c r="E49" s="276">
        <v>9016</v>
      </c>
      <c r="F49" s="276">
        <v>165433</v>
      </c>
      <c r="G49" s="276">
        <v>736616</v>
      </c>
      <c r="H49" s="276">
        <v>1028863</v>
      </c>
      <c r="I49" s="276">
        <v>401842</v>
      </c>
      <c r="J49" s="276">
        <v>293947</v>
      </c>
      <c r="T49" s="261">
        <v>2017</v>
      </c>
      <c r="U49" s="261" t="s">
        <v>261</v>
      </c>
      <c r="V49" s="261" t="s">
        <v>226</v>
      </c>
      <c r="W49" s="276">
        <v>53</v>
      </c>
      <c r="X49" s="276">
        <v>1815</v>
      </c>
      <c r="Y49" s="276">
        <v>8859</v>
      </c>
      <c r="Z49" s="276">
        <v>9619</v>
      </c>
      <c r="AA49" s="276">
        <v>3096</v>
      </c>
      <c r="AB49" s="276">
        <v>1217</v>
      </c>
    </row>
    <row r="50" spans="2:28" ht="12.75">
      <c r="B50" s="246"/>
      <c r="C50" s="246"/>
      <c r="D50" s="246"/>
      <c r="E50" s="272"/>
      <c r="F50" s="272"/>
      <c r="G50" s="272"/>
      <c r="H50" s="272"/>
      <c r="I50" s="272"/>
      <c r="J50" s="272"/>
      <c r="T50" s="246"/>
      <c r="U50" s="246"/>
      <c r="V50" s="246"/>
      <c r="W50" s="272"/>
      <c r="X50" s="272"/>
      <c r="Y50" s="272"/>
      <c r="Z50" s="272"/>
      <c r="AA50" s="272"/>
      <c r="AB50" s="272"/>
    </row>
    <row r="51" spans="2:28" ht="12.75">
      <c r="B51" s="246">
        <v>2012</v>
      </c>
      <c r="C51" s="246" t="s">
        <v>258</v>
      </c>
      <c r="D51" s="246" t="s">
        <v>18</v>
      </c>
      <c r="E51" s="272">
        <v>104900</v>
      </c>
      <c r="F51" s="272">
        <v>632232</v>
      </c>
      <c r="G51" s="272">
        <v>689140</v>
      </c>
      <c r="H51" s="272">
        <v>767269</v>
      </c>
      <c r="I51" s="272">
        <v>411424</v>
      </c>
      <c r="J51" s="272">
        <v>270777</v>
      </c>
      <c r="T51" s="246">
        <v>2012</v>
      </c>
      <c r="U51" s="246" t="s">
        <v>258</v>
      </c>
      <c r="V51" s="246" t="s">
        <v>18</v>
      </c>
      <c r="W51" s="272">
        <v>1601</v>
      </c>
      <c r="X51" s="272">
        <v>10125</v>
      </c>
      <c r="Y51" s="272">
        <v>8564</v>
      </c>
      <c r="Z51" s="272">
        <v>7175</v>
      </c>
      <c r="AA51" s="272">
        <v>3263</v>
      </c>
      <c r="AB51" s="272">
        <v>1497</v>
      </c>
    </row>
    <row r="52" spans="2:28" ht="12.75">
      <c r="B52" s="249">
        <v>2012</v>
      </c>
      <c r="C52" s="249" t="s">
        <v>259</v>
      </c>
      <c r="D52" s="249" t="s">
        <v>18</v>
      </c>
      <c r="E52" s="273">
        <v>60645</v>
      </c>
      <c r="F52" s="273">
        <v>495556</v>
      </c>
      <c r="G52" s="273">
        <v>822799</v>
      </c>
      <c r="H52" s="273">
        <v>642763</v>
      </c>
      <c r="I52" s="273">
        <v>293311</v>
      </c>
      <c r="J52" s="273">
        <v>316881</v>
      </c>
      <c r="T52" s="249">
        <v>2012</v>
      </c>
      <c r="U52" s="249" t="s">
        <v>259</v>
      </c>
      <c r="V52" s="249" t="s">
        <v>18</v>
      </c>
      <c r="W52" s="273">
        <v>738</v>
      </c>
      <c r="X52" s="273">
        <v>7142</v>
      </c>
      <c r="Y52" s="273">
        <v>10459</v>
      </c>
      <c r="Z52" s="273">
        <v>6106</v>
      </c>
      <c r="AA52" s="273">
        <v>2141</v>
      </c>
      <c r="AB52" s="273">
        <v>1582</v>
      </c>
    </row>
    <row r="53" spans="2:28" ht="12.75">
      <c r="B53" s="246">
        <v>2012</v>
      </c>
      <c r="C53" s="246" t="s">
        <v>260</v>
      </c>
      <c r="D53" s="246" t="s">
        <v>18</v>
      </c>
      <c r="E53" s="272">
        <v>81135</v>
      </c>
      <c r="F53" s="272">
        <v>613172</v>
      </c>
      <c r="G53" s="272">
        <v>652689</v>
      </c>
      <c r="H53" s="272">
        <v>664567</v>
      </c>
      <c r="I53" s="272">
        <v>364631</v>
      </c>
      <c r="J53" s="272">
        <v>258344</v>
      </c>
      <c r="T53" s="246">
        <v>2012</v>
      </c>
      <c r="U53" s="246" t="s">
        <v>260</v>
      </c>
      <c r="V53" s="246" t="s">
        <v>18</v>
      </c>
      <c r="W53" s="272">
        <v>1243</v>
      </c>
      <c r="X53" s="272">
        <v>9746</v>
      </c>
      <c r="Y53" s="272">
        <v>8000</v>
      </c>
      <c r="Z53" s="272">
        <v>6320</v>
      </c>
      <c r="AA53" s="272">
        <v>2761</v>
      </c>
      <c r="AB53" s="272">
        <v>1150</v>
      </c>
    </row>
    <row r="54" spans="2:28" ht="12.75">
      <c r="B54" s="249">
        <v>2013</v>
      </c>
      <c r="C54" s="249" t="s">
        <v>261</v>
      </c>
      <c r="D54" s="249" t="s">
        <v>18</v>
      </c>
      <c r="E54" s="273">
        <v>205676</v>
      </c>
      <c r="F54" s="273">
        <v>828192</v>
      </c>
      <c r="G54" s="273">
        <v>1106658</v>
      </c>
      <c r="H54" s="273">
        <v>715648</v>
      </c>
      <c r="I54" s="273">
        <v>414944</v>
      </c>
      <c r="J54" s="273">
        <v>462808</v>
      </c>
      <c r="T54" s="249">
        <v>2013</v>
      </c>
      <c r="U54" s="249" t="s">
        <v>261</v>
      </c>
      <c r="V54" s="249" t="s">
        <v>18</v>
      </c>
      <c r="W54" s="273">
        <v>4136</v>
      </c>
      <c r="X54" s="273">
        <v>14385</v>
      </c>
      <c r="Y54" s="273">
        <v>14406</v>
      </c>
      <c r="Z54" s="273">
        <v>6169</v>
      </c>
      <c r="AA54" s="273">
        <v>2913</v>
      </c>
      <c r="AB54" s="273">
        <v>2375</v>
      </c>
    </row>
    <row r="55" spans="2:28" ht="12.75">
      <c r="B55" s="246">
        <v>2013</v>
      </c>
      <c r="C55" s="246" t="s">
        <v>258</v>
      </c>
      <c r="D55" s="246" t="s">
        <v>18</v>
      </c>
      <c r="E55" s="272">
        <v>253637</v>
      </c>
      <c r="F55" s="272">
        <v>716627</v>
      </c>
      <c r="G55" s="272">
        <v>950317</v>
      </c>
      <c r="H55" s="272">
        <v>827311</v>
      </c>
      <c r="I55" s="272">
        <v>493696</v>
      </c>
      <c r="J55" s="272">
        <v>335541</v>
      </c>
      <c r="T55" s="246">
        <v>2013</v>
      </c>
      <c r="U55" s="246" t="s">
        <v>258</v>
      </c>
      <c r="V55" s="246" t="s">
        <v>18</v>
      </c>
      <c r="W55" s="272">
        <v>5197</v>
      </c>
      <c r="X55" s="272">
        <v>11739</v>
      </c>
      <c r="Y55" s="272">
        <v>12865</v>
      </c>
      <c r="Z55" s="272">
        <v>8082</v>
      </c>
      <c r="AA55" s="272">
        <v>3505</v>
      </c>
      <c r="AB55" s="272">
        <v>1606</v>
      </c>
    </row>
    <row r="56" spans="2:28" ht="12.75">
      <c r="B56" s="249">
        <v>2013</v>
      </c>
      <c r="C56" s="249" t="s">
        <v>259</v>
      </c>
      <c r="D56" s="249" t="s">
        <v>18</v>
      </c>
      <c r="E56" s="273">
        <v>325372</v>
      </c>
      <c r="F56" s="273">
        <v>886919</v>
      </c>
      <c r="G56" s="273">
        <v>1203470</v>
      </c>
      <c r="H56" s="273">
        <v>705743</v>
      </c>
      <c r="I56" s="273">
        <v>423418</v>
      </c>
      <c r="J56" s="273">
        <v>452237</v>
      </c>
      <c r="T56" s="249">
        <v>2013</v>
      </c>
      <c r="U56" s="249" t="s">
        <v>259</v>
      </c>
      <c r="V56" s="249" t="s">
        <v>18</v>
      </c>
      <c r="W56" s="273">
        <v>6350</v>
      </c>
      <c r="X56" s="273">
        <v>15600</v>
      </c>
      <c r="Y56" s="273">
        <v>15617</v>
      </c>
      <c r="Z56" s="273">
        <v>6889</v>
      </c>
      <c r="AA56" s="273">
        <v>2910</v>
      </c>
      <c r="AB56" s="273">
        <v>2176</v>
      </c>
    </row>
    <row r="57" spans="2:28" ht="12.75">
      <c r="B57" s="246">
        <v>2013</v>
      </c>
      <c r="C57" s="246" t="s">
        <v>260</v>
      </c>
      <c r="D57" s="246" t="s">
        <v>18</v>
      </c>
      <c r="E57" s="272">
        <v>212856</v>
      </c>
      <c r="F57" s="272">
        <v>748773</v>
      </c>
      <c r="G57" s="272">
        <v>1007959</v>
      </c>
      <c r="H57" s="272">
        <v>830439</v>
      </c>
      <c r="I57" s="272">
        <v>306186</v>
      </c>
      <c r="J57" s="272">
        <v>320119</v>
      </c>
      <c r="T57" s="246">
        <v>2013</v>
      </c>
      <c r="U57" s="246" t="s">
        <v>260</v>
      </c>
      <c r="V57" s="246" t="s">
        <v>18</v>
      </c>
      <c r="W57" s="272">
        <v>4023</v>
      </c>
      <c r="X57" s="272">
        <v>11880</v>
      </c>
      <c r="Y57" s="272">
        <v>12496</v>
      </c>
      <c r="Z57" s="272">
        <v>7761</v>
      </c>
      <c r="AA57" s="272">
        <v>2160</v>
      </c>
      <c r="AB57" s="272">
        <v>1421</v>
      </c>
    </row>
    <row r="58" spans="2:28" ht="12.75">
      <c r="B58" s="249">
        <v>2014</v>
      </c>
      <c r="C58" s="249" t="s">
        <v>261</v>
      </c>
      <c r="D58" s="249" t="s">
        <v>18</v>
      </c>
      <c r="E58" s="273">
        <v>132704</v>
      </c>
      <c r="F58" s="273">
        <v>644731</v>
      </c>
      <c r="G58" s="273">
        <v>971702</v>
      </c>
      <c r="H58" s="273">
        <v>879138</v>
      </c>
      <c r="I58" s="273">
        <v>483728</v>
      </c>
      <c r="J58" s="273">
        <v>340740</v>
      </c>
      <c r="T58" s="249">
        <v>2014</v>
      </c>
      <c r="U58" s="249" t="s">
        <v>261</v>
      </c>
      <c r="V58" s="249" t="s">
        <v>18</v>
      </c>
      <c r="W58" s="273">
        <v>2359</v>
      </c>
      <c r="X58" s="273">
        <v>10284</v>
      </c>
      <c r="Y58" s="273">
        <v>13485</v>
      </c>
      <c r="Z58" s="273">
        <v>8038</v>
      </c>
      <c r="AA58" s="273">
        <v>3037</v>
      </c>
      <c r="AB58" s="273">
        <v>1785</v>
      </c>
    </row>
    <row r="59" spans="2:28" ht="12.75">
      <c r="B59" s="246">
        <v>2014</v>
      </c>
      <c r="C59" s="246" t="s">
        <v>258</v>
      </c>
      <c r="D59" s="246" t="s">
        <v>18</v>
      </c>
      <c r="E59" s="272">
        <v>180530</v>
      </c>
      <c r="F59" s="272">
        <v>601460</v>
      </c>
      <c r="G59" s="272">
        <v>993926</v>
      </c>
      <c r="H59" s="272">
        <v>638555</v>
      </c>
      <c r="I59" s="272">
        <v>387128</v>
      </c>
      <c r="J59" s="272">
        <v>281234</v>
      </c>
      <c r="T59" s="246">
        <v>2014</v>
      </c>
      <c r="U59" s="246" t="s">
        <v>258</v>
      </c>
      <c r="V59" s="246" t="s">
        <v>18</v>
      </c>
      <c r="W59" s="272">
        <v>3090</v>
      </c>
      <c r="X59" s="272">
        <v>9607</v>
      </c>
      <c r="Y59" s="272">
        <v>13197</v>
      </c>
      <c r="Z59" s="272">
        <v>6013</v>
      </c>
      <c r="AA59" s="272">
        <v>2646</v>
      </c>
      <c r="AB59" s="272">
        <v>1294</v>
      </c>
    </row>
    <row r="60" spans="2:28" ht="12.75">
      <c r="B60" s="249">
        <v>2014</v>
      </c>
      <c r="C60" s="249" t="s">
        <v>259</v>
      </c>
      <c r="D60" s="249" t="s">
        <v>18</v>
      </c>
      <c r="E60" s="273">
        <v>134558</v>
      </c>
      <c r="F60" s="273">
        <v>868510</v>
      </c>
      <c r="G60" s="273">
        <v>963517</v>
      </c>
      <c r="H60" s="273">
        <v>580033</v>
      </c>
      <c r="I60" s="273">
        <v>334268</v>
      </c>
      <c r="J60" s="273">
        <v>279660</v>
      </c>
      <c r="T60" s="249">
        <v>2014</v>
      </c>
      <c r="U60" s="249" t="s">
        <v>259</v>
      </c>
      <c r="V60" s="249" t="s">
        <v>18</v>
      </c>
      <c r="W60" s="273">
        <v>2307</v>
      </c>
      <c r="X60" s="273">
        <v>15180</v>
      </c>
      <c r="Y60" s="273">
        <v>12513</v>
      </c>
      <c r="Z60" s="273">
        <v>5373</v>
      </c>
      <c r="AA60" s="273">
        <v>2187</v>
      </c>
      <c r="AB60" s="273">
        <v>1203</v>
      </c>
    </row>
    <row r="61" spans="2:28" ht="12.75">
      <c r="B61" s="246">
        <v>2014</v>
      </c>
      <c r="C61" s="246" t="s">
        <v>260</v>
      </c>
      <c r="D61" s="246" t="s">
        <v>18</v>
      </c>
      <c r="E61" s="272">
        <v>150432</v>
      </c>
      <c r="F61" s="272">
        <v>523997</v>
      </c>
      <c r="G61" s="272">
        <v>950027</v>
      </c>
      <c r="H61" s="272">
        <v>714537</v>
      </c>
      <c r="I61" s="272">
        <v>455727</v>
      </c>
      <c r="J61" s="272">
        <v>463080</v>
      </c>
      <c r="T61" s="246">
        <v>2014</v>
      </c>
      <c r="U61" s="246" t="s">
        <v>260</v>
      </c>
      <c r="V61" s="246" t="s">
        <v>18</v>
      </c>
      <c r="W61" s="272">
        <v>2836</v>
      </c>
      <c r="X61" s="272">
        <v>7973</v>
      </c>
      <c r="Y61" s="272">
        <v>12594</v>
      </c>
      <c r="Z61" s="272">
        <v>6553</v>
      </c>
      <c r="AA61" s="272">
        <v>2920</v>
      </c>
      <c r="AB61" s="272">
        <v>2398</v>
      </c>
    </row>
    <row r="62" spans="2:28" ht="12.75">
      <c r="B62" s="249">
        <v>2015</v>
      </c>
      <c r="C62" s="249" t="s">
        <v>261</v>
      </c>
      <c r="D62" s="249" t="s">
        <v>18</v>
      </c>
      <c r="E62" s="273">
        <v>111239</v>
      </c>
      <c r="F62" s="273">
        <v>789905</v>
      </c>
      <c r="G62" s="273">
        <v>1163113</v>
      </c>
      <c r="H62" s="273">
        <v>650169</v>
      </c>
      <c r="I62" s="273">
        <v>434420</v>
      </c>
      <c r="J62" s="273">
        <v>476021</v>
      </c>
      <c r="T62" s="249">
        <v>2015</v>
      </c>
      <c r="U62" s="249" t="s">
        <v>261</v>
      </c>
      <c r="V62" s="249" t="s">
        <v>18</v>
      </c>
      <c r="W62" s="273">
        <v>1698</v>
      </c>
      <c r="X62" s="273">
        <v>12964</v>
      </c>
      <c r="Y62" s="273">
        <v>15496</v>
      </c>
      <c r="Z62" s="273">
        <v>6074</v>
      </c>
      <c r="AA62" s="273">
        <v>3271</v>
      </c>
      <c r="AB62" s="273">
        <v>1858</v>
      </c>
    </row>
    <row r="63" spans="2:28" ht="12.75">
      <c r="B63" s="246">
        <v>2015</v>
      </c>
      <c r="C63" s="246" t="s">
        <v>258</v>
      </c>
      <c r="D63" s="246" t="s">
        <v>18</v>
      </c>
      <c r="E63" s="272">
        <v>232121</v>
      </c>
      <c r="F63" s="272">
        <v>723637</v>
      </c>
      <c r="G63" s="272">
        <v>1094782</v>
      </c>
      <c r="H63" s="272">
        <v>753011</v>
      </c>
      <c r="I63" s="272">
        <v>438256</v>
      </c>
      <c r="J63" s="272">
        <v>326646</v>
      </c>
      <c r="T63" s="246">
        <v>2015</v>
      </c>
      <c r="U63" s="246" t="s">
        <v>258</v>
      </c>
      <c r="V63" s="246" t="s">
        <v>18</v>
      </c>
      <c r="W63" s="272">
        <v>4006</v>
      </c>
      <c r="X63" s="272">
        <v>11229</v>
      </c>
      <c r="Y63" s="272">
        <v>14583</v>
      </c>
      <c r="Z63" s="272">
        <v>7136</v>
      </c>
      <c r="AA63" s="272">
        <v>2871</v>
      </c>
      <c r="AB63" s="272">
        <v>1685</v>
      </c>
    </row>
    <row r="64" spans="2:28" ht="12.75">
      <c r="B64" s="249">
        <v>2015</v>
      </c>
      <c r="C64" s="249" t="s">
        <v>259</v>
      </c>
      <c r="D64" s="249" t="s">
        <v>18</v>
      </c>
      <c r="E64" s="273">
        <v>147221</v>
      </c>
      <c r="F64" s="273">
        <v>593057</v>
      </c>
      <c r="G64" s="273">
        <v>1225958</v>
      </c>
      <c r="H64" s="273">
        <v>733981</v>
      </c>
      <c r="I64" s="273">
        <v>420314</v>
      </c>
      <c r="J64" s="273">
        <v>427579</v>
      </c>
      <c r="T64" s="249">
        <v>2015</v>
      </c>
      <c r="U64" s="249" t="s">
        <v>259</v>
      </c>
      <c r="V64" s="249" t="s">
        <v>18</v>
      </c>
      <c r="W64" s="273">
        <v>2461</v>
      </c>
      <c r="X64" s="273">
        <v>9154</v>
      </c>
      <c r="Y64" s="273">
        <v>15728</v>
      </c>
      <c r="Z64" s="273">
        <v>7063</v>
      </c>
      <c r="AA64" s="273">
        <v>3112</v>
      </c>
      <c r="AB64" s="273">
        <v>1906</v>
      </c>
    </row>
    <row r="65" spans="2:28" ht="12.75">
      <c r="B65" s="246">
        <v>2015</v>
      </c>
      <c r="C65" s="246" t="s">
        <v>260</v>
      </c>
      <c r="D65" s="246" t="s">
        <v>18</v>
      </c>
      <c r="E65" s="272">
        <v>169585</v>
      </c>
      <c r="F65" s="272">
        <v>698371</v>
      </c>
      <c r="G65" s="272">
        <v>1171197</v>
      </c>
      <c r="H65" s="272">
        <v>878135</v>
      </c>
      <c r="I65" s="272">
        <v>453590</v>
      </c>
      <c r="J65" s="272">
        <v>364151</v>
      </c>
      <c r="T65" s="246">
        <v>2015</v>
      </c>
      <c r="U65" s="246" t="s">
        <v>260</v>
      </c>
      <c r="V65" s="246" t="s">
        <v>18</v>
      </c>
      <c r="W65" s="272">
        <v>2925</v>
      </c>
      <c r="X65" s="272">
        <v>11408</v>
      </c>
      <c r="Y65" s="272">
        <v>15491</v>
      </c>
      <c r="Z65" s="272">
        <v>8350</v>
      </c>
      <c r="AA65" s="272">
        <v>3263</v>
      </c>
      <c r="AB65" s="272">
        <v>1915</v>
      </c>
    </row>
    <row r="66" spans="2:28" ht="12.75">
      <c r="B66" s="249">
        <v>2016</v>
      </c>
      <c r="C66" s="249" t="s">
        <v>261</v>
      </c>
      <c r="D66" s="249" t="s">
        <v>18</v>
      </c>
      <c r="E66" s="273">
        <v>135096</v>
      </c>
      <c r="F66" s="273">
        <v>685911</v>
      </c>
      <c r="G66" s="273">
        <v>1185441</v>
      </c>
      <c r="H66" s="273">
        <v>857295</v>
      </c>
      <c r="I66" s="273">
        <v>384755</v>
      </c>
      <c r="J66" s="273">
        <v>304578</v>
      </c>
      <c r="T66" s="249">
        <v>2016</v>
      </c>
      <c r="U66" s="249" t="s">
        <v>261</v>
      </c>
      <c r="V66" s="249" t="s">
        <v>18</v>
      </c>
      <c r="W66" s="273">
        <v>2267</v>
      </c>
      <c r="X66" s="273">
        <v>11073</v>
      </c>
      <c r="Y66" s="273">
        <v>15841</v>
      </c>
      <c r="Z66" s="273">
        <v>8139</v>
      </c>
      <c r="AA66" s="273">
        <v>3211</v>
      </c>
      <c r="AB66" s="273">
        <v>1729</v>
      </c>
    </row>
    <row r="67" spans="2:28" ht="12.75">
      <c r="B67" s="246">
        <v>2016</v>
      </c>
      <c r="C67" s="246" t="s">
        <v>258</v>
      </c>
      <c r="D67" s="246" t="s">
        <v>18</v>
      </c>
      <c r="E67" s="272">
        <v>143380</v>
      </c>
      <c r="F67" s="272">
        <v>646445</v>
      </c>
      <c r="G67" s="272">
        <v>1128537</v>
      </c>
      <c r="H67" s="272">
        <v>1021380</v>
      </c>
      <c r="I67" s="272">
        <v>417635</v>
      </c>
      <c r="J67" s="272">
        <v>382792</v>
      </c>
      <c r="T67" s="246">
        <v>2016</v>
      </c>
      <c r="U67" s="246" t="s">
        <v>258</v>
      </c>
      <c r="V67" s="246" t="s">
        <v>18</v>
      </c>
      <c r="W67" s="272">
        <v>2359</v>
      </c>
      <c r="X67" s="272">
        <v>10159</v>
      </c>
      <c r="Y67" s="272">
        <v>14912</v>
      </c>
      <c r="Z67" s="272">
        <v>9597</v>
      </c>
      <c r="AA67" s="272">
        <v>3228</v>
      </c>
      <c r="AB67" s="272">
        <v>1979</v>
      </c>
    </row>
    <row r="68" spans="2:28" ht="12.75">
      <c r="B68" s="249">
        <v>2016</v>
      </c>
      <c r="C68" s="249" t="s">
        <v>259</v>
      </c>
      <c r="D68" s="249" t="s">
        <v>18</v>
      </c>
      <c r="E68" s="273">
        <v>73456</v>
      </c>
      <c r="F68" s="273">
        <v>537927</v>
      </c>
      <c r="G68" s="273">
        <v>1417825</v>
      </c>
      <c r="H68" s="273">
        <v>893305</v>
      </c>
      <c r="I68" s="273">
        <v>443150</v>
      </c>
      <c r="J68" s="273">
        <v>263912</v>
      </c>
      <c r="T68" s="249">
        <v>2016</v>
      </c>
      <c r="U68" s="249" t="s">
        <v>259</v>
      </c>
      <c r="V68" s="249" t="s">
        <v>18</v>
      </c>
      <c r="W68" s="273">
        <v>1082</v>
      </c>
      <c r="X68" s="273">
        <v>8349</v>
      </c>
      <c r="Y68" s="273">
        <v>17981</v>
      </c>
      <c r="Z68" s="273">
        <v>8677</v>
      </c>
      <c r="AA68" s="273">
        <v>3153</v>
      </c>
      <c r="AB68" s="273">
        <v>1395</v>
      </c>
    </row>
    <row r="69" spans="2:28" ht="12.75">
      <c r="B69" s="252">
        <v>2016</v>
      </c>
      <c r="C69" s="252" t="s">
        <v>260</v>
      </c>
      <c r="D69" s="252" t="s">
        <v>18</v>
      </c>
      <c r="E69" s="277">
        <v>64117</v>
      </c>
      <c r="F69" s="277">
        <v>500067</v>
      </c>
      <c r="G69" s="277">
        <v>819192</v>
      </c>
      <c r="H69" s="277">
        <v>813544</v>
      </c>
      <c r="I69" s="277">
        <v>447743</v>
      </c>
      <c r="J69" s="277">
        <v>198260</v>
      </c>
      <c r="T69" s="252">
        <v>2016</v>
      </c>
      <c r="U69" s="252" t="s">
        <v>260</v>
      </c>
      <c r="V69" s="252" t="s">
        <v>18</v>
      </c>
      <c r="W69" s="277">
        <v>1053</v>
      </c>
      <c r="X69" s="277">
        <v>7898</v>
      </c>
      <c r="Y69" s="277">
        <v>10426</v>
      </c>
      <c r="Z69" s="277">
        <v>7502</v>
      </c>
      <c r="AA69" s="277">
        <v>2996</v>
      </c>
      <c r="AB69" s="277">
        <v>871</v>
      </c>
    </row>
    <row r="70" spans="2:28" ht="12.75">
      <c r="B70" s="274">
        <v>2017</v>
      </c>
      <c r="C70" s="274" t="s">
        <v>261</v>
      </c>
      <c r="D70" s="274" t="s">
        <v>18</v>
      </c>
      <c r="E70" s="275">
        <v>109692</v>
      </c>
      <c r="F70" s="275">
        <v>851735</v>
      </c>
      <c r="G70" s="275">
        <v>1122748</v>
      </c>
      <c r="H70" s="275">
        <v>1068560</v>
      </c>
      <c r="I70" s="275">
        <v>401842</v>
      </c>
      <c r="J70" s="275">
        <v>293947</v>
      </c>
      <c r="T70" s="274">
        <v>2017</v>
      </c>
      <c r="U70" s="274" t="s">
        <v>261</v>
      </c>
      <c r="V70" s="274" t="s">
        <v>18</v>
      </c>
      <c r="W70" s="275">
        <v>1790</v>
      </c>
      <c r="X70" s="275">
        <v>13988</v>
      </c>
      <c r="Y70" s="275">
        <v>15059</v>
      </c>
      <c r="Z70" s="275">
        <v>10312</v>
      </c>
      <c r="AA70" s="275">
        <v>3096</v>
      </c>
      <c r="AB70" s="275">
        <v>1217</v>
      </c>
    </row>
    <row r="71" spans="2:28" ht="12.75">
      <c r="B71" s="246"/>
      <c r="C71" s="246"/>
      <c r="D71" s="246"/>
      <c r="E71" s="256"/>
      <c r="F71" s="256"/>
      <c r="G71" s="256"/>
      <c r="H71" s="256"/>
      <c r="I71" s="256"/>
      <c r="J71" s="256"/>
      <c r="T71" s="246"/>
      <c r="U71" s="246"/>
      <c r="V71" s="246"/>
      <c r="W71" s="256"/>
      <c r="X71" s="256"/>
      <c r="Y71" s="256"/>
      <c r="Z71" s="256"/>
      <c r="AA71" s="256"/>
      <c r="AB71" s="256"/>
    </row>
    <row r="72" spans="2:20" ht="12.75">
      <c r="B72" s="253" t="s">
        <v>262</v>
      </c>
      <c r="T72" s="253" t="s">
        <v>262</v>
      </c>
    </row>
  </sheetData>
  <sheetProtection/>
  <mergeCells count="8">
    <mergeCell ref="V7:V8"/>
    <mergeCell ref="W7:AB7"/>
    <mergeCell ref="B7:B8"/>
    <mergeCell ref="C7:C8"/>
    <mergeCell ref="D7:D8"/>
    <mergeCell ref="E7:J7"/>
    <mergeCell ref="T7:T8"/>
    <mergeCell ref="U7:U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58"/>
  <sheetViews>
    <sheetView zoomScale="96" zoomScaleNormal="96" zoomScalePageLayoutView="0" workbookViewId="0" topLeftCell="A1">
      <selection activeCell="W46" sqref="W46"/>
    </sheetView>
  </sheetViews>
  <sheetFormatPr defaultColWidth="11.421875" defaultRowHeight="12.75"/>
  <cols>
    <col min="1" max="1" width="1.7109375" style="148" customWidth="1"/>
    <col min="2" max="2" width="14.421875" style="148" customWidth="1"/>
    <col min="3" max="3" width="11.421875" style="148" customWidth="1"/>
    <col min="4" max="7" width="13.421875" style="148" customWidth="1"/>
    <col min="8" max="8" width="2.7109375" style="148" customWidth="1"/>
    <col min="9" max="12" width="13.421875" style="148" customWidth="1"/>
    <col min="13" max="13" width="11.421875" style="148" customWidth="1"/>
    <col min="14" max="14" width="14.57421875" style="148" customWidth="1"/>
    <col min="15" max="15" width="11.421875" style="148" customWidth="1"/>
    <col min="16" max="19" width="13.421875" style="148" customWidth="1"/>
    <col min="20" max="20" width="2.7109375" style="148" customWidth="1"/>
    <col min="21" max="24" width="13.421875" style="148" customWidth="1"/>
    <col min="25" max="16384" width="11.421875" style="148" customWidth="1"/>
  </cols>
  <sheetData>
    <row r="2" spans="2:14" ht="12.75">
      <c r="B2" s="127" t="s">
        <v>247</v>
      </c>
      <c r="N2" s="127" t="s">
        <v>248</v>
      </c>
    </row>
    <row r="3" spans="2:14" ht="12.75">
      <c r="B3" s="125" t="s">
        <v>221</v>
      </c>
      <c r="N3" s="125" t="s">
        <v>264</v>
      </c>
    </row>
    <row r="4" spans="2:14" ht="12.75">
      <c r="B4" s="127" t="s">
        <v>222</v>
      </c>
      <c r="N4" s="127" t="s">
        <v>222</v>
      </c>
    </row>
    <row r="5" spans="2:15" ht="12.75">
      <c r="B5" s="141" t="s">
        <v>265</v>
      </c>
      <c r="C5" s="127" t="s">
        <v>263</v>
      </c>
      <c r="E5" s="278"/>
      <c r="N5" s="141" t="s">
        <v>265</v>
      </c>
      <c r="O5" s="127" t="str">
        <f>C5</f>
        <v>I trimestre 2017</v>
      </c>
    </row>
    <row r="6" spans="12:24" ht="12.75">
      <c r="L6" s="243" t="s">
        <v>223</v>
      </c>
      <c r="X6" s="243" t="s">
        <v>253</v>
      </c>
    </row>
    <row r="7" spans="2:24" ht="12.75">
      <c r="B7" s="317" t="s">
        <v>224</v>
      </c>
      <c r="C7" s="317" t="s">
        <v>225</v>
      </c>
      <c r="D7" s="319" t="s">
        <v>73</v>
      </c>
      <c r="E7" s="319"/>
      <c r="F7" s="319"/>
      <c r="G7" s="319"/>
      <c r="H7" s="244"/>
      <c r="I7" s="316" t="s">
        <v>226</v>
      </c>
      <c r="J7" s="316"/>
      <c r="K7" s="316"/>
      <c r="L7" s="316"/>
      <c r="N7" s="317" t="s">
        <v>224</v>
      </c>
      <c r="O7" s="317" t="s">
        <v>225</v>
      </c>
      <c r="P7" s="319" t="s">
        <v>73</v>
      </c>
      <c r="Q7" s="319"/>
      <c r="R7" s="319"/>
      <c r="S7" s="319"/>
      <c r="T7" s="244"/>
      <c r="U7" s="316" t="s">
        <v>226</v>
      </c>
      <c r="V7" s="316"/>
      <c r="W7" s="316"/>
      <c r="X7" s="316"/>
    </row>
    <row r="8" spans="2:24" ht="36.75" customHeight="1">
      <c r="B8" s="318"/>
      <c r="C8" s="318"/>
      <c r="D8" s="283" t="s">
        <v>227</v>
      </c>
      <c r="E8" s="283" t="s">
        <v>228</v>
      </c>
      <c r="F8" s="283" t="s">
        <v>229</v>
      </c>
      <c r="G8" s="283" t="s">
        <v>230</v>
      </c>
      <c r="H8" s="245"/>
      <c r="I8" s="283" t="s">
        <v>227</v>
      </c>
      <c r="J8" s="283" t="s">
        <v>228</v>
      </c>
      <c r="K8" s="283" t="s">
        <v>229</v>
      </c>
      <c r="L8" s="283" t="s">
        <v>230</v>
      </c>
      <c r="N8" s="318"/>
      <c r="O8" s="318"/>
      <c r="P8" s="283" t="s">
        <v>227</v>
      </c>
      <c r="Q8" s="283" t="s">
        <v>228</v>
      </c>
      <c r="R8" s="283" t="s">
        <v>229</v>
      </c>
      <c r="S8" s="283" t="s">
        <v>230</v>
      </c>
      <c r="T8" s="245"/>
      <c r="U8" s="283" t="s">
        <v>227</v>
      </c>
      <c r="V8" s="283" t="s">
        <v>228</v>
      </c>
      <c r="W8" s="283" t="s">
        <v>229</v>
      </c>
      <c r="X8" s="283" t="s">
        <v>230</v>
      </c>
    </row>
    <row r="9" spans="2:24" ht="12.75">
      <c r="B9" s="246">
        <v>2012</v>
      </c>
      <c r="C9" s="246" t="s">
        <v>258</v>
      </c>
      <c r="D9" s="247">
        <v>326724</v>
      </c>
      <c r="E9" s="247">
        <v>335995</v>
      </c>
      <c r="F9" s="247">
        <v>201474</v>
      </c>
      <c r="G9" s="247">
        <v>7764</v>
      </c>
      <c r="H9" s="248"/>
      <c r="I9" s="247">
        <v>108120</v>
      </c>
      <c r="J9" s="247">
        <v>1485803</v>
      </c>
      <c r="K9" s="247">
        <v>397957</v>
      </c>
      <c r="L9" s="247">
        <v>11905</v>
      </c>
      <c r="N9" s="246">
        <v>2012</v>
      </c>
      <c r="O9" s="246" t="s">
        <v>258</v>
      </c>
      <c r="P9" s="247">
        <v>6230</v>
      </c>
      <c r="Q9" s="247">
        <v>5075</v>
      </c>
      <c r="R9" s="247">
        <v>3717</v>
      </c>
      <c r="S9" s="247">
        <v>165</v>
      </c>
      <c r="T9" s="248"/>
      <c r="U9" s="247">
        <v>1181</v>
      </c>
      <c r="V9" s="247">
        <v>11339</v>
      </c>
      <c r="W9" s="247">
        <v>4366</v>
      </c>
      <c r="X9" s="247">
        <v>152</v>
      </c>
    </row>
    <row r="10" spans="2:24" ht="12.75">
      <c r="B10" s="249">
        <v>2012</v>
      </c>
      <c r="C10" s="249" t="s">
        <v>259</v>
      </c>
      <c r="D10" s="250">
        <v>127239</v>
      </c>
      <c r="E10" s="250">
        <v>343985</v>
      </c>
      <c r="F10" s="250">
        <v>200697</v>
      </c>
      <c r="G10" s="250">
        <v>7263</v>
      </c>
      <c r="H10" s="251"/>
      <c r="I10" s="250">
        <v>111280</v>
      </c>
      <c r="J10" s="250">
        <v>1419568</v>
      </c>
      <c r="K10" s="250">
        <v>409551</v>
      </c>
      <c r="L10" s="250">
        <v>12372</v>
      </c>
      <c r="N10" s="249">
        <v>2012</v>
      </c>
      <c r="O10" s="249" t="s">
        <v>259</v>
      </c>
      <c r="P10" s="250">
        <v>2381</v>
      </c>
      <c r="Q10" s="250">
        <v>4998</v>
      </c>
      <c r="R10" s="250">
        <v>3502</v>
      </c>
      <c r="S10" s="250">
        <v>100</v>
      </c>
      <c r="T10" s="251"/>
      <c r="U10" s="250">
        <v>1209</v>
      </c>
      <c r="V10" s="250">
        <v>11266</v>
      </c>
      <c r="W10" s="250">
        <v>4600</v>
      </c>
      <c r="X10" s="250">
        <v>112</v>
      </c>
    </row>
    <row r="11" spans="2:24" ht="12.75">
      <c r="B11" s="246">
        <v>2012</v>
      </c>
      <c r="C11" s="246" t="s">
        <v>260</v>
      </c>
      <c r="D11" s="247">
        <v>235469</v>
      </c>
      <c r="E11" s="247">
        <v>332992</v>
      </c>
      <c r="F11" s="247">
        <v>175048</v>
      </c>
      <c r="G11" s="247">
        <v>583</v>
      </c>
      <c r="H11" s="248"/>
      <c r="I11" s="247">
        <v>96898</v>
      </c>
      <c r="J11" s="247">
        <v>1366430</v>
      </c>
      <c r="K11" s="247">
        <v>422185</v>
      </c>
      <c r="L11" s="247">
        <v>4933</v>
      </c>
      <c r="N11" s="246">
        <v>2012</v>
      </c>
      <c r="O11" s="246" t="s">
        <v>260</v>
      </c>
      <c r="P11" s="247">
        <v>4500</v>
      </c>
      <c r="Q11" s="247">
        <v>4996</v>
      </c>
      <c r="R11" s="247">
        <v>3257</v>
      </c>
      <c r="S11" s="247">
        <v>11</v>
      </c>
      <c r="T11" s="248"/>
      <c r="U11" s="247">
        <v>938</v>
      </c>
      <c r="V11" s="247">
        <v>10397</v>
      </c>
      <c r="W11" s="247">
        <v>5086</v>
      </c>
      <c r="X11" s="247">
        <v>35</v>
      </c>
    </row>
    <row r="12" spans="2:24" ht="12.75">
      <c r="B12" s="249">
        <v>2013</v>
      </c>
      <c r="C12" s="249" t="s">
        <v>261</v>
      </c>
      <c r="D12" s="250">
        <v>455290</v>
      </c>
      <c r="E12" s="250">
        <v>377025</v>
      </c>
      <c r="F12" s="250">
        <v>433070</v>
      </c>
      <c r="G12" s="250">
        <v>3558</v>
      </c>
      <c r="H12" s="251"/>
      <c r="I12" s="250">
        <v>132111</v>
      </c>
      <c r="J12" s="250">
        <v>1708762</v>
      </c>
      <c r="K12" s="250">
        <v>611336</v>
      </c>
      <c r="L12" s="250">
        <v>12774</v>
      </c>
      <c r="N12" s="249">
        <v>2013</v>
      </c>
      <c r="O12" s="249" t="s">
        <v>261</v>
      </c>
      <c r="P12" s="250">
        <v>9132</v>
      </c>
      <c r="Q12" s="250">
        <v>5996</v>
      </c>
      <c r="R12" s="250">
        <v>8031</v>
      </c>
      <c r="S12" s="250">
        <v>50</v>
      </c>
      <c r="T12" s="251"/>
      <c r="U12" s="250">
        <v>1373</v>
      </c>
      <c r="V12" s="250">
        <v>12869</v>
      </c>
      <c r="W12" s="250">
        <v>6840</v>
      </c>
      <c r="X12" s="250">
        <v>93</v>
      </c>
    </row>
    <row r="13" spans="2:24" ht="12.75">
      <c r="B13" s="246">
        <v>2013</v>
      </c>
      <c r="C13" s="246" t="s">
        <v>258</v>
      </c>
      <c r="D13" s="247">
        <v>393472</v>
      </c>
      <c r="E13" s="247">
        <v>341475</v>
      </c>
      <c r="F13" s="247">
        <v>458676</v>
      </c>
      <c r="G13" s="247">
        <v>13409</v>
      </c>
      <c r="H13" s="248"/>
      <c r="I13" s="247">
        <v>123835</v>
      </c>
      <c r="J13" s="247">
        <v>1673914</v>
      </c>
      <c r="K13" s="247">
        <v>567350</v>
      </c>
      <c r="L13" s="247">
        <v>4998</v>
      </c>
      <c r="N13" s="246">
        <v>2013</v>
      </c>
      <c r="O13" s="246" t="s">
        <v>258</v>
      </c>
      <c r="P13" s="247">
        <v>7479</v>
      </c>
      <c r="Q13" s="247">
        <v>5703</v>
      </c>
      <c r="R13" s="247">
        <v>9114</v>
      </c>
      <c r="S13" s="247">
        <v>251</v>
      </c>
      <c r="T13" s="248"/>
      <c r="U13" s="247">
        <v>1324</v>
      </c>
      <c r="V13" s="247">
        <v>12822</v>
      </c>
      <c r="W13" s="247">
        <v>6262</v>
      </c>
      <c r="X13" s="247">
        <v>39</v>
      </c>
    </row>
    <row r="14" spans="2:24" ht="12.75">
      <c r="B14" s="249">
        <v>2013</v>
      </c>
      <c r="C14" s="249" t="s">
        <v>259</v>
      </c>
      <c r="D14" s="250">
        <v>394525</v>
      </c>
      <c r="E14" s="250">
        <v>301349</v>
      </c>
      <c r="F14" s="250">
        <v>705085</v>
      </c>
      <c r="G14" s="250">
        <v>11394</v>
      </c>
      <c r="H14" s="251"/>
      <c r="I14" s="250">
        <v>228383</v>
      </c>
      <c r="J14" s="250">
        <v>1558528</v>
      </c>
      <c r="K14" s="250">
        <v>781149</v>
      </c>
      <c r="L14" s="250">
        <v>16746</v>
      </c>
      <c r="N14" s="249">
        <v>2013</v>
      </c>
      <c r="O14" s="249" t="s">
        <v>259</v>
      </c>
      <c r="P14" s="250">
        <v>7478</v>
      </c>
      <c r="Q14" s="250">
        <v>4700</v>
      </c>
      <c r="R14" s="250">
        <v>13992</v>
      </c>
      <c r="S14" s="250">
        <v>207</v>
      </c>
      <c r="T14" s="251"/>
      <c r="U14" s="250">
        <v>2816</v>
      </c>
      <c r="V14" s="250">
        <v>11501</v>
      </c>
      <c r="W14" s="250">
        <v>8716</v>
      </c>
      <c r="X14" s="250">
        <v>132</v>
      </c>
    </row>
    <row r="15" spans="2:24" ht="12.75">
      <c r="B15" s="246">
        <v>2013</v>
      </c>
      <c r="C15" s="246" t="s">
        <v>260</v>
      </c>
      <c r="D15" s="247">
        <v>297021</v>
      </c>
      <c r="E15" s="247">
        <v>258966</v>
      </c>
      <c r="F15" s="247">
        <v>366818</v>
      </c>
      <c r="G15" s="247">
        <v>14955</v>
      </c>
      <c r="H15" s="248"/>
      <c r="I15" s="247">
        <v>137896</v>
      </c>
      <c r="J15" s="247">
        <v>1333955</v>
      </c>
      <c r="K15" s="247">
        <v>1011374</v>
      </c>
      <c r="L15" s="247">
        <v>5347</v>
      </c>
      <c r="N15" s="246">
        <v>2013</v>
      </c>
      <c r="O15" s="246" t="s">
        <v>260</v>
      </c>
      <c r="P15" s="247">
        <v>5712</v>
      </c>
      <c r="Q15" s="247">
        <v>4062</v>
      </c>
      <c r="R15" s="247">
        <v>7095</v>
      </c>
      <c r="S15" s="247">
        <v>279</v>
      </c>
      <c r="T15" s="248"/>
      <c r="U15" s="247">
        <v>1506</v>
      </c>
      <c r="V15" s="247">
        <v>10250</v>
      </c>
      <c r="W15" s="247">
        <v>10784</v>
      </c>
      <c r="X15" s="247">
        <v>53</v>
      </c>
    </row>
    <row r="16" spans="2:24" ht="12.75">
      <c r="B16" s="249">
        <v>2014</v>
      </c>
      <c r="C16" s="249" t="s">
        <v>261</v>
      </c>
      <c r="D16" s="250">
        <v>325228</v>
      </c>
      <c r="E16" s="250">
        <v>318039</v>
      </c>
      <c r="F16" s="250">
        <v>413747</v>
      </c>
      <c r="G16" s="250">
        <v>14775</v>
      </c>
      <c r="H16" s="251"/>
      <c r="I16" s="250">
        <v>155505</v>
      </c>
      <c r="J16" s="250">
        <v>1536973</v>
      </c>
      <c r="K16" s="250">
        <v>683359</v>
      </c>
      <c r="L16" s="250">
        <v>5117</v>
      </c>
      <c r="N16" s="249">
        <v>2014</v>
      </c>
      <c r="O16" s="249" t="s">
        <v>261</v>
      </c>
      <c r="P16" s="250">
        <v>6031</v>
      </c>
      <c r="Q16" s="250">
        <v>4827</v>
      </c>
      <c r="R16" s="250">
        <v>8042</v>
      </c>
      <c r="S16" s="250">
        <v>293</v>
      </c>
      <c r="T16" s="251"/>
      <c r="U16" s="250">
        <v>1751</v>
      </c>
      <c r="V16" s="250">
        <v>11439</v>
      </c>
      <c r="W16" s="250">
        <v>6555</v>
      </c>
      <c r="X16" s="250">
        <v>50</v>
      </c>
    </row>
    <row r="17" spans="2:24" ht="12.75">
      <c r="B17" s="246">
        <v>2014</v>
      </c>
      <c r="C17" s="246" t="s">
        <v>258</v>
      </c>
      <c r="D17" s="247">
        <v>210002</v>
      </c>
      <c r="E17" s="247">
        <v>315975</v>
      </c>
      <c r="F17" s="247">
        <v>451163</v>
      </c>
      <c r="G17" s="247">
        <v>1316</v>
      </c>
      <c r="H17" s="248"/>
      <c r="I17" s="247">
        <v>137993</v>
      </c>
      <c r="J17" s="247">
        <v>1253933</v>
      </c>
      <c r="K17" s="247">
        <v>710901</v>
      </c>
      <c r="L17" s="247">
        <v>1550</v>
      </c>
      <c r="N17" s="246">
        <v>2014</v>
      </c>
      <c r="O17" s="246" t="s">
        <v>258</v>
      </c>
      <c r="P17" s="247">
        <v>3729</v>
      </c>
      <c r="Q17" s="247">
        <v>5010</v>
      </c>
      <c r="R17" s="247">
        <v>8367</v>
      </c>
      <c r="S17" s="247">
        <v>26</v>
      </c>
      <c r="T17" s="248"/>
      <c r="U17" s="247">
        <v>1939</v>
      </c>
      <c r="V17" s="247">
        <v>8750</v>
      </c>
      <c r="W17" s="247">
        <v>8021</v>
      </c>
      <c r="X17" s="247">
        <v>5</v>
      </c>
    </row>
    <row r="18" spans="2:24" ht="12.75">
      <c r="B18" s="249">
        <v>2014</v>
      </c>
      <c r="C18" s="249" t="s">
        <v>259</v>
      </c>
      <c r="D18" s="250">
        <v>262252</v>
      </c>
      <c r="E18" s="250">
        <v>344475</v>
      </c>
      <c r="F18" s="250">
        <v>631861</v>
      </c>
      <c r="G18" s="250">
        <v>2179</v>
      </c>
      <c r="H18" s="251"/>
      <c r="I18" s="250">
        <v>52524</v>
      </c>
      <c r="J18" s="250">
        <v>1376902</v>
      </c>
      <c r="K18" s="250">
        <v>468091</v>
      </c>
      <c r="L18" s="250">
        <v>22262</v>
      </c>
      <c r="N18" s="249">
        <v>2014</v>
      </c>
      <c r="O18" s="249" t="s">
        <v>259</v>
      </c>
      <c r="P18" s="250">
        <v>5282</v>
      </c>
      <c r="Q18" s="250">
        <v>5504</v>
      </c>
      <c r="R18" s="250">
        <v>11898</v>
      </c>
      <c r="S18" s="250">
        <v>49</v>
      </c>
      <c r="T18" s="251"/>
      <c r="U18" s="250">
        <v>565</v>
      </c>
      <c r="V18" s="250">
        <v>9927</v>
      </c>
      <c r="W18" s="250">
        <v>5349</v>
      </c>
      <c r="X18" s="250">
        <v>189</v>
      </c>
    </row>
    <row r="19" spans="2:24" ht="12.75">
      <c r="B19" s="246">
        <v>2014</v>
      </c>
      <c r="C19" s="246" t="s">
        <v>260</v>
      </c>
      <c r="D19" s="247">
        <v>154081</v>
      </c>
      <c r="E19" s="247">
        <v>311533</v>
      </c>
      <c r="F19" s="247">
        <v>303192</v>
      </c>
      <c r="G19" s="247">
        <v>6563</v>
      </c>
      <c r="H19" s="248"/>
      <c r="I19" s="247">
        <v>150027</v>
      </c>
      <c r="J19" s="247">
        <v>1909644</v>
      </c>
      <c r="K19" s="247">
        <v>381500</v>
      </c>
      <c r="L19" s="247">
        <v>41260</v>
      </c>
      <c r="N19" s="246">
        <v>2014</v>
      </c>
      <c r="O19" s="246" t="s">
        <v>260</v>
      </c>
      <c r="P19" s="247">
        <v>2937</v>
      </c>
      <c r="Q19" s="247">
        <v>5248</v>
      </c>
      <c r="R19" s="247">
        <v>5715</v>
      </c>
      <c r="S19" s="247">
        <v>116</v>
      </c>
      <c r="T19" s="248"/>
      <c r="U19" s="247">
        <v>1700</v>
      </c>
      <c r="V19" s="247">
        <v>14798</v>
      </c>
      <c r="W19" s="247">
        <v>4400</v>
      </c>
      <c r="X19" s="247">
        <v>360</v>
      </c>
    </row>
    <row r="20" spans="2:24" ht="12.75">
      <c r="B20" s="249">
        <v>2015</v>
      </c>
      <c r="C20" s="249" t="s">
        <v>261</v>
      </c>
      <c r="D20" s="250">
        <v>245628</v>
      </c>
      <c r="E20" s="250">
        <v>291613</v>
      </c>
      <c r="F20" s="250">
        <v>597633</v>
      </c>
      <c r="G20" s="250">
        <v>9960</v>
      </c>
      <c r="H20" s="251"/>
      <c r="I20" s="250">
        <v>32119</v>
      </c>
      <c r="J20" s="250">
        <v>1846443</v>
      </c>
      <c r="K20" s="250">
        <v>594083</v>
      </c>
      <c r="L20" s="250">
        <v>7388</v>
      </c>
      <c r="N20" s="249">
        <v>2015</v>
      </c>
      <c r="O20" s="249" t="s">
        <v>261</v>
      </c>
      <c r="P20" s="250">
        <v>4218</v>
      </c>
      <c r="Q20" s="250">
        <v>4540</v>
      </c>
      <c r="R20" s="250">
        <v>11329</v>
      </c>
      <c r="S20" s="250">
        <v>194</v>
      </c>
      <c r="T20" s="251"/>
      <c r="U20" s="250">
        <v>290</v>
      </c>
      <c r="V20" s="250">
        <v>13961</v>
      </c>
      <c r="W20" s="250">
        <v>6749</v>
      </c>
      <c r="X20" s="250">
        <v>80</v>
      </c>
    </row>
    <row r="21" spans="2:24" ht="12.75">
      <c r="B21" s="246">
        <v>2015</v>
      </c>
      <c r="C21" s="246" t="s">
        <v>258</v>
      </c>
      <c r="D21" s="247">
        <v>334868</v>
      </c>
      <c r="E21" s="247">
        <v>365319</v>
      </c>
      <c r="F21" s="247">
        <v>413667</v>
      </c>
      <c r="G21" s="247">
        <v>41848</v>
      </c>
      <c r="H21" s="248"/>
      <c r="I21" s="247">
        <v>109833</v>
      </c>
      <c r="J21" s="247">
        <v>1731183</v>
      </c>
      <c r="K21" s="247">
        <v>553249</v>
      </c>
      <c r="L21" s="247">
        <v>18486</v>
      </c>
      <c r="N21" s="246">
        <v>2015</v>
      </c>
      <c r="O21" s="246" t="s">
        <v>258</v>
      </c>
      <c r="P21" s="247">
        <v>6336</v>
      </c>
      <c r="Q21" s="247">
        <v>5614</v>
      </c>
      <c r="R21" s="247">
        <v>7584</v>
      </c>
      <c r="S21" s="247">
        <v>731</v>
      </c>
      <c r="T21" s="248"/>
      <c r="U21" s="247">
        <v>1328</v>
      </c>
      <c r="V21" s="247">
        <v>13290</v>
      </c>
      <c r="W21" s="247">
        <v>6533</v>
      </c>
      <c r="X21" s="247">
        <v>94</v>
      </c>
    </row>
    <row r="22" spans="2:24" ht="12.75">
      <c r="B22" s="249">
        <v>2015</v>
      </c>
      <c r="C22" s="249" t="s">
        <v>259</v>
      </c>
      <c r="D22" s="250">
        <v>195603</v>
      </c>
      <c r="E22" s="250">
        <v>304556</v>
      </c>
      <c r="F22" s="250">
        <v>373635</v>
      </c>
      <c r="G22" s="250">
        <v>20906</v>
      </c>
      <c r="H22" s="251"/>
      <c r="I22" s="250">
        <v>186092</v>
      </c>
      <c r="J22" s="250">
        <v>1881729</v>
      </c>
      <c r="K22" s="250">
        <v>580508</v>
      </c>
      <c r="L22" s="250">
        <v>5081</v>
      </c>
      <c r="N22" s="249">
        <v>2015</v>
      </c>
      <c r="O22" s="249" t="s">
        <v>259</v>
      </c>
      <c r="P22" s="250">
        <v>3493</v>
      </c>
      <c r="Q22" s="250">
        <v>4995</v>
      </c>
      <c r="R22" s="250">
        <v>7093</v>
      </c>
      <c r="S22" s="250">
        <v>373</v>
      </c>
      <c r="T22" s="251"/>
      <c r="U22" s="250">
        <v>2148</v>
      </c>
      <c r="V22" s="250">
        <v>14357</v>
      </c>
      <c r="W22" s="250">
        <v>6918</v>
      </c>
      <c r="X22" s="250">
        <v>47</v>
      </c>
    </row>
    <row r="23" spans="2:24" ht="12.75">
      <c r="B23" s="246">
        <v>2015</v>
      </c>
      <c r="C23" s="246" t="s">
        <v>260</v>
      </c>
      <c r="D23" s="247">
        <v>290854</v>
      </c>
      <c r="E23" s="247">
        <v>221004</v>
      </c>
      <c r="F23" s="247">
        <v>489024</v>
      </c>
      <c r="G23" s="247">
        <v>7207</v>
      </c>
      <c r="H23" s="248"/>
      <c r="I23" s="247">
        <v>139113</v>
      </c>
      <c r="J23" s="247">
        <v>1765160</v>
      </c>
      <c r="K23" s="247">
        <v>820555</v>
      </c>
      <c r="L23" s="247">
        <v>2112</v>
      </c>
      <c r="N23" s="246">
        <v>2015</v>
      </c>
      <c r="O23" s="246" t="s">
        <v>260</v>
      </c>
      <c r="P23" s="247">
        <v>5461</v>
      </c>
      <c r="Q23" s="247">
        <v>3459</v>
      </c>
      <c r="R23" s="247">
        <v>9194</v>
      </c>
      <c r="S23" s="247">
        <v>127</v>
      </c>
      <c r="T23" s="248"/>
      <c r="U23" s="247">
        <v>1761</v>
      </c>
      <c r="V23" s="247">
        <v>13466</v>
      </c>
      <c r="W23" s="247">
        <v>9863</v>
      </c>
      <c r="X23" s="247">
        <v>21</v>
      </c>
    </row>
    <row r="24" spans="2:24" ht="12.75">
      <c r="B24" s="249">
        <v>2016</v>
      </c>
      <c r="C24" s="249" t="s">
        <v>261</v>
      </c>
      <c r="D24" s="250">
        <v>252204</v>
      </c>
      <c r="E24" s="250">
        <v>278753</v>
      </c>
      <c r="F24" s="250">
        <v>521668</v>
      </c>
      <c r="G24" s="250">
        <v>8541</v>
      </c>
      <c r="H24" s="251"/>
      <c r="I24" s="250">
        <v>72462</v>
      </c>
      <c r="J24" s="250">
        <v>1646724</v>
      </c>
      <c r="K24" s="250">
        <v>756177</v>
      </c>
      <c r="L24" s="250">
        <v>16547</v>
      </c>
      <c r="N24" s="249">
        <v>2016</v>
      </c>
      <c r="O24" s="249" t="s">
        <v>261</v>
      </c>
      <c r="P24" s="250">
        <v>4772</v>
      </c>
      <c r="Q24" s="250">
        <v>4371</v>
      </c>
      <c r="R24" s="250">
        <v>9133</v>
      </c>
      <c r="S24" s="250">
        <v>156</v>
      </c>
      <c r="T24" s="251"/>
      <c r="U24" s="250">
        <v>737</v>
      </c>
      <c r="V24" s="250">
        <v>13980</v>
      </c>
      <c r="W24" s="250">
        <v>8975</v>
      </c>
      <c r="X24" s="250">
        <v>136</v>
      </c>
    </row>
    <row r="25" spans="2:24" ht="12.75">
      <c r="B25" s="246">
        <v>2016</v>
      </c>
      <c r="C25" s="246" t="s">
        <v>258</v>
      </c>
      <c r="D25" s="247">
        <v>133541</v>
      </c>
      <c r="E25" s="247">
        <v>320973</v>
      </c>
      <c r="F25" s="247">
        <v>565477</v>
      </c>
      <c r="G25" s="247">
        <v>12920</v>
      </c>
      <c r="H25" s="248"/>
      <c r="I25" s="247">
        <v>168680</v>
      </c>
      <c r="J25" s="247">
        <v>1825631</v>
      </c>
      <c r="K25" s="247">
        <v>692102</v>
      </c>
      <c r="L25" s="247">
        <v>20845</v>
      </c>
      <c r="N25" s="246">
        <v>2016</v>
      </c>
      <c r="O25" s="246" t="s">
        <v>258</v>
      </c>
      <c r="P25" s="247">
        <v>2357</v>
      </c>
      <c r="Q25" s="247">
        <v>5129</v>
      </c>
      <c r="R25" s="247">
        <v>10147</v>
      </c>
      <c r="S25" s="247">
        <v>212</v>
      </c>
      <c r="T25" s="248"/>
      <c r="U25" s="247">
        <v>2051</v>
      </c>
      <c r="V25" s="247">
        <v>14269</v>
      </c>
      <c r="W25" s="247">
        <v>7865</v>
      </c>
      <c r="X25" s="247">
        <v>204</v>
      </c>
    </row>
    <row r="26" spans="2:24" ht="12.75">
      <c r="B26" s="249">
        <v>2016</v>
      </c>
      <c r="C26" s="249" t="s">
        <v>259</v>
      </c>
      <c r="D26" s="250">
        <v>158484</v>
      </c>
      <c r="E26" s="250">
        <v>280988</v>
      </c>
      <c r="F26" s="250">
        <v>424402</v>
      </c>
      <c r="G26" s="250">
        <v>786</v>
      </c>
      <c r="H26" s="251"/>
      <c r="I26" s="250">
        <v>110837</v>
      </c>
      <c r="J26" s="250">
        <v>1793835</v>
      </c>
      <c r="K26" s="250">
        <v>853616</v>
      </c>
      <c r="L26" s="250">
        <v>6627</v>
      </c>
      <c r="N26" s="249">
        <v>2016</v>
      </c>
      <c r="O26" s="249" t="s">
        <v>259</v>
      </c>
      <c r="P26" s="250">
        <v>2806</v>
      </c>
      <c r="Q26" s="250">
        <v>4381</v>
      </c>
      <c r="R26" s="250">
        <v>7359</v>
      </c>
      <c r="S26" s="250">
        <v>10</v>
      </c>
      <c r="T26" s="251"/>
      <c r="U26" s="250">
        <v>1266</v>
      </c>
      <c r="V26" s="250">
        <v>14322</v>
      </c>
      <c r="W26" s="250">
        <v>10415</v>
      </c>
      <c r="X26" s="250">
        <v>78</v>
      </c>
    </row>
    <row r="27" spans="2:24" ht="12.75">
      <c r="B27" s="252">
        <v>2016</v>
      </c>
      <c r="C27" s="252" t="s">
        <v>260</v>
      </c>
      <c r="D27" s="279">
        <v>94306</v>
      </c>
      <c r="E27" s="279">
        <v>191321</v>
      </c>
      <c r="F27" s="279">
        <v>276892</v>
      </c>
      <c r="G27" s="279">
        <v>1940</v>
      </c>
      <c r="H27" s="280"/>
      <c r="I27" s="279">
        <v>103805</v>
      </c>
      <c r="J27" s="279">
        <v>1539511</v>
      </c>
      <c r="K27" s="279">
        <v>609951</v>
      </c>
      <c r="L27" s="279">
        <v>25197</v>
      </c>
      <c r="N27" s="252">
        <v>2016</v>
      </c>
      <c r="O27" s="252" t="s">
        <v>260</v>
      </c>
      <c r="P27" s="279">
        <v>1808</v>
      </c>
      <c r="Q27" s="279">
        <v>3012</v>
      </c>
      <c r="R27" s="279">
        <v>5123</v>
      </c>
      <c r="S27" s="279">
        <v>37</v>
      </c>
      <c r="T27" s="280"/>
      <c r="U27" s="279">
        <v>1202</v>
      </c>
      <c r="V27" s="279">
        <v>11496</v>
      </c>
      <c r="W27" s="279">
        <v>7813</v>
      </c>
      <c r="X27" s="279">
        <v>255</v>
      </c>
    </row>
    <row r="28" spans="2:24" ht="12.75">
      <c r="B28" s="274">
        <v>2017</v>
      </c>
      <c r="C28" s="274" t="s">
        <v>261</v>
      </c>
      <c r="D28" s="281">
        <v>199157</v>
      </c>
      <c r="E28" s="281">
        <v>310726</v>
      </c>
      <c r="F28" s="281">
        <v>689465</v>
      </c>
      <c r="G28" s="281">
        <v>13459</v>
      </c>
      <c r="H28" s="282"/>
      <c r="I28" s="281">
        <v>90025</v>
      </c>
      <c r="J28" s="281">
        <v>1678834</v>
      </c>
      <c r="K28" s="281">
        <v>827050</v>
      </c>
      <c r="L28" s="281">
        <v>39808</v>
      </c>
      <c r="N28" s="274">
        <v>2017</v>
      </c>
      <c r="O28" s="274" t="s">
        <v>261</v>
      </c>
      <c r="P28" s="281">
        <v>3153</v>
      </c>
      <c r="Q28" s="281">
        <v>5000</v>
      </c>
      <c r="R28" s="281">
        <v>12414</v>
      </c>
      <c r="S28" s="281">
        <v>236</v>
      </c>
      <c r="T28" s="282"/>
      <c r="U28" s="281">
        <v>1028</v>
      </c>
      <c r="V28" s="281">
        <v>13586</v>
      </c>
      <c r="W28" s="281">
        <v>9623</v>
      </c>
      <c r="X28" s="281">
        <v>422</v>
      </c>
    </row>
    <row r="29" spans="2:24" ht="12.75">
      <c r="B29" s="252"/>
      <c r="C29" s="252"/>
      <c r="D29" s="279"/>
      <c r="E29" s="279"/>
      <c r="F29" s="279"/>
      <c r="G29" s="279"/>
      <c r="H29" s="280"/>
      <c r="I29" s="279"/>
      <c r="J29" s="279"/>
      <c r="K29" s="279"/>
      <c r="L29" s="279"/>
      <c r="N29" s="252"/>
      <c r="O29" s="252"/>
      <c r="P29" s="279"/>
      <c r="Q29" s="279"/>
      <c r="R29" s="279"/>
      <c r="S29" s="279"/>
      <c r="T29" s="280"/>
      <c r="U29" s="279"/>
      <c r="V29" s="279"/>
      <c r="W29" s="279"/>
      <c r="X29" s="279"/>
    </row>
    <row r="30" spans="2:24" ht="12.75">
      <c r="B30" s="252"/>
      <c r="C30" s="246"/>
      <c r="D30" s="247"/>
      <c r="E30" s="247"/>
      <c r="F30" s="247"/>
      <c r="G30" s="247"/>
      <c r="H30" s="248"/>
      <c r="I30" s="247"/>
      <c r="J30" s="247"/>
      <c r="K30" s="247"/>
      <c r="L30" s="247"/>
      <c r="N30" s="252"/>
      <c r="O30" s="246"/>
      <c r="P30" s="247"/>
      <c r="Q30" s="247"/>
      <c r="R30" s="247"/>
      <c r="S30" s="247"/>
      <c r="T30" s="248"/>
      <c r="U30" s="247"/>
      <c r="V30" s="247"/>
      <c r="W30" s="247"/>
      <c r="X30" s="247"/>
    </row>
    <row r="31" spans="2:19" ht="12.75">
      <c r="B31" s="253" t="s">
        <v>231</v>
      </c>
      <c r="G31" s="254"/>
      <c r="N31" s="253" t="s">
        <v>231</v>
      </c>
      <c r="S31" s="254"/>
    </row>
    <row r="32" spans="2:19" ht="12.75">
      <c r="B32" s="34"/>
      <c r="G32" s="254"/>
      <c r="N32" s="34"/>
      <c r="S32" s="254"/>
    </row>
    <row r="33" spans="7:19" ht="12.75">
      <c r="G33" s="254"/>
      <c r="S33" s="254"/>
    </row>
    <row r="34" spans="2:19" ht="12.75">
      <c r="B34" s="127" t="s">
        <v>249</v>
      </c>
      <c r="G34" s="254"/>
      <c r="N34" s="127" t="s">
        <v>250</v>
      </c>
      <c r="S34" s="254"/>
    </row>
    <row r="35" spans="2:19" ht="12.75">
      <c r="B35" s="125" t="s">
        <v>232</v>
      </c>
      <c r="G35" s="254"/>
      <c r="N35" s="125" t="s">
        <v>266</v>
      </c>
      <c r="S35" s="254"/>
    </row>
    <row r="36" spans="2:19" ht="12.75">
      <c r="B36" s="127" t="s">
        <v>222</v>
      </c>
      <c r="G36" s="254"/>
      <c r="N36" s="127" t="s">
        <v>222</v>
      </c>
      <c r="S36" s="254"/>
    </row>
    <row r="37" spans="2:14" ht="12.75">
      <c r="B37" s="127" t="str">
        <f>C5</f>
        <v>I trimestre 2017</v>
      </c>
      <c r="N37" s="127" t="str">
        <f>C5</f>
        <v>I trimestre 2017</v>
      </c>
    </row>
    <row r="58" spans="2:14" ht="12.75">
      <c r="B58" s="253" t="s">
        <v>231</v>
      </c>
      <c r="N58" s="253" t="s">
        <v>231</v>
      </c>
    </row>
  </sheetData>
  <sheetProtection/>
  <mergeCells count="8">
    <mergeCell ref="P7:S7"/>
    <mergeCell ref="U7:X7"/>
    <mergeCell ref="B7:B8"/>
    <mergeCell ref="C7:C8"/>
    <mergeCell ref="D7:G7"/>
    <mergeCell ref="I7:L7"/>
    <mergeCell ref="N7:N8"/>
    <mergeCell ref="O7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2" customWidth="1"/>
    <col min="2" max="2" width="10.421875" style="112" customWidth="1"/>
    <col min="3" max="3" width="9.00390625" style="112" customWidth="1"/>
    <col min="4" max="4" width="9.57421875" style="112" customWidth="1"/>
    <col min="5" max="5" width="9.00390625" style="112" customWidth="1"/>
    <col min="6" max="6" width="11.00390625" style="112" customWidth="1"/>
    <col min="7" max="7" width="1.28515625" style="112" customWidth="1"/>
    <col min="8" max="8" width="8.421875" style="112" customWidth="1"/>
    <col min="9" max="9" width="9.28125" style="112" customWidth="1"/>
    <col min="10" max="10" width="17.421875" style="112" customWidth="1"/>
    <col min="11" max="11" width="5.8515625" style="112" customWidth="1"/>
    <col min="12" max="12" width="11.7109375" style="112" customWidth="1"/>
    <col min="13" max="13" width="11.00390625" style="112" customWidth="1"/>
    <col min="14" max="14" width="9.140625" style="112" customWidth="1"/>
    <col min="15" max="15" width="9.7109375" style="112" customWidth="1"/>
    <col min="16" max="16" width="9.28125" style="112" customWidth="1"/>
    <col min="17" max="17" width="11.28125" style="112" customWidth="1"/>
    <col min="18" max="18" width="1.421875" style="112" customWidth="1"/>
    <col min="19" max="19" width="9.140625" style="112" customWidth="1"/>
    <col min="20" max="20" width="9.421875" style="112" customWidth="1"/>
    <col min="21" max="16384" width="11.421875" style="112" customWidth="1"/>
  </cols>
  <sheetData>
    <row r="1" spans="1:12" s="83" customFormat="1" ht="15" customHeight="1">
      <c r="A1" s="134" t="s">
        <v>0</v>
      </c>
      <c r="B1" s="82"/>
      <c r="C1" s="82"/>
      <c r="D1" s="82"/>
      <c r="L1" s="82"/>
    </row>
    <row r="3" spans="1:12" s="35" customFormat="1" ht="12.75" customHeight="1">
      <c r="A3" s="127" t="s">
        <v>1</v>
      </c>
      <c r="L3" s="127" t="s">
        <v>2</v>
      </c>
    </row>
    <row r="4" spans="1:20" s="35" customFormat="1" ht="12.75" customHeight="1">
      <c r="A4" s="125" t="s">
        <v>3</v>
      </c>
      <c r="B4" s="38"/>
      <c r="C4" s="38"/>
      <c r="D4" s="38"/>
      <c r="E4" s="127"/>
      <c r="F4" s="38"/>
      <c r="G4" s="38"/>
      <c r="H4" s="38"/>
      <c r="I4" s="38"/>
      <c r="L4" s="125" t="s">
        <v>140</v>
      </c>
      <c r="M4" s="38"/>
      <c r="N4" s="38"/>
      <c r="O4" s="38"/>
      <c r="P4" s="127"/>
      <c r="Q4" s="38"/>
      <c r="R4" s="38"/>
      <c r="S4" s="38"/>
      <c r="T4" s="38"/>
    </row>
    <row r="5" spans="1:21" s="35" customFormat="1" ht="12.75" customHeight="1">
      <c r="A5" s="127" t="s">
        <v>5</v>
      </c>
      <c r="B5" s="38"/>
      <c r="C5" s="38"/>
      <c r="D5" s="38"/>
      <c r="E5" s="38"/>
      <c r="F5" s="38"/>
      <c r="G5" s="38"/>
      <c r="H5" s="38"/>
      <c r="I5" s="38"/>
      <c r="J5" s="130"/>
      <c r="L5" s="127" t="s">
        <v>5</v>
      </c>
      <c r="M5" s="38"/>
      <c r="N5" s="38"/>
      <c r="O5" s="38"/>
      <c r="P5" s="38"/>
      <c r="Q5" s="38"/>
      <c r="R5" s="38"/>
      <c r="S5" s="38"/>
      <c r="T5" s="38"/>
      <c r="U5" s="130"/>
    </row>
    <row r="6" spans="1:21" s="35" customFormat="1" ht="12.75" customHeight="1">
      <c r="A6" s="127" t="s">
        <v>267</v>
      </c>
      <c r="B6" s="38"/>
      <c r="C6" s="38"/>
      <c r="D6" s="38"/>
      <c r="E6" s="38"/>
      <c r="F6" s="38"/>
      <c r="G6" s="38"/>
      <c r="H6" s="51"/>
      <c r="I6" s="286" t="s">
        <v>6</v>
      </c>
      <c r="J6" s="286"/>
      <c r="L6" s="127" t="s">
        <v>267</v>
      </c>
      <c r="M6" s="38"/>
      <c r="N6" s="38"/>
      <c r="O6" s="38"/>
      <c r="P6" s="38"/>
      <c r="Q6" s="38"/>
      <c r="R6" s="38"/>
      <c r="S6" s="51"/>
      <c r="T6" s="286" t="s">
        <v>6</v>
      </c>
      <c r="U6" s="286"/>
    </row>
    <row r="7" spans="1:21" s="35" customFormat="1" ht="13.5" customHeight="1">
      <c r="A7" s="58"/>
      <c r="B7" s="289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L7" s="58"/>
      <c r="M7" s="289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90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L8" s="6" t="s">
        <v>9</v>
      </c>
      <c r="M8" s="290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9" customFormat="1" ht="12.75" customHeight="1">
      <c r="A9" s="60" t="s">
        <v>18</v>
      </c>
      <c r="B9" s="38">
        <v>1086231</v>
      </c>
      <c r="C9" s="38">
        <v>564459</v>
      </c>
      <c r="D9" s="61">
        <v>2292092</v>
      </c>
      <c r="E9" s="61">
        <v>85244</v>
      </c>
      <c r="F9" s="61">
        <v>2941795</v>
      </c>
      <c r="G9" s="38"/>
      <c r="H9" s="38">
        <v>252096</v>
      </c>
      <c r="I9" s="38">
        <v>1532889</v>
      </c>
      <c r="J9" s="38">
        <v>1784985</v>
      </c>
      <c r="K9" s="34"/>
      <c r="L9" s="60" t="s">
        <v>18</v>
      </c>
      <c r="M9" s="38">
        <v>2643080</v>
      </c>
      <c r="N9" s="38">
        <v>2278464</v>
      </c>
      <c r="O9" s="38">
        <v>14254646</v>
      </c>
      <c r="P9" s="38">
        <v>210004</v>
      </c>
      <c r="Q9" s="38">
        <v>16743114</v>
      </c>
      <c r="R9" s="38"/>
      <c r="S9" s="38">
        <v>429926</v>
      </c>
      <c r="T9" s="38">
        <v>2119482</v>
      </c>
      <c r="U9" s="38">
        <v>2549408</v>
      </c>
    </row>
    <row r="10" spans="1:21" s="35" customFormat="1" ht="12.75" customHeight="1">
      <c r="A10" s="60" t="s">
        <v>16</v>
      </c>
      <c r="B10" s="38">
        <v>854936</v>
      </c>
      <c r="C10" s="38">
        <v>389834</v>
      </c>
      <c r="D10" s="38">
        <v>2021321</v>
      </c>
      <c r="E10" s="38">
        <v>51034</v>
      </c>
      <c r="F10" s="38">
        <v>2462189</v>
      </c>
      <c r="G10" s="38"/>
      <c r="H10" s="38">
        <v>113670</v>
      </c>
      <c r="I10" s="38">
        <v>495232</v>
      </c>
      <c r="J10" s="38">
        <v>608902</v>
      </c>
      <c r="K10" s="44"/>
      <c r="L10" s="60" t="s">
        <v>16</v>
      </c>
      <c r="M10" s="38">
        <v>2145761</v>
      </c>
      <c r="N10" s="38">
        <v>1900288</v>
      </c>
      <c r="O10" s="38">
        <v>13049681</v>
      </c>
      <c r="P10" s="38">
        <v>127716</v>
      </c>
      <c r="Q10" s="38">
        <v>15077685</v>
      </c>
      <c r="R10" s="38"/>
      <c r="S10" s="38">
        <v>208121</v>
      </c>
      <c r="T10" s="38">
        <v>1004932</v>
      </c>
      <c r="U10" s="38">
        <v>1213053</v>
      </c>
    </row>
    <row r="11" spans="1:21" s="35" customFormat="1" ht="12.75" customHeight="1">
      <c r="A11" s="60" t="s">
        <v>17</v>
      </c>
      <c r="B11" s="38">
        <v>231295</v>
      </c>
      <c r="C11" s="38">
        <v>174625</v>
      </c>
      <c r="D11" s="38">
        <v>270771</v>
      </c>
      <c r="E11" s="38">
        <v>34210</v>
      </c>
      <c r="F11" s="38">
        <v>479606</v>
      </c>
      <c r="G11" s="38"/>
      <c r="H11" s="38">
        <v>138426</v>
      </c>
      <c r="I11" s="38">
        <v>1037657</v>
      </c>
      <c r="J11" s="38">
        <v>1176083</v>
      </c>
      <c r="K11" s="44"/>
      <c r="L11" s="60" t="s">
        <v>17</v>
      </c>
      <c r="M11" s="38">
        <v>497319</v>
      </c>
      <c r="N11" s="38">
        <v>378176</v>
      </c>
      <c r="O11" s="38">
        <v>1204965</v>
      </c>
      <c r="P11" s="38">
        <v>82288</v>
      </c>
      <c r="Q11" s="38">
        <v>1665429</v>
      </c>
      <c r="R11" s="38"/>
      <c r="S11" s="38">
        <v>221805</v>
      </c>
      <c r="T11" s="38">
        <v>1114550</v>
      </c>
      <c r="U11" s="38">
        <v>1336355</v>
      </c>
    </row>
    <row r="12" spans="1:21" ht="10.5" customHeight="1">
      <c r="A12" s="26" t="s">
        <v>19</v>
      </c>
      <c r="B12" s="109"/>
      <c r="C12" s="109"/>
      <c r="D12" s="109"/>
      <c r="E12" s="110"/>
      <c r="F12" s="110"/>
      <c r="G12" s="110"/>
      <c r="H12" s="110"/>
      <c r="I12" s="110"/>
      <c r="J12" s="109"/>
      <c r="K12" s="111"/>
      <c r="L12" s="26" t="s">
        <v>19</v>
      </c>
      <c r="M12" s="109"/>
      <c r="N12" s="109"/>
      <c r="O12" s="109"/>
      <c r="P12" s="110"/>
      <c r="Q12" s="110"/>
      <c r="R12" s="110"/>
      <c r="S12" s="110"/>
      <c r="T12" s="110"/>
      <c r="U12" s="110"/>
    </row>
    <row r="13" spans="1:21" ht="10.5" customHeight="1">
      <c r="A13" s="287" t="s">
        <v>138</v>
      </c>
      <c r="B13" s="288"/>
      <c r="C13" s="288"/>
      <c r="D13" s="288"/>
      <c r="E13" s="288"/>
      <c r="F13" s="288"/>
      <c r="G13" s="288"/>
      <c r="H13" s="288"/>
      <c r="I13" s="288"/>
      <c r="J13" s="288"/>
      <c r="K13" s="111"/>
      <c r="L13" s="287" t="s">
        <v>138</v>
      </c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111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2:21" ht="12.75">
      <c r="B15" s="44"/>
      <c r="C15" s="29"/>
      <c r="D15" s="29"/>
      <c r="E15" s="29"/>
      <c r="F15" s="111"/>
      <c r="G15" s="111"/>
      <c r="H15" s="111"/>
      <c r="I15" s="111"/>
      <c r="J15" s="46"/>
      <c r="K15" s="111"/>
      <c r="L15" s="31"/>
      <c r="M15" s="111"/>
      <c r="N15" s="111"/>
      <c r="O15" s="111"/>
      <c r="P15" s="111"/>
      <c r="Q15" s="111"/>
      <c r="R15" s="111"/>
      <c r="S15" s="111"/>
      <c r="T15" s="111"/>
      <c r="U15" s="46"/>
    </row>
    <row r="16" spans="1:21" s="35" customFormat="1" ht="12" customHeight="1">
      <c r="A16" s="125" t="s">
        <v>20</v>
      </c>
      <c r="B16" s="34"/>
      <c r="C16" s="76"/>
      <c r="D16" s="76"/>
      <c r="E16" s="76"/>
      <c r="F16" s="76"/>
      <c r="G16" s="34"/>
      <c r="H16" s="34"/>
      <c r="I16" s="34"/>
      <c r="J16" s="34"/>
      <c r="K16" s="44"/>
      <c r="L16" s="125" t="s">
        <v>21</v>
      </c>
      <c r="M16" s="34"/>
      <c r="N16" s="34"/>
      <c r="O16" s="34"/>
      <c r="P16" s="76"/>
      <c r="Q16" s="34"/>
      <c r="R16" s="34"/>
      <c r="S16" s="76"/>
      <c r="T16" s="76"/>
      <c r="U16" s="34"/>
    </row>
    <row r="17" spans="1:21" s="35" customFormat="1" ht="12" customHeight="1">
      <c r="A17" s="125" t="s">
        <v>3</v>
      </c>
      <c r="B17" s="34"/>
      <c r="C17" s="34"/>
      <c r="D17" s="34"/>
      <c r="E17" s="76"/>
      <c r="F17" s="76"/>
      <c r="G17" s="76"/>
      <c r="H17" s="76"/>
      <c r="I17" s="34"/>
      <c r="J17" s="76"/>
      <c r="K17" s="44"/>
      <c r="L17" s="125" t="s">
        <v>140</v>
      </c>
      <c r="M17" s="34"/>
      <c r="N17" s="34"/>
      <c r="O17" s="34"/>
      <c r="P17" s="76"/>
      <c r="Q17" s="34"/>
      <c r="R17" s="34"/>
      <c r="S17" s="76"/>
      <c r="T17" s="76"/>
      <c r="U17" s="34"/>
    </row>
    <row r="18" spans="1:21" s="35" customFormat="1" ht="12" customHeight="1">
      <c r="A18" s="125" t="s">
        <v>5</v>
      </c>
      <c r="B18" s="128"/>
      <c r="C18" s="128"/>
      <c r="D18" s="128"/>
      <c r="E18" s="76"/>
      <c r="F18" s="76"/>
      <c r="G18" s="76"/>
      <c r="H18" s="76"/>
      <c r="I18" s="128"/>
      <c r="J18" s="128"/>
      <c r="K18" s="44"/>
      <c r="L18" s="125" t="s">
        <v>5</v>
      </c>
      <c r="M18" s="128"/>
      <c r="N18" s="128"/>
      <c r="O18" s="128"/>
      <c r="P18" s="128"/>
      <c r="Q18" s="128"/>
      <c r="R18" s="128"/>
      <c r="S18" s="76"/>
      <c r="T18" s="76"/>
      <c r="U18" s="128"/>
    </row>
    <row r="19" spans="1:21" s="35" customFormat="1" ht="12" customHeight="1">
      <c r="A19" s="125" t="s">
        <v>263</v>
      </c>
      <c r="B19" s="13"/>
      <c r="C19" s="118"/>
      <c r="D19" s="76"/>
      <c r="E19" s="76"/>
      <c r="F19" s="76"/>
      <c r="G19" s="76"/>
      <c r="H19" s="76"/>
      <c r="I19" s="119"/>
      <c r="J19" s="119" t="s">
        <v>6</v>
      </c>
      <c r="K19" s="44"/>
      <c r="L19" s="125" t="s">
        <v>263</v>
      </c>
      <c r="M19" s="13"/>
      <c r="N19" s="118"/>
      <c r="O19" s="118"/>
      <c r="P19" s="118"/>
      <c r="Q19" s="118"/>
      <c r="R19" s="118"/>
      <c r="S19" s="118"/>
      <c r="T19" s="119"/>
      <c r="U19" s="119" t="s">
        <v>6</v>
      </c>
    </row>
    <row r="20" spans="1:21" s="35" customFormat="1" ht="13.5" customHeight="1">
      <c r="A20" s="75"/>
      <c r="B20" s="289" t="s">
        <v>7</v>
      </c>
      <c r="C20" s="12" t="s">
        <v>8</v>
      </c>
      <c r="D20" s="12"/>
      <c r="E20" s="12"/>
      <c r="F20" s="12"/>
      <c r="G20" s="13"/>
      <c r="H20" s="12" t="s">
        <v>137</v>
      </c>
      <c r="I20" s="12"/>
      <c r="J20" s="12"/>
      <c r="K20" s="44"/>
      <c r="L20" s="75"/>
      <c r="M20" s="289" t="s">
        <v>7</v>
      </c>
      <c r="N20" s="12" t="s">
        <v>8</v>
      </c>
      <c r="O20" s="12"/>
      <c r="P20" s="12"/>
      <c r="Q20" s="12"/>
      <c r="R20" s="13"/>
      <c r="S20" s="12" t="s">
        <v>137</v>
      </c>
      <c r="T20" s="12"/>
      <c r="U20" s="12"/>
    </row>
    <row r="21" spans="1:21" s="35" customFormat="1" ht="27.75" customHeight="1">
      <c r="A21" s="14" t="s">
        <v>9</v>
      </c>
      <c r="B21" s="290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44"/>
      <c r="L21" s="14" t="s">
        <v>9</v>
      </c>
      <c r="M21" s="290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49" customFormat="1" ht="12.75" customHeight="1">
      <c r="A22" s="60" t="s">
        <v>18</v>
      </c>
      <c r="B22" s="38">
        <v>744444</v>
      </c>
      <c r="C22" s="38">
        <v>1212807</v>
      </c>
      <c r="D22" s="38">
        <v>2138371</v>
      </c>
      <c r="E22" s="38">
        <v>108416</v>
      </c>
      <c r="F22" s="61">
        <v>3459594</v>
      </c>
      <c r="G22" s="38"/>
      <c r="H22" s="38">
        <v>206467</v>
      </c>
      <c r="I22" s="38">
        <v>1581658</v>
      </c>
      <c r="J22" s="38">
        <v>1788125</v>
      </c>
      <c r="K22" s="34"/>
      <c r="L22" s="60" t="s">
        <v>18</v>
      </c>
      <c r="M22" s="38">
        <v>1948179</v>
      </c>
      <c r="N22" s="38">
        <v>2635717</v>
      </c>
      <c r="O22" s="38">
        <v>14561264</v>
      </c>
      <c r="P22" s="38">
        <v>290034</v>
      </c>
      <c r="Q22" s="38">
        <v>17487015</v>
      </c>
      <c r="R22" s="38"/>
      <c r="S22" s="38">
        <v>410937</v>
      </c>
      <c r="T22" s="38">
        <v>2113743</v>
      </c>
      <c r="U22" s="38">
        <v>2524680</v>
      </c>
    </row>
    <row r="23" spans="1:21" s="35" customFormat="1" ht="12.75" customHeight="1">
      <c r="A23" s="60" t="s">
        <v>16</v>
      </c>
      <c r="B23" s="38">
        <v>587086</v>
      </c>
      <c r="C23" s="38">
        <v>977550</v>
      </c>
      <c r="D23" s="38">
        <v>1856239</v>
      </c>
      <c r="E23" s="38">
        <v>76852</v>
      </c>
      <c r="F23" s="38">
        <v>2910641</v>
      </c>
      <c r="G23" s="38"/>
      <c r="H23" s="38">
        <v>98853</v>
      </c>
      <c r="I23" s="38">
        <v>504241</v>
      </c>
      <c r="J23" s="38">
        <v>603094</v>
      </c>
      <c r="K23" s="44"/>
      <c r="L23" s="60" t="s">
        <v>16</v>
      </c>
      <c r="M23" s="38">
        <v>1530690</v>
      </c>
      <c r="N23" s="38">
        <v>2248744</v>
      </c>
      <c r="O23" s="38">
        <v>13400069</v>
      </c>
      <c r="P23" s="38">
        <v>204592</v>
      </c>
      <c r="Q23" s="38">
        <v>15853405</v>
      </c>
      <c r="R23" s="38"/>
      <c r="S23" s="38">
        <v>207693</v>
      </c>
      <c r="T23" s="38">
        <v>977291</v>
      </c>
      <c r="U23" s="38">
        <v>1184984</v>
      </c>
    </row>
    <row r="24" spans="1:21" s="35" customFormat="1" ht="12.75" customHeight="1">
      <c r="A24" s="60" t="s">
        <v>17</v>
      </c>
      <c r="B24" s="38">
        <v>157358</v>
      </c>
      <c r="C24" s="38">
        <v>235257</v>
      </c>
      <c r="D24" s="38">
        <v>282132</v>
      </c>
      <c r="E24" s="38">
        <v>31564</v>
      </c>
      <c r="F24" s="38">
        <v>548953</v>
      </c>
      <c r="G24" s="38"/>
      <c r="H24" s="38">
        <v>107614</v>
      </c>
      <c r="I24" s="38">
        <v>1077417</v>
      </c>
      <c r="J24" s="38">
        <v>1185031</v>
      </c>
      <c r="K24" s="44"/>
      <c r="L24" s="60" t="s">
        <v>17</v>
      </c>
      <c r="M24" s="38">
        <v>417489</v>
      </c>
      <c r="N24" s="38">
        <v>386973</v>
      </c>
      <c r="O24" s="38">
        <v>1161195</v>
      </c>
      <c r="P24" s="38">
        <v>85442</v>
      </c>
      <c r="Q24" s="38">
        <v>1633610</v>
      </c>
      <c r="R24" s="38"/>
      <c r="S24" s="38">
        <v>203244</v>
      </c>
      <c r="T24" s="38">
        <v>1136452</v>
      </c>
      <c r="U24" s="38">
        <v>1339696</v>
      </c>
    </row>
    <row r="25" spans="1:21" ht="10.5" customHeight="1">
      <c r="A25" s="26" t="s">
        <v>19</v>
      </c>
      <c r="B25" s="109"/>
      <c r="C25" s="109"/>
      <c r="D25" s="109"/>
      <c r="E25" s="110"/>
      <c r="F25" s="110"/>
      <c r="G25" s="110"/>
      <c r="H25" s="110"/>
      <c r="I25" s="110"/>
      <c r="J25" s="109"/>
      <c r="L25" s="26" t="s">
        <v>19</v>
      </c>
      <c r="M25" s="109"/>
      <c r="N25" s="109"/>
      <c r="O25" s="109"/>
      <c r="P25" s="110"/>
      <c r="Q25" s="110"/>
      <c r="R25" s="110"/>
      <c r="S25" s="110"/>
      <c r="T25" s="110"/>
      <c r="U25" s="110"/>
    </row>
    <row r="26" spans="1:21" ht="10.5" customHeight="1">
      <c r="A26" s="287" t="s">
        <v>138</v>
      </c>
      <c r="B26" s="288"/>
      <c r="C26" s="288"/>
      <c r="D26" s="288"/>
      <c r="E26" s="288"/>
      <c r="F26" s="288"/>
      <c r="G26" s="288"/>
      <c r="H26" s="288"/>
      <c r="I26" s="288"/>
      <c r="J26" s="288"/>
      <c r="K26" s="111"/>
      <c r="L26" s="287" t="s">
        <v>138</v>
      </c>
      <c r="M26" s="288"/>
      <c r="N26" s="288"/>
      <c r="O26" s="288"/>
      <c r="P26" s="288"/>
      <c r="Q26" s="288"/>
      <c r="R26" s="288"/>
      <c r="S26" s="288"/>
      <c r="T26" s="288"/>
      <c r="U26" s="288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111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7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K28" s="117"/>
      <c r="L28" s="107" t="s">
        <v>141</v>
      </c>
      <c r="M28" s="24"/>
      <c r="N28" s="24"/>
      <c r="O28" s="29"/>
      <c r="P28" s="25"/>
      <c r="Q28" s="29"/>
      <c r="R28" s="24"/>
      <c r="S28" s="24"/>
      <c r="T28" s="24"/>
      <c r="U28" s="24"/>
    </row>
    <row r="29" spans="1:21" ht="12.75">
      <c r="A29" s="23"/>
      <c r="B29" s="24"/>
      <c r="C29" s="24"/>
      <c r="D29" s="29"/>
      <c r="E29" s="25"/>
      <c r="F29" s="25"/>
      <c r="G29" s="24"/>
      <c r="H29" s="24"/>
      <c r="I29" s="24"/>
      <c r="J29" s="24"/>
      <c r="L29" s="23"/>
      <c r="M29" s="24"/>
      <c r="N29" s="24"/>
      <c r="O29" s="29"/>
      <c r="P29" s="25"/>
      <c r="Q29" s="29"/>
      <c r="R29" s="24"/>
      <c r="S29" s="29"/>
      <c r="T29" s="24"/>
      <c r="U29" s="24"/>
    </row>
    <row r="30" spans="1:21" s="32" customFormat="1" ht="12" customHeight="1">
      <c r="A30" s="127" t="s">
        <v>23</v>
      </c>
      <c r="B30" s="77"/>
      <c r="C30" s="29"/>
      <c r="D30" s="29"/>
      <c r="E30" s="29"/>
      <c r="F30" s="25"/>
      <c r="G30" s="24"/>
      <c r="H30" s="24"/>
      <c r="I30" s="24"/>
      <c r="J30" s="29"/>
      <c r="L30" s="127" t="s">
        <v>24</v>
      </c>
      <c r="M30" s="24"/>
      <c r="N30" s="24"/>
      <c r="O30" s="29"/>
      <c r="P30" s="25"/>
      <c r="Q30" s="29"/>
      <c r="R30" s="24"/>
      <c r="S30" s="24"/>
      <c r="T30" s="24"/>
      <c r="U30" s="24"/>
    </row>
    <row r="31" spans="1:21" s="32" customFormat="1" ht="12" customHeight="1">
      <c r="A31" s="127" t="s">
        <v>25</v>
      </c>
      <c r="B31" s="57"/>
      <c r="C31" s="57"/>
      <c r="D31" s="57"/>
      <c r="E31" s="57"/>
      <c r="F31" s="57"/>
      <c r="G31" s="57"/>
      <c r="H31" s="57"/>
      <c r="I31" s="57"/>
      <c r="J31" s="57"/>
      <c r="L31" s="127" t="s">
        <v>26</v>
      </c>
      <c r="M31" s="57"/>
      <c r="N31" s="57"/>
      <c r="O31" s="57"/>
      <c r="P31" s="57"/>
      <c r="Q31" s="57"/>
      <c r="R31" s="57"/>
      <c r="S31" s="57"/>
      <c r="T31" s="57"/>
      <c r="U31" s="57"/>
    </row>
    <row r="32" spans="1:21" s="35" customFormat="1" ht="12" customHeight="1">
      <c r="A32" s="126" t="s">
        <v>268</v>
      </c>
      <c r="B32" s="5"/>
      <c r="C32" s="120"/>
      <c r="D32" s="120"/>
      <c r="E32" s="120"/>
      <c r="F32" s="120"/>
      <c r="G32" s="120"/>
      <c r="H32" s="120"/>
      <c r="I32" s="121"/>
      <c r="J32" s="121" t="s">
        <v>27</v>
      </c>
      <c r="L32" s="126" t="s">
        <v>268</v>
      </c>
      <c r="M32" s="5"/>
      <c r="N32" s="120"/>
      <c r="O32" s="120"/>
      <c r="P32" s="120"/>
      <c r="Q32" s="120"/>
      <c r="R32" s="120"/>
      <c r="S32" s="120"/>
      <c r="T32" s="121"/>
      <c r="U32" s="121" t="s">
        <v>27</v>
      </c>
    </row>
    <row r="33" spans="1:21" s="35" customFormat="1" ht="13.5" customHeight="1">
      <c r="A33" s="58"/>
      <c r="B33" s="289" t="s">
        <v>7</v>
      </c>
      <c r="C33" s="4" t="s">
        <v>8</v>
      </c>
      <c r="D33" s="4"/>
      <c r="E33" s="4"/>
      <c r="F33" s="4"/>
      <c r="G33" s="5"/>
      <c r="H33" s="4" t="s">
        <v>137</v>
      </c>
      <c r="I33" s="4"/>
      <c r="J33" s="4"/>
      <c r="L33" s="58"/>
      <c r="M33" s="289" t="s">
        <v>7</v>
      </c>
      <c r="N33" s="4" t="s">
        <v>8</v>
      </c>
      <c r="O33" s="4"/>
      <c r="P33" s="4"/>
      <c r="Q33" s="4"/>
      <c r="R33" s="5"/>
      <c r="S33" s="4" t="s">
        <v>137</v>
      </c>
      <c r="T33" s="4"/>
      <c r="U33" s="4"/>
    </row>
    <row r="34" spans="1:21" s="35" customFormat="1" ht="27.75" customHeight="1">
      <c r="A34" s="6" t="s">
        <v>9</v>
      </c>
      <c r="B34" s="290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L34" s="17" t="s">
        <v>9</v>
      </c>
      <c r="M34" s="293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49" customFormat="1" ht="12.75" customHeight="1">
      <c r="A35" s="65" t="s">
        <v>18</v>
      </c>
      <c r="B35" s="67">
        <v>-31.46540652955035</v>
      </c>
      <c r="C35" s="263">
        <v>114.86184116118267</v>
      </c>
      <c r="D35" s="263">
        <v>-6.706580713165096</v>
      </c>
      <c r="E35" s="263">
        <v>27.18314485476985</v>
      </c>
      <c r="F35" s="263">
        <v>17.601464412034147</v>
      </c>
      <c r="G35" s="263"/>
      <c r="H35" s="263">
        <v>-18.099850850469664</v>
      </c>
      <c r="I35" s="263">
        <v>3.18150890247108</v>
      </c>
      <c r="J35" s="263">
        <v>0.17591184239643098</v>
      </c>
      <c r="K35" s="114"/>
      <c r="L35" s="72" t="s">
        <v>18</v>
      </c>
      <c r="M35" s="263">
        <v>-26.29133435234651</v>
      </c>
      <c r="N35" s="263">
        <v>15.679554296227622</v>
      </c>
      <c r="O35" s="263">
        <v>2.151003960392984</v>
      </c>
      <c r="P35" s="263">
        <v>38.108797927658514</v>
      </c>
      <c r="Q35" s="263">
        <v>4.443026548108094</v>
      </c>
      <c r="R35" s="263"/>
      <c r="S35" s="263">
        <v>-4.416806613231117</v>
      </c>
      <c r="T35" s="263">
        <v>-0.2707737079154242</v>
      </c>
      <c r="U35" s="263">
        <v>-0.9699506709008574</v>
      </c>
    </row>
    <row r="36" spans="1:21" s="35" customFormat="1" ht="12.75" customHeight="1">
      <c r="A36" s="65" t="s">
        <v>16</v>
      </c>
      <c r="B36" s="54">
        <v>-31.329830537022644</v>
      </c>
      <c r="C36" s="54">
        <v>150.76058014436913</v>
      </c>
      <c r="D36" s="54">
        <v>-8.167035319971447</v>
      </c>
      <c r="E36" s="54">
        <v>50.58980287651369</v>
      </c>
      <c r="F36" s="54">
        <v>18.213549000503207</v>
      </c>
      <c r="G36" s="54"/>
      <c r="H36" s="54">
        <v>-13.035101609923458</v>
      </c>
      <c r="I36" s="54">
        <v>1.8191473895063268</v>
      </c>
      <c r="J36" s="54">
        <v>-0.9538480740743154</v>
      </c>
      <c r="K36" s="113"/>
      <c r="L36" s="68" t="s">
        <v>16</v>
      </c>
      <c r="M36" s="54">
        <v>-28.664469155698143</v>
      </c>
      <c r="N36" s="54">
        <v>18.337009969015213</v>
      </c>
      <c r="O36" s="54">
        <v>2.685031151336176</v>
      </c>
      <c r="P36" s="54">
        <v>60.19292805913119</v>
      </c>
      <c r="Q36" s="54">
        <v>5.144821635416847</v>
      </c>
      <c r="R36" s="54"/>
      <c r="S36" s="54">
        <v>-0.20564959807035166</v>
      </c>
      <c r="T36" s="54">
        <v>-2.750534364514209</v>
      </c>
      <c r="U36" s="54">
        <v>-2.3139137366627835</v>
      </c>
    </row>
    <row r="37" spans="1:21" s="35" customFormat="1" ht="12.75" customHeight="1">
      <c r="A37" s="66" t="s">
        <v>17</v>
      </c>
      <c r="B37" s="56">
        <v>-31.96653624159623</v>
      </c>
      <c r="C37" s="56">
        <v>34.721259842519686</v>
      </c>
      <c r="D37" s="56">
        <v>4.195796447920941</v>
      </c>
      <c r="E37" s="56">
        <v>-7.734580532008181</v>
      </c>
      <c r="F37" s="56">
        <v>14.459160227353294</v>
      </c>
      <c r="G37" s="56"/>
      <c r="H37" s="56">
        <v>-22.25882420932483</v>
      </c>
      <c r="I37" s="56">
        <v>3.8317093220592113</v>
      </c>
      <c r="J37" s="56">
        <v>0.7608306556595039</v>
      </c>
      <c r="K37" s="114"/>
      <c r="L37" s="69" t="s">
        <v>17</v>
      </c>
      <c r="M37" s="56">
        <v>-16.052071205805532</v>
      </c>
      <c r="N37" s="56">
        <v>2.326165594855297</v>
      </c>
      <c r="O37" s="56">
        <v>-3.632470652674556</v>
      </c>
      <c r="P37" s="56">
        <v>3.8328796422321574</v>
      </c>
      <c r="Q37" s="56">
        <v>-1.910558780950737</v>
      </c>
      <c r="R37" s="56"/>
      <c r="S37" s="56">
        <v>-8.368161222695619</v>
      </c>
      <c r="T37" s="56">
        <v>1.9650980216230778</v>
      </c>
      <c r="U37" s="56">
        <v>0.25000841842175703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5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7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5"/>
      <c r="L39" s="107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0.5" customHeight="1">
      <c r="A40" s="107"/>
      <c r="B40" s="21"/>
      <c r="C40" s="21"/>
      <c r="D40" s="21"/>
      <c r="E40" s="21"/>
      <c r="F40" s="21"/>
      <c r="G40" s="21"/>
      <c r="H40" s="21"/>
      <c r="I40" s="21"/>
      <c r="J40" s="21"/>
      <c r="K40" s="115"/>
      <c r="L40" s="107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12" customHeight="1">
      <c r="A41" s="127" t="s">
        <v>28</v>
      </c>
      <c r="B41" s="21"/>
      <c r="C41" s="21"/>
      <c r="D41" s="21"/>
      <c r="E41" s="21"/>
      <c r="F41" s="21"/>
      <c r="G41" s="21"/>
      <c r="H41" s="21"/>
      <c r="I41" s="21"/>
      <c r="J41" s="70"/>
      <c r="K41" s="70"/>
      <c r="L41" s="137" t="s">
        <v>29</v>
      </c>
      <c r="M41" s="21"/>
      <c r="N41" s="21"/>
      <c r="O41" s="21"/>
      <c r="P41" s="21"/>
      <c r="Q41" s="21"/>
      <c r="R41" s="21"/>
      <c r="S41" s="21"/>
      <c r="T41" s="21"/>
      <c r="U41" s="70"/>
    </row>
    <row r="42" spans="1:21" s="32" customFormat="1" ht="12" customHeight="1">
      <c r="A42" s="127" t="s">
        <v>30</v>
      </c>
      <c r="B42" s="71"/>
      <c r="C42" s="71"/>
      <c r="D42" s="71"/>
      <c r="E42" s="71"/>
      <c r="F42" s="71"/>
      <c r="G42" s="71"/>
      <c r="H42" s="71"/>
      <c r="I42" s="71"/>
      <c r="J42" s="71"/>
      <c r="K42" s="70"/>
      <c r="L42" s="137" t="s">
        <v>31</v>
      </c>
      <c r="M42" s="71"/>
      <c r="N42" s="71"/>
      <c r="O42" s="71"/>
      <c r="P42" s="71"/>
      <c r="Q42" s="71"/>
      <c r="R42" s="71"/>
      <c r="S42" s="71"/>
      <c r="T42" s="71"/>
      <c r="U42" s="71"/>
    </row>
    <row r="43" spans="1:21" s="35" customFormat="1" ht="12" customHeight="1">
      <c r="A43" s="126" t="s">
        <v>268</v>
      </c>
      <c r="B43" s="9"/>
      <c r="C43" s="122"/>
      <c r="D43" s="122"/>
      <c r="E43" s="122"/>
      <c r="F43" s="122"/>
      <c r="G43" s="122"/>
      <c r="H43" s="122"/>
      <c r="I43" s="56"/>
      <c r="J43" s="56" t="s">
        <v>32</v>
      </c>
      <c r="K43" s="113"/>
      <c r="L43" s="126" t="s">
        <v>268</v>
      </c>
      <c r="M43" s="9"/>
      <c r="N43" s="122"/>
      <c r="O43" s="122"/>
      <c r="P43" s="122"/>
      <c r="Q43" s="122"/>
      <c r="R43" s="122"/>
      <c r="S43" s="122"/>
      <c r="T43" s="56"/>
      <c r="U43" s="56" t="s">
        <v>32</v>
      </c>
    </row>
    <row r="44" spans="1:21" s="35" customFormat="1" ht="13.5" customHeight="1">
      <c r="A44" s="58"/>
      <c r="B44" s="291" t="s">
        <v>33</v>
      </c>
      <c r="C44" s="8" t="s">
        <v>8</v>
      </c>
      <c r="D44" s="8"/>
      <c r="E44" s="8"/>
      <c r="F44" s="8"/>
      <c r="G44" s="9"/>
      <c r="H44" s="8" t="s">
        <v>137</v>
      </c>
      <c r="I44" s="8"/>
      <c r="J44" s="8"/>
      <c r="K44" s="113"/>
      <c r="L44" s="72"/>
      <c r="M44" s="291" t="s">
        <v>33</v>
      </c>
      <c r="N44" s="8" t="s">
        <v>8</v>
      </c>
      <c r="O44" s="8"/>
      <c r="P44" s="8"/>
      <c r="Q44" s="8"/>
      <c r="R44" s="9"/>
      <c r="S44" s="8" t="s">
        <v>137</v>
      </c>
      <c r="T44" s="8"/>
      <c r="U44" s="8"/>
    </row>
    <row r="45" spans="1:21" s="35" customFormat="1" ht="27.75" customHeight="1">
      <c r="A45" s="17" t="s">
        <v>9</v>
      </c>
      <c r="B45" s="292"/>
      <c r="C45" s="18" t="s">
        <v>10</v>
      </c>
      <c r="D45" s="18" t="s">
        <v>11</v>
      </c>
      <c r="E45" s="18" t="s">
        <v>12</v>
      </c>
      <c r="F45" s="18" t="s">
        <v>13</v>
      </c>
      <c r="G45" s="18"/>
      <c r="H45" s="18" t="s">
        <v>10</v>
      </c>
      <c r="I45" s="18" t="s">
        <v>14</v>
      </c>
      <c r="J45" s="18" t="s">
        <v>22</v>
      </c>
      <c r="K45" s="113"/>
      <c r="L45" s="19" t="s">
        <v>9</v>
      </c>
      <c r="M45" s="292"/>
      <c r="N45" s="18" t="s">
        <v>10</v>
      </c>
      <c r="O45" s="18" t="s">
        <v>11</v>
      </c>
      <c r="P45" s="18" t="s">
        <v>12</v>
      </c>
      <c r="Q45" s="18" t="s">
        <v>13</v>
      </c>
      <c r="R45" s="18"/>
      <c r="S45" s="18" t="s">
        <v>10</v>
      </c>
      <c r="T45" s="18" t="s">
        <v>14</v>
      </c>
      <c r="U45" s="18" t="s">
        <v>22</v>
      </c>
    </row>
    <row r="46" spans="1:21" s="49" customFormat="1" ht="12.75" customHeight="1">
      <c r="A46" s="58" t="s">
        <v>18</v>
      </c>
      <c r="B46" s="263">
        <v>-31.46540652955035</v>
      </c>
      <c r="C46" s="263">
        <v>114.86184116118267</v>
      </c>
      <c r="D46" s="263">
        <v>-6.706580713165096</v>
      </c>
      <c r="E46" s="263">
        <v>27.18314485476985</v>
      </c>
      <c r="F46" s="263">
        <v>17.601464412034147</v>
      </c>
      <c r="G46" s="263"/>
      <c r="H46" s="263">
        <v>-18.099850850469664</v>
      </c>
      <c r="I46" s="263">
        <v>3.18150890247108</v>
      </c>
      <c r="J46" s="263">
        <v>0.17591184239643098</v>
      </c>
      <c r="K46" s="114"/>
      <c r="L46" s="72" t="s">
        <v>18</v>
      </c>
      <c r="M46" s="263">
        <v>-26.29133435234651</v>
      </c>
      <c r="N46" s="263">
        <v>15.679554296227622</v>
      </c>
      <c r="O46" s="263">
        <v>2.151003960392984</v>
      </c>
      <c r="P46" s="263">
        <v>38.108797927658514</v>
      </c>
      <c r="Q46" s="263">
        <v>4.443026548108094</v>
      </c>
      <c r="R46" s="263"/>
      <c r="S46" s="263">
        <v>-4.416806613231117</v>
      </c>
      <c r="T46" s="263">
        <v>-0.2707737079154242</v>
      </c>
      <c r="U46" s="263">
        <v>-0.9699506709008574</v>
      </c>
    </row>
    <row r="47" spans="1:21" s="35" customFormat="1" ht="12.75" customHeight="1">
      <c r="A47" s="49" t="s">
        <v>16</v>
      </c>
      <c r="B47" s="54">
        <v>-24.658659161817333</v>
      </c>
      <c r="C47" s="54">
        <v>104.12022839568509</v>
      </c>
      <c r="D47" s="54">
        <v>-7.2022414458058455</v>
      </c>
      <c r="E47" s="54">
        <v>30.287175636994995</v>
      </c>
      <c r="F47" s="54">
        <v>15.244162152699285</v>
      </c>
      <c r="G47" s="54"/>
      <c r="H47" s="54">
        <v>-5.877522848438691</v>
      </c>
      <c r="I47" s="54">
        <v>0.5877137874953753</v>
      </c>
      <c r="J47" s="54">
        <v>-0.32538088555365324</v>
      </c>
      <c r="K47" s="113"/>
      <c r="L47" s="67" t="s">
        <v>16</v>
      </c>
      <c r="M47" s="54">
        <v>-23.27099444587376</v>
      </c>
      <c r="N47" s="54">
        <v>15.29346085784106</v>
      </c>
      <c r="O47" s="54">
        <v>2.45806174351857</v>
      </c>
      <c r="P47" s="54">
        <v>36.606921772918604</v>
      </c>
      <c r="Q47" s="54">
        <v>4.633068854455647</v>
      </c>
      <c r="R47" s="54"/>
      <c r="S47" s="54">
        <v>-0.0995520159283226</v>
      </c>
      <c r="T47" s="54">
        <v>-1.3041394076477157</v>
      </c>
      <c r="U47" s="54">
        <v>-1.1010007029082889</v>
      </c>
    </row>
    <row r="48" spans="1:21" s="35" customFormat="1" ht="12.75" customHeight="1">
      <c r="A48" s="73" t="s">
        <v>17</v>
      </c>
      <c r="B48" s="56">
        <v>-6.806747367733015</v>
      </c>
      <c r="C48" s="56">
        <v>10.741612765497583</v>
      </c>
      <c r="D48" s="56">
        <v>0.4956607326407495</v>
      </c>
      <c r="E48" s="56">
        <v>-3.1040307822251436</v>
      </c>
      <c r="F48" s="56">
        <v>2.357302259334862</v>
      </c>
      <c r="G48" s="56"/>
      <c r="H48" s="56">
        <v>-12.222328002030974</v>
      </c>
      <c r="I48" s="56">
        <v>2.593795114975705</v>
      </c>
      <c r="J48" s="56">
        <v>0.5012927279500842</v>
      </c>
      <c r="K48" s="67"/>
      <c r="L48" s="74" t="s">
        <v>17</v>
      </c>
      <c r="M48" s="56">
        <v>-3.0203399064727523</v>
      </c>
      <c r="N48" s="56">
        <v>0.38609343838656185</v>
      </c>
      <c r="O48" s="56">
        <v>-0.30705778312558596</v>
      </c>
      <c r="P48" s="56">
        <v>1.5018761547399095</v>
      </c>
      <c r="Q48" s="56">
        <v>-0.19004230634755354</v>
      </c>
      <c r="R48" s="56"/>
      <c r="S48" s="56">
        <v>-4.317254597302794</v>
      </c>
      <c r="T48" s="56">
        <v>1.0333656997322915</v>
      </c>
      <c r="U48" s="56">
        <v>0.13105003200743143</v>
      </c>
    </row>
    <row r="49" spans="1:12" ht="10.5" customHeight="1">
      <c r="A49" s="20" t="s">
        <v>19</v>
      </c>
      <c r="B49" s="20"/>
      <c r="L49" s="20" t="s">
        <v>19</v>
      </c>
    </row>
    <row r="50" spans="1:12" ht="10.5" customHeight="1">
      <c r="A50" s="107" t="s">
        <v>141</v>
      </c>
      <c r="L50" s="107" t="s">
        <v>141</v>
      </c>
    </row>
  </sheetData>
  <sheetProtection/>
  <mergeCells count="14">
    <mergeCell ref="B44:B45"/>
    <mergeCell ref="M44:M45"/>
    <mergeCell ref="B20:B21"/>
    <mergeCell ref="M20:M21"/>
    <mergeCell ref="A26:J26"/>
    <mergeCell ref="L26:U26"/>
    <mergeCell ref="B33:B34"/>
    <mergeCell ref="M33:M34"/>
    <mergeCell ref="T6:U6"/>
    <mergeCell ref="I6:J6"/>
    <mergeCell ref="A13:J13"/>
    <mergeCell ref="L13:U13"/>
    <mergeCell ref="B7:B8"/>
    <mergeCell ref="M7:M8"/>
  </mergeCells>
  <printOptions horizontalCentered="1" verticalCentered="1"/>
  <pageMargins left="0.17" right="0.17" top="0.3937007874015748" bottom="0.3937007874015748" header="0" footer="0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2" customWidth="1"/>
    <col min="2" max="2" width="11.28125" style="112" customWidth="1"/>
    <col min="3" max="3" width="8.28125" style="112" customWidth="1"/>
    <col min="4" max="4" width="9.7109375" style="112" customWidth="1"/>
    <col min="5" max="5" width="8.7109375" style="112" customWidth="1"/>
    <col min="6" max="6" width="11.421875" style="112" customWidth="1"/>
    <col min="7" max="7" width="1.28515625" style="112" customWidth="1"/>
    <col min="8" max="8" width="7.8515625" style="112" customWidth="1"/>
    <col min="9" max="9" width="9.421875" style="112" customWidth="1"/>
    <col min="10" max="10" width="11.421875" style="112" customWidth="1"/>
    <col min="11" max="11" width="5.8515625" style="35" customWidth="1"/>
    <col min="12" max="12" width="10.7109375" style="112" customWidth="1"/>
    <col min="13" max="13" width="11.421875" style="112" customWidth="1"/>
    <col min="14" max="14" width="8.7109375" style="112" customWidth="1"/>
    <col min="15" max="15" width="9.421875" style="112" customWidth="1"/>
    <col min="16" max="16" width="9.140625" style="112" customWidth="1"/>
    <col min="17" max="17" width="11.421875" style="112" customWidth="1"/>
    <col min="18" max="18" width="1.421875" style="112" customWidth="1"/>
    <col min="19" max="19" width="8.421875" style="112" customWidth="1"/>
    <col min="20" max="20" width="10.421875" style="112" customWidth="1"/>
    <col min="21" max="16384" width="11.421875" style="112" customWidth="1"/>
  </cols>
  <sheetData>
    <row r="1" spans="1:11" s="32" customFormat="1" ht="14.25">
      <c r="A1" s="134" t="s">
        <v>34</v>
      </c>
      <c r="B1" s="48"/>
      <c r="C1" s="82"/>
      <c r="D1" s="48"/>
      <c r="K1" s="35"/>
    </row>
    <row r="2" s="32" customFormat="1" ht="11.25">
      <c r="K2" s="35"/>
    </row>
    <row r="3" spans="1:12" s="35" customFormat="1" ht="12.75" customHeight="1">
      <c r="A3" s="127" t="s">
        <v>35</v>
      </c>
      <c r="L3" s="127" t="s">
        <v>36</v>
      </c>
    </row>
    <row r="4" spans="1:20" s="35" customFormat="1" ht="12.75" customHeight="1">
      <c r="A4" s="125" t="s">
        <v>3</v>
      </c>
      <c r="B4" s="38"/>
      <c r="C4" s="38"/>
      <c r="D4" s="38"/>
      <c r="E4" s="127"/>
      <c r="F4" s="38"/>
      <c r="G4" s="38"/>
      <c r="H4" s="38"/>
      <c r="I4" s="38"/>
      <c r="L4" s="125" t="s">
        <v>140</v>
      </c>
      <c r="M4" s="38"/>
      <c r="N4" s="38"/>
      <c r="O4" s="38"/>
      <c r="P4" s="127"/>
      <c r="Q4" s="38"/>
      <c r="R4" s="38"/>
      <c r="S4" s="38"/>
      <c r="T4" s="38"/>
    </row>
    <row r="5" spans="1:21" s="35" customFormat="1" ht="12.75" customHeight="1">
      <c r="A5" s="127" t="s">
        <v>37</v>
      </c>
      <c r="B5" s="38"/>
      <c r="C5" s="38"/>
      <c r="D5" s="38"/>
      <c r="E5" s="38"/>
      <c r="F5" s="38"/>
      <c r="G5" s="38"/>
      <c r="H5" s="38"/>
      <c r="I5" s="38"/>
      <c r="J5" s="130"/>
      <c r="L5" s="127" t="s">
        <v>37</v>
      </c>
      <c r="M5" s="38"/>
      <c r="N5" s="38"/>
      <c r="O5" s="38"/>
      <c r="P5" s="38"/>
      <c r="Q5" s="38"/>
      <c r="R5" s="38"/>
      <c r="S5" s="38"/>
      <c r="T5" s="38"/>
      <c r="U5" s="130"/>
    </row>
    <row r="6" spans="1:21" s="35" customFormat="1" ht="12.75" customHeight="1">
      <c r="A6" s="127" t="s">
        <v>267</v>
      </c>
      <c r="B6" s="38"/>
      <c r="C6" s="38"/>
      <c r="D6" s="38"/>
      <c r="E6" s="38"/>
      <c r="F6" s="38"/>
      <c r="G6" s="38"/>
      <c r="H6" s="51"/>
      <c r="I6" s="286" t="s">
        <v>38</v>
      </c>
      <c r="J6" s="286"/>
      <c r="L6" s="127" t="s">
        <v>267</v>
      </c>
      <c r="M6" s="38"/>
      <c r="N6" s="38"/>
      <c r="O6" s="38"/>
      <c r="P6" s="38"/>
      <c r="Q6" s="38"/>
      <c r="R6" s="38"/>
      <c r="S6" s="51"/>
      <c r="T6" s="286" t="s">
        <v>38</v>
      </c>
      <c r="U6" s="286"/>
    </row>
    <row r="7" spans="1:21" s="35" customFormat="1" ht="13.5" customHeight="1">
      <c r="A7" s="58"/>
      <c r="B7" s="289" t="s">
        <v>39</v>
      </c>
      <c r="C7" s="4" t="s">
        <v>40</v>
      </c>
      <c r="D7" s="4"/>
      <c r="E7" s="4"/>
      <c r="F7" s="4"/>
      <c r="G7" s="5"/>
      <c r="H7" s="4" t="s">
        <v>41</v>
      </c>
      <c r="I7" s="4"/>
      <c r="J7" s="4"/>
      <c r="K7" s="59"/>
      <c r="L7" s="58"/>
      <c r="M7" s="289" t="s">
        <v>39</v>
      </c>
      <c r="N7" s="4" t="s">
        <v>40</v>
      </c>
      <c r="O7" s="4"/>
      <c r="P7" s="4"/>
      <c r="Q7" s="4"/>
      <c r="R7" s="5"/>
      <c r="S7" s="4" t="s">
        <v>41</v>
      </c>
      <c r="T7" s="4"/>
      <c r="U7" s="4"/>
    </row>
    <row r="8" spans="1:21" s="35" customFormat="1" ht="27.75" customHeight="1">
      <c r="A8" s="6" t="s">
        <v>9</v>
      </c>
      <c r="B8" s="290"/>
      <c r="C8" s="7" t="s">
        <v>42</v>
      </c>
      <c r="D8" s="7" t="s">
        <v>43</v>
      </c>
      <c r="E8" s="7" t="s">
        <v>44</v>
      </c>
      <c r="F8" s="7" t="s">
        <v>45</v>
      </c>
      <c r="G8" s="7"/>
      <c r="H8" s="7" t="s">
        <v>42</v>
      </c>
      <c r="I8" s="7" t="s">
        <v>46</v>
      </c>
      <c r="J8" s="7" t="s">
        <v>135</v>
      </c>
      <c r="K8" s="108"/>
      <c r="L8" s="6" t="s">
        <v>9</v>
      </c>
      <c r="M8" s="290"/>
      <c r="N8" s="7" t="s">
        <v>42</v>
      </c>
      <c r="O8" s="7" t="s">
        <v>43</v>
      </c>
      <c r="P8" s="7" t="s">
        <v>44</v>
      </c>
      <c r="Q8" s="7" t="s">
        <v>45</v>
      </c>
      <c r="R8" s="7"/>
      <c r="S8" s="7" t="s">
        <v>42</v>
      </c>
      <c r="T8" s="7" t="s">
        <v>46</v>
      </c>
      <c r="U8" s="7" t="s">
        <v>135</v>
      </c>
    </row>
    <row r="9" spans="1:21" s="49" customFormat="1" ht="12.75" customHeight="1">
      <c r="A9" s="60" t="s">
        <v>18</v>
      </c>
      <c r="B9" s="38">
        <v>19155</v>
      </c>
      <c r="C9" s="38">
        <v>9980</v>
      </c>
      <c r="D9" s="38">
        <v>39917</v>
      </c>
      <c r="E9" s="61">
        <v>1363</v>
      </c>
      <c r="F9" s="61">
        <v>51260</v>
      </c>
      <c r="G9" s="38"/>
      <c r="H9" s="38">
        <v>4280</v>
      </c>
      <c r="I9" s="38">
        <v>21947</v>
      </c>
      <c r="J9" s="38">
        <v>26227</v>
      </c>
      <c r="K9" s="34"/>
      <c r="L9" s="60" t="s">
        <v>18</v>
      </c>
      <c r="M9" s="38">
        <v>23166</v>
      </c>
      <c r="N9" s="38">
        <v>20766</v>
      </c>
      <c r="O9" s="38">
        <v>121860</v>
      </c>
      <c r="P9" s="38">
        <v>1587</v>
      </c>
      <c r="Q9" s="38">
        <v>144213</v>
      </c>
      <c r="R9" s="38"/>
      <c r="S9" s="38">
        <v>3489</v>
      </c>
      <c r="T9" s="38">
        <v>15101</v>
      </c>
      <c r="U9" s="38">
        <v>18590</v>
      </c>
    </row>
    <row r="10" spans="1:21" s="35" customFormat="1" ht="12.75" customHeight="1">
      <c r="A10" s="60" t="s">
        <v>16</v>
      </c>
      <c r="B10" s="1">
        <v>15307</v>
      </c>
      <c r="C10" s="1">
        <v>7026</v>
      </c>
      <c r="D10" s="1">
        <v>35106</v>
      </c>
      <c r="E10" s="1">
        <v>841</v>
      </c>
      <c r="F10" s="38">
        <v>42973</v>
      </c>
      <c r="G10" s="38"/>
      <c r="H10" s="1">
        <v>2003</v>
      </c>
      <c r="I10" s="1">
        <v>8219</v>
      </c>
      <c r="J10" s="38">
        <v>10222</v>
      </c>
      <c r="K10" s="44"/>
      <c r="L10" s="60" t="s">
        <v>16</v>
      </c>
      <c r="M10" s="1">
        <v>19750</v>
      </c>
      <c r="N10" s="1">
        <v>18101</v>
      </c>
      <c r="O10" s="1">
        <v>113321</v>
      </c>
      <c r="P10" s="1">
        <v>1158</v>
      </c>
      <c r="Q10" s="38">
        <v>132580</v>
      </c>
      <c r="R10" s="38"/>
      <c r="S10" s="1">
        <v>2214</v>
      </c>
      <c r="T10" s="1">
        <v>8807</v>
      </c>
      <c r="U10" s="38">
        <v>11021</v>
      </c>
    </row>
    <row r="11" spans="1:21" s="35" customFormat="1" ht="12.75" customHeight="1">
      <c r="A11" s="60" t="s">
        <v>17</v>
      </c>
      <c r="B11" s="1">
        <v>3848</v>
      </c>
      <c r="C11" s="1">
        <v>2954</v>
      </c>
      <c r="D11" s="1">
        <v>4811</v>
      </c>
      <c r="E11" s="1">
        <v>522</v>
      </c>
      <c r="F11" s="38">
        <v>8287</v>
      </c>
      <c r="G11" s="38"/>
      <c r="H11" s="1">
        <v>2277</v>
      </c>
      <c r="I11" s="1">
        <v>13728</v>
      </c>
      <c r="J11" s="38">
        <v>16005</v>
      </c>
      <c r="K11" s="44"/>
      <c r="L11" s="60" t="s">
        <v>17</v>
      </c>
      <c r="M11" s="1">
        <v>3416</v>
      </c>
      <c r="N11" s="1">
        <v>2665</v>
      </c>
      <c r="O11" s="1">
        <v>8539</v>
      </c>
      <c r="P11" s="1">
        <v>429</v>
      </c>
      <c r="Q11" s="38">
        <v>11633</v>
      </c>
      <c r="R11" s="38"/>
      <c r="S11" s="1">
        <v>1275</v>
      </c>
      <c r="T11" s="1">
        <v>6294</v>
      </c>
      <c r="U11" s="38">
        <v>7569</v>
      </c>
    </row>
    <row r="12" spans="1:21" ht="10.5" customHeight="1">
      <c r="A12" s="26" t="s">
        <v>19</v>
      </c>
      <c r="B12" s="109"/>
      <c r="C12" s="109"/>
      <c r="D12" s="109"/>
      <c r="E12" s="110"/>
      <c r="F12" s="110"/>
      <c r="G12" s="110"/>
      <c r="H12" s="110"/>
      <c r="I12" s="110"/>
      <c r="J12" s="110"/>
      <c r="K12" s="44"/>
      <c r="L12" s="26" t="s">
        <v>19</v>
      </c>
      <c r="M12" s="109"/>
      <c r="N12" s="109"/>
      <c r="O12" s="109"/>
      <c r="P12" s="110"/>
      <c r="Q12" s="110"/>
      <c r="R12" s="110"/>
      <c r="S12" s="110"/>
      <c r="T12" s="110"/>
      <c r="U12" s="110"/>
    </row>
    <row r="13" spans="1:21" ht="10.5" customHeight="1">
      <c r="A13" s="287" t="s">
        <v>138</v>
      </c>
      <c r="B13" s="288"/>
      <c r="C13" s="288"/>
      <c r="D13" s="288"/>
      <c r="E13" s="288"/>
      <c r="F13" s="288"/>
      <c r="G13" s="288"/>
      <c r="H13" s="288"/>
      <c r="I13" s="288"/>
      <c r="J13" s="288"/>
      <c r="K13" s="44"/>
      <c r="L13" s="287" t="s">
        <v>138</v>
      </c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44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31"/>
      <c r="B15" s="111"/>
      <c r="C15" s="111"/>
      <c r="D15" s="111"/>
      <c r="E15" s="111"/>
      <c r="F15" s="111"/>
      <c r="G15" s="111"/>
      <c r="H15" s="123"/>
      <c r="I15" s="111"/>
      <c r="J15" s="46"/>
      <c r="K15" s="44"/>
      <c r="L15" s="31"/>
      <c r="M15" s="111"/>
      <c r="N15" s="111"/>
      <c r="O15" s="111"/>
      <c r="P15" s="111"/>
      <c r="Q15" s="111"/>
      <c r="R15" s="111"/>
      <c r="S15" s="111"/>
      <c r="T15" s="111"/>
      <c r="U15" s="46"/>
    </row>
    <row r="16" spans="1:21" s="35" customFormat="1" ht="12" customHeight="1">
      <c r="A16" s="125" t="s">
        <v>48</v>
      </c>
      <c r="B16" s="34"/>
      <c r="C16" s="34"/>
      <c r="D16" s="34"/>
      <c r="E16" s="34"/>
      <c r="F16" s="44"/>
      <c r="G16" s="34"/>
      <c r="H16" s="76"/>
      <c r="I16" s="34"/>
      <c r="J16" s="34"/>
      <c r="K16" s="44"/>
      <c r="L16" s="125" t="s">
        <v>49</v>
      </c>
      <c r="M16" s="34"/>
      <c r="N16" s="34"/>
      <c r="O16" s="34"/>
      <c r="P16" s="34"/>
      <c r="Q16" s="34"/>
      <c r="R16" s="34"/>
      <c r="S16" s="34"/>
      <c r="T16" s="34"/>
      <c r="U16" s="34"/>
    </row>
    <row r="17" spans="1:21" s="35" customFormat="1" ht="12" customHeight="1">
      <c r="A17" s="125" t="s">
        <v>3</v>
      </c>
      <c r="B17" s="34"/>
      <c r="C17" s="34"/>
      <c r="D17" s="34"/>
      <c r="E17" s="34"/>
      <c r="F17" s="34"/>
      <c r="G17" s="34"/>
      <c r="H17" s="76"/>
      <c r="I17" s="34"/>
      <c r="J17" s="34"/>
      <c r="K17" s="44"/>
      <c r="L17" s="125" t="s">
        <v>4</v>
      </c>
      <c r="M17" s="34"/>
      <c r="N17" s="34"/>
      <c r="O17" s="34"/>
      <c r="P17" s="34"/>
      <c r="Q17" s="34"/>
      <c r="R17" s="34"/>
      <c r="S17" s="34"/>
      <c r="T17" s="34"/>
      <c r="U17" s="34"/>
    </row>
    <row r="18" spans="1:21" s="35" customFormat="1" ht="12" customHeight="1">
      <c r="A18" s="127" t="s">
        <v>37</v>
      </c>
      <c r="B18" s="128"/>
      <c r="C18" s="128"/>
      <c r="D18" s="128"/>
      <c r="E18" s="128"/>
      <c r="F18" s="76"/>
      <c r="G18" s="128"/>
      <c r="H18" s="76"/>
      <c r="I18" s="128"/>
      <c r="J18" s="128"/>
      <c r="K18" s="44"/>
      <c r="L18" s="127" t="s">
        <v>37</v>
      </c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35" customFormat="1" ht="12" customHeight="1">
      <c r="A19" s="125" t="s">
        <v>263</v>
      </c>
      <c r="B19" s="13"/>
      <c r="C19" s="118"/>
      <c r="D19" s="76"/>
      <c r="E19" s="76"/>
      <c r="F19" s="76"/>
      <c r="G19" s="76"/>
      <c r="H19" s="76"/>
      <c r="I19" s="119"/>
      <c r="J19" s="119" t="s">
        <v>38</v>
      </c>
      <c r="K19" s="44"/>
      <c r="L19" s="125" t="s">
        <v>263</v>
      </c>
      <c r="M19" s="13"/>
      <c r="N19" s="118"/>
      <c r="O19" s="118"/>
      <c r="P19" s="118"/>
      <c r="Q19" s="118"/>
      <c r="R19" s="118"/>
      <c r="S19" s="118"/>
      <c r="T19" s="119"/>
      <c r="U19" s="119" t="s">
        <v>38</v>
      </c>
    </row>
    <row r="20" spans="1:21" s="35" customFormat="1" ht="13.5" customHeight="1">
      <c r="A20" s="58"/>
      <c r="B20" s="289" t="s">
        <v>39</v>
      </c>
      <c r="C20" s="4" t="s">
        <v>40</v>
      </c>
      <c r="D20" s="4"/>
      <c r="E20" s="4"/>
      <c r="F20" s="4"/>
      <c r="G20" s="5"/>
      <c r="H20" s="4" t="s">
        <v>41</v>
      </c>
      <c r="I20" s="4"/>
      <c r="J20" s="4"/>
      <c r="K20" s="59"/>
      <c r="L20" s="58"/>
      <c r="M20" s="289" t="s">
        <v>39</v>
      </c>
      <c r="N20" s="4" t="s">
        <v>40</v>
      </c>
      <c r="O20" s="4"/>
      <c r="P20" s="4"/>
      <c r="Q20" s="4"/>
      <c r="R20" s="5"/>
      <c r="S20" s="4" t="s">
        <v>41</v>
      </c>
      <c r="T20" s="4"/>
      <c r="U20" s="4"/>
    </row>
    <row r="21" spans="1:21" s="35" customFormat="1" ht="27.75" customHeight="1">
      <c r="A21" s="6" t="s">
        <v>9</v>
      </c>
      <c r="B21" s="290"/>
      <c r="C21" s="7" t="s">
        <v>42</v>
      </c>
      <c r="D21" s="7" t="s">
        <v>43</v>
      </c>
      <c r="E21" s="7" t="s">
        <v>44</v>
      </c>
      <c r="F21" s="7" t="s">
        <v>45</v>
      </c>
      <c r="G21" s="7"/>
      <c r="H21" s="7" t="s">
        <v>42</v>
      </c>
      <c r="I21" s="7" t="s">
        <v>46</v>
      </c>
      <c r="J21" s="7" t="s">
        <v>135</v>
      </c>
      <c r="K21" s="64"/>
      <c r="L21" s="6" t="s">
        <v>9</v>
      </c>
      <c r="M21" s="290"/>
      <c r="N21" s="7" t="s">
        <v>42</v>
      </c>
      <c r="O21" s="7" t="s">
        <v>43</v>
      </c>
      <c r="P21" s="7" t="s">
        <v>44</v>
      </c>
      <c r="Q21" s="7" t="s">
        <v>45</v>
      </c>
      <c r="R21" s="7"/>
      <c r="S21" s="7" t="s">
        <v>42</v>
      </c>
      <c r="T21" s="7" t="s">
        <v>46</v>
      </c>
      <c r="U21" s="7" t="s">
        <v>135</v>
      </c>
    </row>
    <row r="22" spans="1:21" s="49" customFormat="1" ht="12.75" customHeight="1">
      <c r="A22" s="60" t="s">
        <v>18</v>
      </c>
      <c r="B22" s="38">
        <v>13239</v>
      </c>
      <c r="C22" s="38">
        <v>20803</v>
      </c>
      <c r="D22" s="38">
        <v>37024</v>
      </c>
      <c r="E22" s="38">
        <v>1839</v>
      </c>
      <c r="F22" s="38">
        <v>59666</v>
      </c>
      <c r="G22" s="38"/>
      <c r="H22" s="38">
        <v>3247</v>
      </c>
      <c r="I22" s="38">
        <v>23006</v>
      </c>
      <c r="J22" s="38">
        <v>26253</v>
      </c>
      <c r="K22" s="34"/>
      <c r="L22" s="60" t="s">
        <v>18</v>
      </c>
      <c r="M22" s="38">
        <v>18259</v>
      </c>
      <c r="N22" s="38">
        <v>24659</v>
      </c>
      <c r="O22" s="38">
        <v>124060</v>
      </c>
      <c r="P22" s="38">
        <v>2244</v>
      </c>
      <c r="Q22" s="38">
        <v>150963</v>
      </c>
      <c r="R22" s="38"/>
      <c r="S22" s="38">
        <v>3165</v>
      </c>
      <c r="T22" s="38">
        <v>15378</v>
      </c>
      <c r="U22" s="38">
        <v>18543</v>
      </c>
    </row>
    <row r="23" spans="1:21" s="35" customFormat="1" ht="12.75" customHeight="1">
      <c r="A23" s="60" t="s">
        <v>16</v>
      </c>
      <c r="B23" s="1">
        <v>10635</v>
      </c>
      <c r="C23" s="1">
        <v>17342</v>
      </c>
      <c r="D23" s="1">
        <v>31977</v>
      </c>
      <c r="E23" s="1">
        <v>1384</v>
      </c>
      <c r="F23" s="38">
        <v>50703</v>
      </c>
      <c r="G23" s="38"/>
      <c r="H23" s="1">
        <v>1681</v>
      </c>
      <c r="I23" s="1">
        <v>8382</v>
      </c>
      <c r="J23" s="38">
        <v>10063</v>
      </c>
      <c r="K23" s="44"/>
      <c r="L23" s="60" t="s">
        <v>16</v>
      </c>
      <c r="M23" s="1">
        <v>15449</v>
      </c>
      <c r="N23" s="1">
        <v>22061</v>
      </c>
      <c r="O23" s="1">
        <v>115783</v>
      </c>
      <c r="P23" s="1">
        <v>1793</v>
      </c>
      <c r="Q23" s="38">
        <v>139637</v>
      </c>
      <c r="R23" s="38"/>
      <c r="S23" s="1">
        <v>1985</v>
      </c>
      <c r="T23" s="1">
        <v>8886</v>
      </c>
      <c r="U23" s="38">
        <v>10871</v>
      </c>
    </row>
    <row r="24" spans="1:21" s="35" customFormat="1" ht="12.75" customHeight="1">
      <c r="A24" s="60" t="s">
        <v>17</v>
      </c>
      <c r="B24" s="1">
        <v>2604</v>
      </c>
      <c r="C24" s="1">
        <v>3461</v>
      </c>
      <c r="D24" s="1">
        <v>5047</v>
      </c>
      <c r="E24" s="1">
        <v>455</v>
      </c>
      <c r="F24" s="38">
        <v>8963</v>
      </c>
      <c r="G24" s="38"/>
      <c r="H24" s="1">
        <v>1566</v>
      </c>
      <c r="I24" s="1">
        <v>14624</v>
      </c>
      <c r="J24" s="38">
        <v>16190</v>
      </c>
      <c r="K24" s="44"/>
      <c r="L24" s="60" t="s">
        <v>17</v>
      </c>
      <c r="M24" s="1">
        <v>2810</v>
      </c>
      <c r="N24" s="1">
        <v>2598</v>
      </c>
      <c r="O24" s="1">
        <v>8277</v>
      </c>
      <c r="P24" s="1">
        <v>451</v>
      </c>
      <c r="Q24" s="38">
        <v>11326</v>
      </c>
      <c r="R24" s="38"/>
      <c r="S24" s="1">
        <v>1180</v>
      </c>
      <c r="T24" s="1">
        <v>6492</v>
      </c>
      <c r="U24" s="38">
        <v>7672</v>
      </c>
    </row>
    <row r="25" spans="1:21" ht="10.5" customHeight="1">
      <c r="A25" s="26" t="s">
        <v>19</v>
      </c>
      <c r="B25" s="109"/>
      <c r="C25" s="109"/>
      <c r="D25" s="109"/>
      <c r="E25" s="110"/>
      <c r="F25" s="110"/>
      <c r="G25" s="110"/>
      <c r="H25" s="110"/>
      <c r="I25" s="110"/>
      <c r="J25" s="110"/>
      <c r="L25" s="26" t="s">
        <v>19</v>
      </c>
      <c r="M25" s="109"/>
      <c r="N25" s="109"/>
      <c r="O25" s="109"/>
      <c r="P25" s="110"/>
      <c r="Q25" s="110"/>
      <c r="R25" s="110"/>
      <c r="S25" s="110"/>
      <c r="T25" s="110"/>
      <c r="U25" s="110"/>
    </row>
    <row r="26" spans="1:21" ht="10.5" customHeight="1">
      <c r="A26" s="287" t="s">
        <v>138</v>
      </c>
      <c r="B26" s="288"/>
      <c r="C26" s="288"/>
      <c r="D26" s="288"/>
      <c r="E26" s="288"/>
      <c r="F26" s="288"/>
      <c r="G26" s="288"/>
      <c r="H26" s="288"/>
      <c r="I26" s="288"/>
      <c r="J26" s="288"/>
      <c r="L26" s="287" t="s">
        <v>138</v>
      </c>
      <c r="M26" s="288"/>
      <c r="N26" s="288"/>
      <c r="O26" s="288"/>
      <c r="P26" s="288"/>
      <c r="Q26" s="288"/>
      <c r="R26" s="288"/>
      <c r="S26" s="288"/>
      <c r="T26" s="288"/>
      <c r="U26" s="288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7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L28" s="107" t="s">
        <v>141</v>
      </c>
      <c r="M28" s="24"/>
      <c r="N28" s="24"/>
      <c r="O28" s="25"/>
      <c r="P28" s="25"/>
      <c r="Q28" s="25"/>
      <c r="R28" s="24"/>
      <c r="S28" s="24"/>
      <c r="T28" s="24"/>
      <c r="U28" s="24"/>
    </row>
    <row r="29" spans="1:21" ht="12.75">
      <c r="A29" s="23"/>
      <c r="B29" s="24"/>
      <c r="C29" s="24"/>
      <c r="D29" s="25"/>
      <c r="E29" s="25"/>
      <c r="F29" s="25"/>
      <c r="G29" s="24"/>
      <c r="H29" s="24"/>
      <c r="I29" s="24"/>
      <c r="J29" s="24"/>
      <c r="L29" s="23"/>
      <c r="M29" s="24"/>
      <c r="N29" s="24"/>
      <c r="O29" s="25"/>
      <c r="P29" s="25"/>
      <c r="Q29" s="25"/>
      <c r="R29" s="24"/>
      <c r="S29" s="24"/>
      <c r="T29" s="24"/>
      <c r="U29" s="24"/>
    </row>
    <row r="30" spans="1:21" s="35" customFormat="1" ht="12" customHeight="1">
      <c r="A30" s="127" t="s">
        <v>50</v>
      </c>
      <c r="B30" s="38"/>
      <c r="C30" s="38"/>
      <c r="D30" s="67"/>
      <c r="E30" s="61"/>
      <c r="F30" s="61"/>
      <c r="G30" s="38"/>
      <c r="H30" s="38"/>
      <c r="I30" s="38"/>
      <c r="J30" s="38"/>
      <c r="L30" s="127" t="s">
        <v>51</v>
      </c>
      <c r="M30" s="38"/>
      <c r="N30" s="38"/>
      <c r="O30" s="67"/>
      <c r="P30" s="61"/>
      <c r="Q30" s="61"/>
      <c r="R30" s="38"/>
      <c r="S30" s="38"/>
      <c r="T30" s="38"/>
      <c r="U30" s="38"/>
    </row>
    <row r="31" spans="1:21" s="35" customFormat="1" ht="12" customHeight="1">
      <c r="A31" s="127" t="s">
        <v>52</v>
      </c>
      <c r="B31" s="130"/>
      <c r="C31" s="130"/>
      <c r="D31" s="130"/>
      <c r="E31" s="130"/>
      <c r="F31" s="130"/>
      <c r="G31" s="130"/>
      <c r="H31" s="130"/>
      <c r="I31" s="130"/>
      <c r="J31" s="130"/>
      <c r="L31" s="127" t="s">
        <v>53</v>
      </c>
      <c r="M31" s="130"/>
      <c r="N31" s="130"/>
      <c r="O31" s="130"/>
      <c r="P31" s="130"/>
      <c r="Q31" s="130"/>
      <c r="R31" s="130"/>
      <c r="S31" s="130"/>
      <c r="T31" s="130"/>
      <c r="U31" s="130"/>
    </row>
    <row r="32" spans="1:21" s="35" customFormat="1" ht="12" customHeight="1">
      <c r="A32" s="126" t="s">
        <v>268</v>
      </c>
      <c r="B32" s="5"/>
      <c r="C32" s="120"/>
      <c r="D32" s="120"/>
      <c r="E32" s="120"/>
      <c r="F32" s="120"/>
      <c r="G32" s="120"/>
      <c r="H32" s="120"/>
      <c r="I32" s="121"/>
      <c r="J32" s="121" t="s">
        <v>27</v>
      </c>
      <c r="L32" s="126" t="s">
        <v>268</v>
      </c>
      <c r="M32" s="5"/>
      <c r="N32" s="120"/>
      <c r="O32" s="120"/>
      <c r="P32" s="120"/>
      <c r="Q32" s="120"/>
      <c r="R32" s="120"/>
      <c r="S32" s="120"/>
      <c r="T32" s="121"/>
      <c r="U32" s="121" t="s">
        <v>27</v>
      </c>
    </row>
    <row r="33" spans="1:21" s="35" customFormat="1" ht="13.5" customHeight="1">
      <c r="A33" s="58"/>
      <c r="B33" s="289" t="s">
        <v>54</v>
      </c>
      <c r="C33" s="4" t="s">
        <v>40</v>
      </c>
      <c r="D33" s="4"/>
      <c r="E33" s="4"/>
      <c r="F33" s="4"/>
      <c r="G33" s="5"/>
      <c r="H33" s="4" t="s">
        <v>41</v>
      </c>
      <c r="I33" s="4"/>
      <c r="J33" s="4"/>
      <c r="K33" s="45"/>
      <c r="L33" s="58"/>
      <c r="M33" s="289" t="s">
        <v>54</v>
      </c>
      <c r="N33" s="4" t="s">
        <v>40</v>
      </c>
      <c r="O33" s="4"/>
      <c r="P33" s="4"/>
      <c r="Q33" s="4"/>
      <c r="R33" s="5"/>
      <c r="S33" s="4" t="s">
        <v>41</v>
      </c>
      <c r="T33" s="4"/>
      <c r="U33" s="4"/>
    </row>
    <row r="34" spans="1:21" s="35" customFormat="1" ht="27.75" customHeight="1">
      <c r="A34" s="6" t="s">
        <v>9</v>
      </c>
      <c r="B34" s="290"/>
      <c r="C34" s="7" t="s">
        <v>42</v>
      </c>
      <c r="D34" s="7" t="s">
        <v>43</v>
      </c>
      <c r="E34" s="7" t="s">
        <v>44</v>
      </c>
      <c r="F34" s="7" t="s">
        <v>45</v>
      </c>
      <c r="G34" s="7"/>
      <c r="H34" s="7" t="s">
        <v>42</v>
      </c>
      <c r="I34" s="7" t="s">
        <v>46</v>
      </c>
      <c r="J34" s="7" t="s">
        <v>136</v>
      </c>
      <c r="K34" s="45"/>
      <c r="L34" s="6" t="s">
        <v>9</v>
      </c>
      <c r="M34" s="290"/>
      <c r="N34" s="7" t="s">
        <v>42</v>
      </c>
      <c r="O34" s="7" t="s">
        <v>43</v>
      </c>
      <c r="P34" s="7" t="s">
        <v>44</v>
      </c>
      <c r="Q34" s="7" t="s">
        <v>45</v>
      </c>
      <c r="R34" s="7"/>
      <c r="S34" s="7" t="s">
        <v>42</v>
      </c>
      <c r="T34" s="7" t="s">
        <v>46</v>
      </c>
      <c r="U34" s="7" t="s">
        <v>136</v>
      </c>
    </row>
    <row r="35" spans="1:21" s="49" customFormat="1" ht="12.75" customHeight="1">
      <c r="A35" s="65" t="s">
        <v>18</v>
      </c>
      <c r="B35" s="67">
        <v>-30.884886452623334</v>
      </c>
      <c r="C35" s="67">
        <v>108.44689378757515</v>
      </c>
      <c r="D35" s="67">
        <v>-7.247538642683568</v>
      </c>
      <c r="E35" s="67">
        <v>34.92296404988995</v>
      </c>
      <c r="F35" s="67">
        <v>16.398751463129145</v>
      </c>
      <c r="G35" s="67">
        <v>0</v>
      </c>
      <c r="H35" s="67">
        <v>-24.13551401869159</v>
      </c>
      <c r="I35" s="67">
        <v>4.825260855697818</v>
      </c>
      <c r="J35" s="67">
        <v>0.09913447973462462</v>
      </c>
      <c r="K35" s="67"/>
      <c r="L35" s="68" t="s">
        <v>18</v>
      </c>
      <c r="M35" s="67">
        <v>-21.181904515237846</v>
      </c>
      <c r="N35" s="67">
        <v>18.746990272560918</v>
      </c>
      <c r="O35" s="67">
        <v>1.8053504021007714</v>
      </c>
      <c r="P35" s="67">
        <v>41.39886578449906</v>
      </c>
      <c r="Q35" s="67">
        <v>4.6805766470429155</v>
      </c>
      <c r="R35" s="67">
        <v>0</v>
      </c>
      <c r="S35" s="67">
        <v>-9.286328460877042</v>
      </c>
      <c r="T35" s="67">
        <v>1.834315608237865</v>
      </c>
      <c r="U35" s="67">
        <v>-0.2528240989779451</v>
      </c>
    </row>
    <row r="36" spans="1:21" s="35" customFormat="1" ht="12.75" customHeight="1">
      <c r="A36" s="65" t="s">
        <v>16</v>
      </c>
      <c r="B36" s="54">
        <v>-30.521983406284708</v>
      </c>
      <c r="C36" s="54">
        <v>146.82607458013095</v>
      </c>
      <c r="D36" s="54">
        <v>-8.91300632370535</v>
      </c>
      <c r="E36" s="54">
        <v>64.56599286563615</v>
      </c>
      <c r="F36" s="54">
        <v>17.988039001233332</v>
      </c>
      <c r="G36" s="54">
        <v>0</v>
      </c>
      <c r="H36" s="54">
        <v>-16.075886170743882</v>
      </c>
      <c r="I36" s="54">
        <v>1.9832096362087845</v>
      </c>
      <c r="J36" s="54">
        <v>-1.5554685971434161</v>
      </c>
      <c r="K36" s="113"/>
      <c r="L36" s="68" t="s">
        <v>16</v>
      </c>
      <c r="M36" s="54">
        <v>-21.777215189873417</v>
      </c>
      <c r="N36" s="54">
        <v>21.87724435114082</v>
      </c>
      <c r="O36" s="54">
        <v>2.1725893700196783</v>
      </c>
      <c r="P36" s="54">
        <v>54.83592400690846</v>
      </c>
      <c r="Q36" s="54">
        <v>5.322823955347714</v>
      </c>
      <c r="R36" s="54">
        <v>0</v>
      </c>
      <c r="S36" s="54">
        <v>-10.34327009936766</v>
      </c>
      <c r="T36" s="54">
        <v>0.8970137390711933</v>
      </c>
      <c r="U36" s="54">
        <v>-1.3610380183286455</v>
      </c>
    </row>
    <row r="37" spans="1:21" s="35" customFormat="1" ht="12.75" customHeight="1">
      <c r="A37" s="66" t="s">
        <v>17</v>
      </c>
      <c r="B37" s="56">
        <v>-32.32848232848233</v>
      </c>
      <c r="C37" s="56">
        <v>17.163168584969533</v>
      </c>
      <c r="D37" s="56">
        <v>4.905425067553523</v>
      </c>
      <c r="E37" s="56">
        <v>-12.835249042145595</v>
      </c>
      <c r="F37" s="56">
        <v>8.157354893206227</v>
      </c>
      <c r="G37" s="56">
        <v>0</v>
      </c>
      <c r="H37" s="56">
        <v>-31.225296442687743</v>
      </c>
      <c r="I37" s="56">
        <v>6.526806526806526</v>
      </c>
      <c r="J37" s="56">
        <v>1.155888784754764</v>
      </c>
      <c r="K37" s="114"/>
      <c r="L37" s="69" t="s">
        <v>17</v>
      </c>
      <c r="M37" s="56">
        <v>-17.740046838407494</v>
      </c>
      <c r="N37" s="56">
        <v>-2.5140712945590993</v>
      </c>
      <c r="O37" s="56">
        <v>-3.0682749736503103</v>
      </c>
      <c r="P37" s="56">
        <v>5.128205128205128</v>
      </c>
      <c r="Q37" s="56">
        <v>-2.639044098684776</v>
      </c>
      <c r="R37" s="56">
        <v>0</v>
      </c>
      <c r="S37" s="56">
        <v>-7.450980392156863</v>
      </c>
      <c r="T37" s="56">
        <v>3.145853193517636</v>
      </c>
      <c r="U37" s="56">
        <v>1.360813845950588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3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7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3"/>
      <c r="L39" s="107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0.5" customHeight="1">
      <c r="A40" s="107"/>
      <c r="B40" s="21"/>
      <c r="C40" s="21"/>
      <c r="D40" s="21"/>
      <c r="E40" s="21"/>
      <c r="F40" s="21"/>
      <c r="G40" s="21"/>
      <c r="H40" s="21"/>
      <c r="I40" s="21"/>
      <c r="J40" s="21"/>
      <c r="K40" s="113"/>
      <c r="L40" s="107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5" customFormat="1" ht="12" customHeight="1">
      <c r="A41" s="127" t="s">
        <v>55</v>
      </c>
      <c r="B41" s="67"/>
      <c r="C41" s="67"/>
      <c r="D41" s="67"/>
      <c r="E41" s="67"/>
      <c r="F41" s="67"/>
      <c r="G41" s="67"/>
      <c r="H41" s="67"/>
      <c r="I41" s="67"/>
      <c r="J41" s="113"/>
      <c r="K41" s="113"/>
      <c r="L41" s="137" t="s">
        <v>56</v>
      </c>
      <c r="M41" s="67"/>
      <c r="N41" s="67"/>
      <c r="O41" s="67"/>
      <c r="P41" s="67"/>
      <c r="Q41" s="67"/>
      <c r="R41" s="67"/>
      <c r="S41" s="67"/>
      <c r="T41" s="67"/>
      <c r="U41" s="113"/>
    </row>
    <row r="42" spans="1:21" s="35" customFormat="1" ht="12" customHeight="1">
      <c r="A42" s="127" t="s">
        <v>57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13"/>
      <c r="L42" s="137" t="s">
        <v>31</v>
      </c>
      <c r="M42" s="132"/>
      <c r="N42" s="132"/>
      <c r="O42" s="132"/>
      <c r="P42" s="132"/>
      <c r="Q42" s="132"/>
      <c r="R42" s="132"/>
      <c r="S42" s="132"/>
      <c r="T42" s="132"/>
      <c r="U42" s="132"/>
    </row>
    <row r="43" spans="1:21" s="35" customFormat="1" ht="12" customHeight="1">
      <c r="A43" s="126" t="s">
        <v>268</v>
      </c>
      <c r="B43" s="9"/>
      <c r="C43" s="122"/>
      <c r="D43" s="122"/>
      <c r="E43" s="122"/>
      <c r="F43" s="122"/>
      <c r="G43" s="122"/>
      <c r="H43" s="122"/>
      <c r="I43" s="56"/>
      <c r="J43" s="56" t="s">
        <v>32</v>
      </c>
      <c r="K43" s="113"/>
      <c r="L43" s="126" t="s">
        <v>268</v>
      </c>
      <c r="M43" s="9"/>
      <c r="N43" s="122"/>
      <c r="O43" s="122"/>
      <c r="P43" s="122"/>
      <c r="Q43" s="122"/>
      <c r="R43" s="122"/>
      <c r="S43" s="122"/>
      <c r="T43" s="56"/>
      <c r="U43" s="56" t="s">
        <v>32</v>
      </c>
    </row>
    <row r="44" spans="1:21" s="35" customFormat="1" ht="13.5" customHeight="1">
      <c r="A44" s="58"/>
      <c r="B44" s="291" t="s">
        <v>54</v>
      </c>
      <c r="C44" s="8" t="s">
        <v>40</v>
      </c>
      <c r="D44" s="8"/>
      <c r="E44" s="8"/>
      <c r="F44" s="8"/>
      <c r="G44" s="9"/>
      <c r="H44" s="8" t="s">
        <v>41</v>
      </c>
      <c r="I44" s="8"/>
      <c r="J44" s="8"/>
      <c r="K44" s="113"/>
      <c r="L44" s="72"/>
      <c r="M44" s="291" t="s">
        <v>54</v>
      </c>
      <c r="N44" s="8" t="s">
        <v>40</v>
      </c>
      <c r="O44" s="8"/>
      <c r="P44" s="8"/>
      <c r="Q44" s="8"/>
      <c r="R44" s="9"/>
      <c r="S44" s="8" t="s">
        <v>41</v>
      </c>
      <c r="T44" s="8"/>
      <c r="U44" s="8"/>
    </row>
    <row r="45" spans="1:21" s="35" customFormat="1" ht="27.75" customHeight="1">
      <c r="A45" s="6" t="s">
        <v>9</v>
      </c>
      <c r="B45" s="294"/>
      <c r="C45" s="10" t="s">
        <v>42</v>
      </c>
      <c r="D45" s="10" t="s">
        <v>43</v>
      </c>
      <c r="E45" s="10" t="s">
        <v>44</v>
      </c>
      <c r="F45" s="10" t="s">
        <v>45</v>
      </c>
      <c r="G45" s="10"/>
      <c r="H45" s="10" t="s">
        <v>42</v>
      </c>
      <c r="I45" s="10" t="s">
        <v>46</v>
      </c>
      <c r="J45" s="10" t="s">
        <v>136</v>
      </c>
      <c r="K45" s="113"/>
      <c r="L45" s="11" t="s">
        <v>9</v>
      </c>
      <c r="M45" s="294"/>
      <c r="N45" s="10" t="s">
        <v>42</v>
      </c>
      <c r="O45" s="10" t="s">
        <v>43</v>
      </c>
      <c r="P45" s="10" t="s">
        <v>44</v>
      </c>
      <c r="Q45" s="10" t="s">
        <v>45</v>
      </c>
      <c r="R45" s="10"/>
      <c r="S45" s="10" t="s">
        <v>42</v>
      </c>
      <c r="T45" s="10" t="s">
        <v>46</v>
      </c>
      <c r="U45" s="10" t="s">
        <v>136</v>
      </c>
    </row>
    <row r="46" spans="1:21" s="49" customFormat="1" ht="12.75" customHeight="1">
      <c r="A46" s="65" t="s">
        <v>18</v>
      </c>
      <c r="B46" s="67">
        <v>-30.884886452623334</v>
      </c>
      <c r="C46" s="67">
        <v>108.44689378757515</v>
      </c>
      <c r="D46" s="67">
        <v>-7.247538642683568</v>
      </c>
      <c r="E46" s="67">
        <v>34.92296404988995</v>
      </c>
      <c r="F46" s="67">
        <v>16.398751463129145</v>
      </c>
      <c r="G46" s="67">
        <v>0</v>
      </c>
      <c r="H46" s="67">
        <v>-24.13551401869159</v>
      </c>
      <c r="I46" s="67">
        <v>4.825260855697818</v>
      </c>
      <c r="J46" s="67">
        <v>0.09913447973462462</v>
      </c>
      <c r="K46" s="67"/>
      <c r="L46" s="68" t="s">
        <v>18</v>
      </c>
      <c r="M46" s="67">
        <v>-21.181904515237846</v>
      </c>
      <c r="N46" s="67">
        <v>18.746990272560918</v>
      </c>
      <c r="O46" s="67">
        <v>1.8053504021007714</v>
      </c>
      <c r="P46" s="67">
        <v>41.39886578449906</v>
      </c>
      <c r="Q46" s="67">
        <v>4.6805766470429155</v>
      </c>
      <c r="R46" s="67">
        <v>0</v>
      </c>
      <c r="S46" s="67">
        <v>-9.286328460877042</v>
      </c>
      <c r="T46" s="67">
        <v>1.834315608237865</v>
      </c>
      <c r="U46" s="67">
        <v>-0.2528240989779451</v>
      </c>
    </row>
    <row r="47" spans="1:21" s="35" customFormat="1" ht="12.75" customHeight="1">
      <c r="A47" s="49" t="s">
        <v>16</v>
      </c>
      <c r="B47" s="54">
        <v>-24.390498564343513</v>
      </c>
      <c r="C47" s="54">
        <v>103.36673346693387</v>
      </c>
      <c r="D47" s="54">
        <v>-7.83876543828444</v>
      </c>
      <c r="E47" s="54">
        <v>39.83859134262656</v>
      </c>
      <c r="F47" s="54">
        <v>15.079984393289113</v>
      </c>
      <c r="G47" s="54">
        <v>0</v>
      </c>
      <c r="H47" s="54">
        <v>-7.523364485981309</v>
      </c>
      <c r="I47" s="54">
        <v>0.7426983186768122</v>
      </c>
      <c r="J47" s="54">
        <v>-0.6062454722232813</v>
      </c>
      <c r="K47" s="113"/>
      <c r="L47" s="67" t="s">
        <v>16</v>
      </c>
      <c r="M47" s="54">
        <v>-18.56600189933523</v>
      </c>
      <c r="N47" s="54">
        <v>19.069633054030625</v>
      </c>
      <c r="O47" s="54">
        <v>2.0203512227145906</v>
      </c>
      <c r="P47" s="54">
        <v>40.01260239445495</v>
      </c>
      <c r="Q47" s="54">
        <v>4.893456207138052</v>
      </c>
      <c r="R47" s="54">
        <v>0</v>
      </c>
      <c r="S47" s="54">
        <v>-6.5634852393235885</v>
      </c>
      <c r="T47" s="54">
        <v>0.5231441626382359</v>
      </c>
      <c r="U47" s="54">
        <v>-0.8068854222700376</v>
      </c>
    </row>
    <row r="48" spans="1:21" s="35" customFormat="1" ht="12.75" customHeight="1">
      <c r="A48" s="73" t="s">
        <v>17</v>
      </c>
      <c r="B48" s="56">
        <v>-6.494387888279823</v>
      </c>
      <c r="C48" s="56">
        <v>5.080160320641283</v>
      </c>
      <c r="D48" s="56">
        <v>0.5912267956008719</v>
      </c>
      <c r="E48" s="56">
        <v>-4.915627292736611</v>
      </c>
      <c r="F48" s="56">
        <v>1.3187670698400311</v>
      </c>
      <c r="G48" s="56">
        <v>0</v>
      </c>
      <c r="H48" s="56">
        <v>-16.612149532710283</v>
      </c>
      <c r="I48" s="56">
        <v>4.082562537021005</v>
      </c>
      <c r="J48" s="56">
        <v>0.7053799519579059</v>
      </c>
      <c r="K48" s="67"/>
      <c r="L48" s="74" t="s">
        <v>17</v>
      </c>
      <c r="M48" s="56">
        <v>-2.6159026159026157</v>
      </c>
      <c r="N48" s="56">
        <v>-0.32264278146971015</v>
      </c>
      <c r="O48" s="56">
        <v>-0.21500082061381914</v>
      </c>
      <c r="P48" s="56">
        <v>1.3862633900441084</v>
      </c>
      <c r="Q48" s="56">
        <v>-0.21287956009513706</v>
      </c>
      <c r="R48" s="56">
        <v>0</v>
      </c>
      <c r="S48" s="56">
        <v>-2.722843221553454</v>
      </c>
      <c r="T48" s="56">
        <v>1.3111714455996293</v>
      </c>
      <c r="U48" s="56">
        <v>0.5540613232920925</v>
      </c>
    </row>
    <row r="49" spans="1:12" ht="10.5" customHeight="1">
      <c r="A49" s="20" t="s">
        <v>19</v>
      </c>
      <c r="L49" s="20" t="s">
        <v>19</v>
      </c>
    </row>
    <row r="50" spans="1:12" ht="10.5" customHeight="1">
      <c r="A50" s="107" t="s">
        <v>141</v>
      </c>
      <c r="L50" s="107" t="s">
        <v>141</v>
      </c>
    </row>
    <row r="53" ht="12.75">
      <c r="C53" s="116"/>
    </row>
  </sheetData>
  <sheetProtection/>
  <mergeCells count="14">
    <mergeCell ref="I6:J6"/>
    <mergeCell ref="A13:J13"/>
    <mergeCell ref="L13:U13"/>
    <mergeCell ref="B7:B8"/>
    <mergeCell ref="M7:M8"/>
    <mergeCell ref="T6:U6"/>
    <mergeCell ref="B20:B21"/>
    <mergeCell ref="M20:M21"/>
    <mergeCell ref="B33:B34"/>
    <mergeCell ref="M33:M34"/>
    <mergeCell ref="B44:B45"/>
    <mergeCell ref="M44:M45"/>
    <mergeCell ref="A26:J26"/>
    <mergeCell ref="L26:U26"/>
  </mergeCells>
  <printOptions horizontalCentered="1" verticalCentered="1"/>
  <pageMargins left="0.17" right="0.17" top="0.3937007874015748" bottom="0.3937007874015748" header="0.17" footer="0"/>
  <pageSetup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49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1" t="s">
        <v>58</v>
      </c>
      <c r="C1" s="82"/>
      <c r="T1" s="82"/>
    </row>
    <row r="2" ht="11.25">
      <c r="A2" s="136"/>
    </row>
    <row r="4" spans="1:37" ht="12.75" customHeight="1">
      <c r="A4" s="125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5" t="s">
        <v>60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5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5" t="s">
        <v>62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5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5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27" t="s">
        <v>267</v>
      </c>
      <c r="C7" s="39"/>
      <c r="D7" s="39"/>
      <c r="E7" s="39"/>
      <c r="F7" s="39"/>
      <c r="G7" s="39"/>
      <c r="H7" s="39"/>
      <c r="J7" s="124"/>
      <c r="K7" s="124"/>
      <c r="L7" s="124"/>
      <c r="M7" s="124"/>
      <c r="N7" s="124"/>
      <c r="O7" s="124"/>
      <c r="P7" s="124"/>
      <c r="Q7" s="124"/>
      <c r="R7" s="119" t="s">
        <v>6</v>
      </c>
      <c r="S7" s="34"/>
      <c r="T7" s="127" t="s">
        <v>267</v>
      </c>
      <c r="V7" s="39"/>
      <c r="W7" s="39"/>
      <c r="X7" s="39"/>
      <c r="Y7" s="39"/>
      <c r="Z7" s="39"/>
      <c r="AA7" s="39"/>
      <c r="AC7" s="124"/>
      <c r="AD7" s="124"/>
      <c r="AE7" s="124"/>
      <c r="AF7" s="124"/>
      <c r="AG7" s="124"/>
      <c r="AH7" s="124"/>
      <c r="AI7" s="124"/>
      <c r="AJ7" s="124"/>
      <c r="AK7" s="119" t="s">
        <v>38</v>
      </c>
    </row>
    <row r="8" spans="1:37" ht="12.75" customHeight="1">
      <c r="A8" s="295" t="s">
        <v>64</v>
      </c>
      <c r="B8" s="303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97" t="s">
        <v>64</v>
      </c>
      <c r="U8" s="295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302"/>
      <c r="B9" s="304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98"/>
      <c r="U9" s="296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40" customFormat="1" ht="12.75" customHeight="1">
      <c r="A10" s="37" t="s">
        <v>18</v>
      </c>
      <c r="B10" s="38">
        <v>19684909</v>
      </c>
      <c r="C10" s="38">
        <v>3960017</v>
      </c>
      <c r="D10" s="38">
        <v>1650691</v>
      </c>
      <c r="E10" s="38">
        <v>4173369</v>
      </c>
      <c r="F10" s="38">
        <v>1282207</v>
      </c>
      <c r="G10" s="38">
        <v>1960948</v>
      </c>
      <c r="H10" s="38">
        <v>1892761</v>
      </c>
      <c r="I10" s="38">
        <v>406197</v>
      </c>
      <c r="J10" s="38">
        <v>597221</v>
      </c>
      <c r="K10" s="38">
        <v>1195868</v>
      </c>
      <c r="L10" s="38">
        <v>613406</v>
      </c>
      <c r="M10" s="38">
        <v>292995</v>
      </c>
      <c r="N10" s="38">
        <v>287177</v>
      </c>
      <c r="O10" s="38">
        <v>311388</v>
      </c>
      <c r="P10" s="38">
        <v>319078</v>
      </c>
      <c r="Q10" s="38">
        <v>509106</v>
      </c>
      <c r="R10" s="38">
        <v>232480</v>
      </c>
      <c r="S10" s="39"/>
      <c r="T10" s="37" t="s">
        <v>18</v>
      </c>
      <c r="U10" s="38">
        <v>195473</v>
      </c>
      <c r="V10" s="38">
        <v>39515</v>
      </c>
      <c r="W10" s="38">
        <v>19565</v>
      </c>
      <c r="X10" s="38">
        <v>39661</v>
      </c>
      <c r="Y10" s="38">
        <v>13224</v>
      </c>
      <c r="Z10" s="38">
        <v>16007</v>
      </c>
      <c r="AA10" s="38">
        <v>17269</v>
      </c>
      <c r="AB10" s="38">
        <v>5545</v>
      </c>
      <c r="AC10" s="38">
        <v>6333</v>
      </c>
      <c r="AD10" s="38">
        <v>10285</v>
      </c>
      <c r="AE10" s="38">
        <v>6583</v>
      </c>
      <c r="AF10" s="38">
        <v>3754</v>
      </c>
      <c r="AG10" s="38">
        <v>3176</v>
      </c>
      <c r="AH10" s="38">
        <v>3182</v>
      </c>
      <c r="AI10" s="38">
        <v>3451</v>
      </c>
      <c r="AJ10" s="38">
        <v>5510</v>
      </c>
      <c r="AK10" s="38">
        <v>2413</v>
      </c>
    </row>
    <row r="11" spans="1:37" s="41" customFormat="1" ht="12.75" customHeight="1">
      <c r="A11" s="37" t="s">
        <v>73</v>
      </c>
      <c r="B11" s="38">
        <v>2941795</v>
      </c>
      <c r="C11" s="38">
        <v>436637</v>
      </c>
      <c r="D11" s="38">
        <v>465756</v>
      </c>
      <c r="E11" s="38">
        <v>377586</v>
      </c>
      <c r="F11" s="38">
        <v>293376</v>
      </c>
      <c r="G11" s="38">
        <v>217496</v>
      </c>
      <c r="H11" s="38">
        <v>100794</v>
      </c>
      <c r="I11" s="38">
        <v>137530</v>
      </c>
      <c r="J11" s="38">
        <v>170287</v>
      </c>
      <c r="K11" s="38">
        <v>130794</v>
      </c>
      <c r="L11" s="38">
        <v>127684</v>
      </c>
      <c r="M11" s="38">
        <v>107062</v>
      </c>
      <c r="N11" s="38">
        <v>44564</v>
      </c>
      <c r="O11" s="38">
        <v>87430</v>
      </c>
      <c r="P11" s="38">
        <v>49688</v>
      </c>
      <c r="Q11" s="38">
        <v>136575</v>
      </c>
      <c r="R11" s="38">
        <v>58536</v>
      </c>
      <c r="S11" s="39"/>
      <c r="T11" s="37" t="s">
        <v>73</v>
      </c>
      <c r="U11" s="38">
        <v>51260</v>
      </c>
      <c r="V11" s="38">
        <v>8331</v>
      </c>
      <c r="W11" s="38">
        <v>7823</v>
      </c>
      <c r="X11" s="38">
        <v>6758</v>
      </c>
      <c r="Y11" s="38">
        <v>5154</v>
      </c>
      <c r="Z11" s="38">
        <v>3965</v>
      </c>
      <c r="AA11" s="38">
        <v>1593</v>
      </c>
      <c r="AB11" s="38">
        <v>2452</v>
      </c>
      <c r="AC11" s="38">
        <v>2648</v>
      </c>
      <c r="AD11" s="38">
        <v>2123</v>
      </c>
      <c r="AE11" s="38">
        <v>2260</v>
      </c>
      <c r="AF11" s="38">
        <v>1898</v>
      </c>
      <c r="AG11" s="38">
        <v>791</v>
      </c>
      <c r="AH11" s="38">
        <v>1406</v>
      </c>
      <c r="AI11" s="38">
        <v>747</v>
      </c>
      <c r="AJ11" s="38">
        <v>2296</v>
      </c>
      <c r="AK11" s="38">
        <v>1015</v>
      </c>
    </row>
    <row r="12" spans="1:37" s="41" customFormat="1" ht="12.75" customHeight="1">
      <c r="A12" s="42" t="s">
        <v>74</v>
      </c>
      <c r="B12" s="43">
        <v>16743114</v>
      </c>
      <c r="C12" s="43">
        <v>3523380</v>
      </c>
      <c r="D12" s="43">
        <v>1184935</v>
      </c>
      <c r="E12" s="43">
        <v>3795783</v>
      </c>
      <c r="F12" s="43">
        <v>988831</v>
      </c>
      <c r="G12" s="43">
        <v>1743452</v>
      </c>
      <c r="H12" s="43">
        <v>1791967</v>
      </c>
      <c r="I12" s="43">
        <v>268667</v>
      </c>
      <c r="J12" s="43">
        <v>426934</v>
      </c>
      <c r="K12" s="43">
        <v>1065074</v>
      </c>
      <c r="L12" s="43">
        <v>485722</v>
      </c>
      <c r="M12" s="43">
        <v>185933</v>
      </c>
      <c r="N12" s="43">
        <v>242613</v>
      </c>
      <c r="O12" s="43">
        <v>223958</v>
      </c>
      <c r="P12" s="43">
        <v>269390</v>
      </c>
      <c r="Q12" s="43">
        <v>372531</v>
      </c>
      <c r="R12" s="43">
        <v>173944</v>
      </c>
      <c r="S12" s="39"/>
      <c r="T12" s="42" t="s">
        <v>74</v>
      </c>
      <c r="U12" s="43">
        <v>144213</v>
      </c>
      <c r="V12" s="43">
        <v>31184</v>
      </c>
      <c r="W12" s="43">
        <v>11742</v>
      </c>
      <c r="X12" s="43">
        <v>32903</v>
      </c>
      <c r="Y12" s="43">
        <v>8070</v>
      </c>
      <c r="Z12" s="43">
        <v>12042</v>
      </c>
      <c r="AA12" s="43">
        <v>15676</v>
      </c>
      <c r="AB12" s="43">
        <v>3093</v>
      </c>
      <c r="AC12" s="43">
        <v>3685</v>
      </c>
      <c r="AD12" s="43">
        <v>8162</v>
      </c>
      <c r="AE12" s="43">
        <v>4323</v>
      </c>
      <c r="AF12" s="43">
        <v>1856</v>
      </c>
      <c r="AG12" s="43">
        <v>2385</v>
      </c>
      <c r="AH12" s="43">
        <v>1776</v>
      </c>
      <c r="AI12" s="43">
        <v>2704</v>
      </c>
      <c r="AJ12" s="43">
        <v>3214</v>
      </c>
      <c r="AK12" s="43">
        <v>1398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" customHeight="1">
      <c r="A14" s="3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3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ht="12" customHeight="1">
      <c r="A16" s="125" t="s">
        <v>75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34"/>
      <c r="T16" s="125" t="s">
        <v>76</v>
      </c>
      <c r="U16" s="44"/>
      <c r="V16" s="44"/>
      <c r="W16" s="44"/>
      <c r="X16" s="45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:37" ht="12" customHeight="1">
      <c r="A17" s="125" t="s">
        <v>61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4"/>
      <c r="T17" s="125" t="s">
        <v>62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</row>
    <row r="18" spans="1:37" ht="12" customHeight="1">
      <c r="A18" s="125" t="s">
        <v>63</v>
      </c>
      <c r="B18" s="39"/>
      <c r="C18" s="39"/>
      <c r="D18" s="39"/>
      <c r="E18" s="2"/>
      <c r="F18" s="2"/>
      <c r="G18" s="2"/>
      <c r="H18" s="2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4"/>
      <c r="T18" s="125" t="s">
        <v>63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  <row r="19" spans="1:37" ht="12" customHeight="1">
      <c r="A19" s="125" t="s">
        <v>263</v>
      </c>
      <c r="C19" s="39"/>
      <c r="D19" s="39"/>
      <c r="E19" s="39"/>
      <c r="F19" s="39"/>
      <c r="G19" s="39"/>
      <c r="H19" s="39"/>
      <c r="J19" s="124"/>
      <c r="K19" s="124"/>
      <c r="L19" s="124"/>
      <c r="M19" s="124"/>
      <c r="N19" s="124"/>
      <c r="O19" s="124"/>
      <c r="P19" s="124"/>
      <c r="Q19" s="124"/>
      <c r="R19" s="119" t="s">
        <v>6</v>
      </c>
      <c r="S19" s="34"/>
      <c r="T19" s="125" t="s">
        <v>263</v>
      </c>
      <c r="V19" s="39"/>
      <c r="W19" s="39"/>
      <c r="X19" s="39"/>
      <c r="Y19" s="39"/>
      <c r="Z19" s="39"/>
      <c r="AA19" s="39"/>
      <c r="AC19" s="124"/>
      <c r="AD19" s="124"/>
      <c r="AE19" s="124"/>
      <c r="AF19" s="124"/>
      <c r="AG19" s="124"/>
      <c r="AH19" s="124"/>
      <c r="AI19" s="124"/>
      <c r="AJ19" s="124"/>
      <c r="AK19" s="119" t="s">
        <v>38</v>
      </c>
    </row>
    <row r="20" spans="1:37" ht="12.75" customHeight="1">
      <c r="A20" s="297" t="s">
        <v>64</v>
      </c>
      <c r="B20" s="295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97" t="s">
        <v>64</v>
      </c>
      <c r="U20" s="295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98"/>
      <c r="B21" s="296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98"/>
      <c r="U21" s="296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7" s="40" customFormat="1" ht="12.75" customHeight="1">
      <c r="A22" s="37" t="s">
        <v>18</v>
      </c>
      <c r="B22" s="38">
        <v>20946609</v>
      </c>
      <c r="C22" s="38">
        <v>4291957</v>
      </c>
      <c r="D22" s="38">
        <v>1753961</v>
      </c>
      <c r="E22" s="38">
        <v>4559603</v>
      </c>
      <c r="F22" s="38">
        <v>1425060</v>
      </c>
      <c r="G22" s="38">
        <v>2066902</v>
      </c>
      <c r="H22" s="38">
        <v>1720911</v>
      </c>
      <c r="I22" s="38">
        <v>418321</v>
      </c>
      <c r="J22" s="38">
        <v>687358</v>
      </c>
      <c r="K22" s="38">
        <v>1385882</v>
      </c>
      <c r="L22" s="38">
        <v>698677</v>
      </c>
      <c r="M22" s="38">
        <v>305412</v>
      </c>
      <c r="N22" s="38">
        <v>288741</v>
      </c>
      <c r="O22" s="38">
        <v>282451</v>
      </c>
      <c r="P22" s="38">
        <v>307732</v>
      </c>
      <c r="Q22" s="38">
        <v>522573</v>
      </c>
      <c r="R22" s="38">
        <v>231068</v>
      </c>
      <c r="S22" s="39"/>
      <c r="T22" s="37" t="s">
        <v>18</v>
      </c>
      <c r="U22" s="38">
        <v>210629</v>
      </c>
      <c r="V22" s="38">
        <v>45159</v>
      </c>
      <c r="W22" s="38">
        <v>20921</v>
      </c>
      <c r="X22" s="38">
        <v>43981</v>
      </c>
      <c r="Y22" s="38">
        <v>14267</v>
      </c>
      <c r="Z22" s="38">
        <v>17131</v>
      </c>
      <c r="AA22" s="38">
        <v>15396</v>
      </c>
      <c r="AB22" s="38">
        <v>5746</v>
      </c>
      <c r="AC22" s="38">
        <v>7482</v>
      </c>
      <c r="AD22" s="38">
        <v>11985</v>
      </c>
      <c r="AE22" s="38">
        <v>7599</v>
      </c>
      <c r="AF22" s="38">
        <v>3887</v>
      </c>
      <c r="AG22" s="38">
        <v>3146</v>
      </c>
      <c r="AH22" s="38">
        <v>2778</v>
      </c>
      <c r="AI22" s="38">
        <v>3284</v>
      </c>
      <c r="AJ22" s="38">
        <v>5384</v>
      </c>
      <c r="AK22" s="38">
        <v>2483</v>
      </c>
    </row>
    <row r="23" spans="1:37" s="41" customFormat="1" ht="12.75" customHeight="1">
      <c r="A23" s="37" t="s">
        <v>73</v>
      </c>
      <c r="B23" s="38">
        <v>3459594</v>
      </c>
      <c r="C23" s="38">
        <v>636281</v>
      </c>
      <c r="D23" s="38">
        <v>512825</v>
      </c>
      <c r="E23" s="38">
        <v>426493</v>
      </c>
      <c r="F23" s="38">
        <v>373024</v>
      </c>
      <c r="G23" s="38">
        <v>256358</v>
      </c>
      <c r="H23" s="38">
        <v>102284</v>
      </c>
      <c r="I23" s="38">
        <v>142530</v>
      </c>
      <c r="J23" s="38">
        <v>223280</v>
      </c>
      <c r="K23" s="38">
        <v>154189</v>
      </c>
      <c r="L23" s="38">
        <v>164955</v>
      </c>
      <c r="M23" s="38">
        <v>116285</v>
      </c>
      <c r="N23" s="38">
        <v>41949</v>
      </c>
      <c r="O23" s="38">
        <v>80976</v>
      </c>
      <c r="P23" s="38">
        <v>44547</v>
      </c>
      <c r="Q23" s="38">
        <v>119622</v>
      </c>
      <c r="R23" s="38">
        <v>63996</v>
      </c>
      <c r="S23" s="39"/>
      <c r="T23" s="37" t="s">
        <v>73</v>
      </c>
      <c r="U23" s="38">
        <v>59666</v>
      </c>
      <c r="V23" s="38">
        <v>12052</v>
      </c>
      <c r="W23" s="38">
        <v>8537</v>
      </c>
      <c r="X23" s="38">
        <v>7603</v>
      </c>
      <c r="Y23" s="38">
        <v>6181</v>
      </c>
      <c r="Z23" s="38">
        <v>4642</v>
      </c>
      <c r="AA23" s="38">
        <v>1606</v>
      </c>
      <c r="AB23" s="38">
        <v>2579</v>
      </c>
      <c r="AC23" s="38">
        <v>3485</v>
      </c>
      <c r="AD23" s="38">
        <v>2558</v>
      </c>
      <c r="AE23" s="38">
        <v>2888</v>
      </c>
      <c r="AF23" s="38">
        <v>2006</v>
      </c>
      <c r="AG23" s="38">
        <v>725</v>
      </c>
      <c r="AH23" s="38">
        <v>1299</v>
      </c>
      <c r="AI23" s="38">
        <v>612</v>
      </c>
      <c r="AJ23" s="38">
        <v>1820</v>
      </c>
      <c r="AK23" s="38">
        <v>1073</v>
      </c>
    </row>
    <row r="24" spans="1:37" s="41" customFormat="1" ht="12.75" customHeight="1">
      <c r="A24" s="42" t="s">
        <v>74</v>
      </c>
      <c r="B24" s="43">
        <v>17487015</v>
      </c>
      <c r="C24" s="43">
        <v>3655676</v>
      </c>
      <c r="D24" s="43">
        <v>1241136</v>
      </c>
      <c r="E24" s="43">
        <v>4133110</v>
      </c>
      <c r="F24" s="43">
        <v>1052036</v>
      </c>
      <c r="G24" s="43">
        <v>1810544</v>
      </c>
      <c r="H24" s="43">
        <v>1618627</v>
      </c>
      <c r="I24" s="43">
        <v>275791</v>
      </c>
      <c r="J24" s="43">
        <v>464078</v>
      </c>
      <c r="K24" s="43">
        <v>1231693</v>
      </c>
      <c r="L24" s="43">
        <v>533722</v>
      </c>
      <c r="M24" s="43">
        <v>189127</v>
      </c>
      <c r="N24" s="43">
        <v>246792</v>
      </c>
      <c r="O24" s="43">
        <v>201475</v>
      </c>
      <c r="P24" s="43">
        <v>263185</v>
      </c>
      <c r="Q24" s="43">
        <v>402951</v>
      </c>
      <c r="R24" s="43">
        <v>167072</v>
      </c>
      <c r="S24" s="39"/>
      <c r="T24" s="42" t="s">
        <v>74</v>
      </c>
      <c r="U24" s="43">
        <v>150963</v>
      </c>
      <c r="V24" s="43">
        <v>33107</v>
      </c>
      <c r="W24" s="43">
        <v>12384</v>
      </c>
      <c r="X24" s="43">
        <v>36378</v>
      </c>
      <c r="Y24" s="43">
        <v>8086</v>
      </c>
      <c r="Z24" s="43">
        <v>12489</v>
      </c>
      <c r="AA24" s="43">
        <v>13790</v>
      </c>
      <c r="AB24" s="43">
        <v>3167</v>
      </c>
      <c r="AC24" s="43">
        <v>3997</v>
      </c>
      <c r="AD24" s="43">
        <v>9427</v>
      </c>
      <c r="AE24" s="43">
        <v>4711</v>
      </c>
      <c r="AF24" s="43">
        <v>1881</v>
      </c>
      <c r="AG24" s="43">
        <v>2421</v>
      </c>
      <c r="AH24" s="43">
        <v>1479</v>
      </c>
      <c r="AI24" s="43">
        <v>2672</v>
      </c>
      <c r="AJ24" s="43">
        <v>3564</v>
      </c>
      <c r="AK24" s="43">
        <v>1410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7" t="s">
        <v>141</v>
      </c>
      <c r="B26" s="47"/>
      <c r="S26" s="48"/>
      <c r="T26" s="107" t="s">
        <v>141</v>
      </c>
    </row>
    <row r="27" spans="2:6" ht="11.25">
      <c r="B27" s="49"/>
      <c r="F27" s="45"/>
    </row>
    <row r="28" spans="1:37" s="32" customFormat="1" ht="12" customHeight="1">
      <c r="A28" s="127" t="s">
        <v>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8"/>
      <c r="T28" s="50" t="s">
        <v>78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27" t="s">
        <v>79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8"/>
      <c r="T29" s="50" t="s">
        <v>80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27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8"/>
      <c r="T30" s="50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6" t="s">
        <v>268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6" t="s">
        <v>268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97" t="s">
        <v>64</v>
      </c>
      <c r="B32" s="299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97" t="s">
        <v>64</v>
      </c>
      <c r="U32" s="295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98"/>
      <c r="B33" s="301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98"/>
      <c r="U33" s="296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40" customFormat="1" ht="12.75" customHeight="1">
      <c r="A34" s="52" t="s">
        <v>18</v>
      </c>
      <c r="B34" s="53">
        <v>6.40947844869387</v>
      </c>
      <c r="C34" s="54">
        <v>8.382287247756764</v>
      </c>
      <c r="D34" s="54">
        <v>6.256167871515626</v>
      </c>
      <c r="E34" s="54">
        <v>9.254729212777494</v>
      </c>
      <c r="F34" s="54">
        <v>11.14118079218098</v>
      </c>
      <c r="G34" s="54">
        <v>5.403202940618517</v>
      </c>
      <c r="H34" s="54">
        <v>-9.079329085922629</v>
      </c>
      <c r="I34" s="54">
        <v>2.984758626971642</v>
      </c>
      <c r="J34" s="54">
        <v>15.092737864207722</v>
      </c>
      <c r="K34" s="54">
        <v>15.889211852813187</v>
      </c>
      <c r="L34" s="54">
        <v>13.901233440820599</v>
      </c>
      <c r="M34" s="54">
        <v>4.237956279117391</v>
      </c>
      <c r="N34" s="54">
        <v>0.5446118595848554</v>
      </c>
      <c r="O34" s="54">
        <v>-9.292907883412333</v>
      </c>
      <c r="P34" s="54">
        <v>-3.5558703514501153</v>
      </c>
      <c r="Q34" s="54">
        <v>2.645225159397061</v>
      </c>
      <c r="R34" s="54">
        <v>-0.6073640743289745</v>
      </c>
      <c r="T34" s="52" t="s">
        <v>18</v>
      </c>
      <c r="U34" s="54">
        <v>7.753500483442727</v>
      </c>
      <c r="V34" s="54">
        <v>14.283183601164115</v>
      </c>
      <c r="W34" s="54">
        <v>6.930743674929721</v>
      </c>
      <c r="X34" s="54">
        <v>10.89231234714203</v>
      </c>
      <c r="Y34" s="54">
        <v>7.8871748336358145</v>
      </c>
      <c r="Z34" s="54">
        <v>7.021927906540888</v>
      </c>
      <c r="AA34" s="54">
        <v>-10.846024668481093</v>
      </c>
      <c r="AB34" s="54">
        <v>3.6248872858431023</v>
      </c>
      <c r="AC34" s="54">
        <v>18.143060161061108</v>
      </c>
      <c r="AD34" s="54">
        <v>16.528925619834713</v>
      </c>
      <c r="AE34" s="54">
        <v>15.433692845207354</v>
      </c>
      <c r="AF34" s="54">
        <v>3.5428875865743206</v>
      </c>
      <c r="AG34" s="54">
        <v>-0.9445843828715366</v>
      </c>
      <c r="AH34" s="54">
        <v>-12.69641734758014</v>
      </c>
      <c r="AI34" s="54">
        <v>-4.839177050130397</v>
      </c>
      <c r="AJ34" s="54">
        <v>-2.2867513611615244</v>
      </c>
      <c r="AK34" s="54">
        <v>2.9009531703273934</v>
      </c>
    </row>
    <row r="35" spans="1:37" s="41" customFormat="1" ht="12.75" customHeight="1">
      <c r="A35" s="52" t="s">
        <v>73</v>
      </c>
      <c r="B35" s="54">
        <v>17.601464412034147</v>
      </c>
      <c r="C35" s="54">
        <v>45.723106378983</v>
      </c>
      <c r="D35" s="54">
        <v>10.105935296593065</v>
      </c>
      <c r="E35" s="54">
        <v>12.952545910070818</v>
      </c>
      <c r="F35" s="54">
        <v>27.148778359511343</v>
      </c>
      <c r="G35" s="54">
        <v>17.86791481222643</v>
      </c>
      <c r="H35" s="54">
        <v>1.478262594995734</v>
      </c>
      <c r="I35" s="54">
        <v>3.6355704209990547</v>
      </c>
      <c r="J35" s="54">
        <v>31.11981537052153</v>
      </c>
      <c r="K35" s="54">
        <v>17.88690612719238</v>
      </c>
      <c r="L35" s="54">
        <v>29.190031640612762</v>
      </c>
      <c r="M35" s="54">
        <v>8.614634510844184</v>
      </c>
      <c r="N35" s="54">
        <v>-5.867965173682793</v>
      </c>
      <c r="O35" s="54">
        <v>-7.381905524419535</v>
      </c>
      <c r="P35" s="54">
        <v>-10.346562550313958</v>
      </c>
      <c r="Q35" s="54">
        <v>-12.412959912136188</v>
      </c>
      <c r="R35" s="54">
        <v>9.32759327593276</v>
      </c>
      <c r="S35" s="40"/>
      <c r="T35" s="52" t="s">
        <v>73</v>
      </c>
      <c r="U35" s="54">
        <v>16.398751463129145</v>
      </c>
      <c r="V35" s="54">
        <v>44.664506061697274</v>
      </c>
      <c r="W35" s="54">
        <v>9.126933401508373</v>
      </c>
      <c r="X35" s="54">
        <v>12.503699319325246</v>
      </c>
      <c r="Y35" s="54">
        <v>19.92627085758634</v>
      </c>
      <c r="Z35" s="54">
        <v>17.074401008827238</v>
      </c>
      <c r="AA35" s="54">
        <v>0.8160703075957313</v>
      </c>
      <c r="AB35" s="54">
        <v>5.1794453507340945</v>
      </c>
      <c r="AC35" s="54">
        <v>31.608761329305135</v>
      </c>
      <c r="AD35" s="54">
        <v>20.48987282147904</v>
      </c>
      <c r="AE35" s="54">
        <v>27.787610619469028</v>
      </c>
      <c r="AF35" s="54">
        <v>5.690200210748156</v>
      </c>
      <c r="AG35" s="54">
        <v>-8.34386852085967</v>
      </c>
      <c r="AH35" s="54">
        <v>-7.610241820768136</v>
      </c>
      <c r="AI35" s="54">
        <v>-18.072289156626507</v>
      </c>
      <c r="AJ35" s="54">
        <v>-20.73170731707317</v>
      </c>
      <c r="AK35" s="54">
        <v>5.714285714285714</v>
      </c>
    </row>
    <row r="36" spans="1:37" s="41" customFormat="1" ht="12.75" customHeight="1">
      <c r="A36" s="55" t="s">
        <v>74</v>
      </c>
      <c r="B36" s="56">
        <v>4.443026548108076</v>
      </c>
      <c r="C36" s="56">
        <v>3.7548036260636097</v>
      </c>
      <c r="D36" s="56">
        <v>4.742960584335849</v>
      </c>
      <c r="E36" s="56">
        <v>8.886888423284471</v>
      </c>
      <c r="F36" s="56">
        <v>6.391891030924395</v>
      </c>
      <c r="G36" s="56">
        <v>3.848227539387376</v>
      </c>
      <c r="H36" s="56">
        <v>-9.673169204566825</v>
      </c>
      <c r="I36" s="56">
        <v>2.6516096133875764</v>
      </c>
      <c r="J36" s="56">
        <v>8.700173797355095</v>
      </c>
      <c r="K36" s="56">
        <v>15.6438895325583</v>
      </c>
      <c r="L36" s="56">
        <v>9.882195988651945</v>
      </c>
      <c r="M36" s="56">
        <v>1.7178230868108404</v>
      </c>
      <c r="N36" s="56">
        <v>1.7224963213018263</v>
      </c>
      <c r="O36" s="56">
        <v>-10.038935871904552</v>
      </c>
      <c r="P36" s="56">
        <v>-2.303352017521066</v>
      </c>
      <c r="Q36" s="56">
        <v>8.165763386134309</v>
      </c>
      <c r="R36" s="56">
        <v>-3.950696775973877</v>
      </c>
      <c r="S36" s="40"/>
      <c r="T36" s="55" t="s">
        <v>74</v>
      </c>
      <c r="U36" s="56">
        <v>4.6805766470429155</v>
      </c>
      <c r="V36" s="56">
        <v>6.166623909697281</v>
      </c>
      <c r="W36" s="56">
        <v>5.4675523760858455</v>
      </c>
      <c r="X36" s="56">
        <v>10.561346989636203</v>
      </c>
      <c r="Y36" s="56">
        <v>0.1982651796778191</v>
      </c>
      <c r="Z36" s="56">
        <v>3.712007972097658</v>
      </c>
      <c r="AA36" s="56">
        <v>-12.031130390405716</v>
      </c>
      <c r="AB36" s="56">
        <v>2.392499191723246</v>
      </c>
      <c r="AC36" s="56">
        <v>8.46675712347354</v>
      </c>
      <c r="AD36" s="56">
        <v>15.498652291105122</v>
      </c>
      <c r="AE36" s="56">
        <v>8.97524866990516</v>
      </c>
      <c r="AF36" s="56">
        <v>1.3469827586206895</v>
      </c>
      <c r="AG36" s="56">
        <v>1.509433962264151</v>
      </c>
      <c r="AH36" s="56">
        <v>-16.722972972972975</v>
      </c>
      <c r="AI36" s="56">
        <v>-1.183431952662722</v>
      </c>
      <c r="AJ36" s="56">
        <v>10.889856876166771</v>
      </c>
      <c r="AK36" s="56">
        <v>0.8583690987124464</v>
      </c>
    </row>
    <row r="37" spans="1:20" s="32" customFormat="1" ht="10.5" customHeight="1">
      <c r="A37" s="20" t="s">
        <v>19</v>
      </c>
      <c r="S37" s="48"/>
      <c r="T37" s="20" t="s">
        <v>19</v>
      </c>
    </row>
    <row r="38" spans="1:20" s="32" customFormat="1" ht="10.5" customHeight="1">
      <c r="A38" s="107" t="s">
        <v>141</v>
      </c>
      <c r="S38" s="48"/>
      <c r="T38" s="107" t="s">
        <v>141</v>
      </c>
    </row>
    <row r="39" spans="4:6" ht="11.25">
      <c r="D39" s="54"/>
      <c r="F39" s="54"/>
    </row>
    <row r="40" spans="1:37" s="32" customFormat="1" ht="12" customHeight="1">
      <c r="A40" s="127" t="s">
        <v>81</v>
      </c>
      <c r="B40" s="24"/>
      <c r="C40" s="24"/>
      <c r="D40" s="24"/>
      <c r="E40" s="24"/>
      <c r="F40" s="5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8"/>
      <c r="T40" s="50" t="s">
        <v>82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27" t="s">
        <v>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8"/>
      <c r="T41" s="50" t="s">
        <v>84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27" t="s">
        <v>63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8"/>
      <c r="T42" s="50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6" t="s">
        <v>268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6" t="s">
        <v>268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97" t="s">
        <v>64</v>
      </c>
      <c r="B44" s="299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97" t="s">
        <v>64</v>
      </c>
      <c r="U44" s="295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98"/>
      <c r="B45" s="300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98"/>
      <c r="U45" s="296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40" customFormat="1" ht="12.75" customHeight="1">
      <c r="A46" s="52" t="s">
        <v>18</v>
      </c>
      <c r="B46" s="54">
        <v>6.40947844869387</v>
      </c>
      <c r="C46" s="54">
        <v>1.6862663678049008</v>
      </c>
      <c r="D46" s="54">
        <v>0.5246150744207149</v>
      </c>
      <c r="E46" s="54">
        <v>1.9620817144747784</v>
      </c>
      <c r="F46" s="54">
        <v>0.72569804615302</v>
      </c>
      <c r="G46" s="54">
        <v>0.5382498847213365</v>
      </c>
      <c r="H46" s="54">
        <v>-0.8730037817294456</v>
      </c>
      <c r="I46" s="54">
        <v>0.06159032790042361</v>
      </c>
      <c r="J46" s="54">
        <v>0.45789899257344796</v>
      </c>
      <c r="K46" s="54">
        <v>0.965277512839912</v>
      </c>
      <c r="L46" s="54">
        <v>0.43317954886151616</v>
      </c>
      <c r="M46" s="54">
        <v>0.06307877775812933</v>
      </c>
      <c r="N46" s="54">
        <v>0.007945172619289223</v>
      </c>
      <c r="O46" s="54">
        <v>-0.14700093355778276</v>
      </c>
      <c r="P46" s="54">
        <v>-0.05763806172535519</v>
      </c>
      <c r="Q46" s="54">
        <v>0.0684128130843785</v>
      </c>
      <c r="R46" s="54">
        <v>-0.007173007505394106</v>
      </c>
      <c r="T46" s="52" t="s">
        <v>18</v>
      </c>
      <c r="U46" s="54">
        <v>7.753500483442727</v>
      </c>
      <c r="V46" s="54">
        <v>2.887355286919421</v>
      </c>
      <c r="W46" s="54">
        <v>0.693701943490917</v>
      </c>
      <c r="X46" s="54">
        <v>2.210023890767523</v>
      </c>
      <c r="Y46" s="54">
        <v>0.5335775273311404</v>
      </c>
      <c r="Z46" s="54">
        <v>0.5750154752830314</v>
      </c>
      <c r="AA46" s="54">
        <v>-0.9581885989369376</v>
      </c>
      <c r="AB46" s="54">
        <v>0.10282750047321114</v>
      </c>
      <c r="AC46" s="54">
        <v>0.5878049653916397</v>
      </c>
      <c r="AD46" s="54">
        <v>0.8696853273853679</v>
      </c>
      <c r="AE46" s="54">
        <v>0.5197648780138434</v>
      </c>
      <c r="AF46" s="54">
        <v>0.06804008737779642</v>
      </c>
      <c r="AG46" s="54">
        <v>-0.01534738813033002</v>
      </c>
      <c r="AH46" s="54">
        <v>-0.20667816015511095</v>
      </c>
      <c r="AI46" s="54">
        <v>-0.08543379392550378</v>
      </c>
      <c r="AJ46" s="54">
        <v>-0.06445903014738609</v>
      </c>
      <c r="AK46" s="54">
        <v>0.03581057230410339</v>
      </c>
    </row>
    <row r="47" spans="1:37" s="41" customFormat="1" ht="12.75" customHeight="1">
      <c r="A47" s="52" t="s">
        <v>73</v>
      </c>
      <c r="B47" s="54">
        <v>17.601464412034147</v>
      </c>
      <c r="C47" s="54">
        <v>6.786468805610179</v>
      </c>
      <c r="D47" s="54">
        <v>1.6000095179983647</v>
      </c>
      <c r="E47" s="54">
        <v>1.6624883786939606</v>
      </c>
      <c r="F47" s="54">
        <v>2.707462620610885</v>
      </c>
      <c r="G47" s="54">
        <v>1.3210301873516</v>
      </c>
      <c r="H47" s="54">
        <v>0.05064934844202264</v>
      </c>
      <c r="I47" s="54">
        <v>0.16996425651685448</v>
      </c>
      <c r="J47" s="54">
        <v>1.8013831691195341</v>
      </c>
      <c r="K47" s="54">
        <v>0.7952627562423621</v>
      </c>
      <c r="L47" s="54">
        <v>1.2669475609279368</v>
      </c>
      <c r="M47" s="54">
        <v>0.31351606757098976</v>
      </c>
      <c r="N47" s="54">
        <v>-0.08889130615831489</v>
      </c>
      <c r="O47" s="54">
        <v>-0.21938986231195576</v>
      </c>
      <c r="P47" s="54">
        <v>-0.1747572485506298</v>
      </c>
      <c r="Q47" s="54">
        <v>-0.5762808081460468</v>
      </c>
      <c r="R47" s="54">
        <v>0.18560096811640509</v>
      </c>
      <c r="S47" s="40"/>
      <c r="T47" s="52" t="s">
        <v>73</v>
      </c>
      <c r="U47" s="54">
        <v>16.398751463129145</v>
      </c>
      <c r="V47" s="54">
        <v>7.259071400702301</v>
      </c>
      <c r="W47" s="54">
        <v>1.392898946547015</v>
      </c>
      <c r="X47" s="54">
        <v>1.648458837300039</v>
      </c>
      <c r="Y47" s="54">
        <v>2.003511509949278</v>
      </c>
      <c r="Z47" s="54">
        <v>1.3207179087007412</v>
      </c>
      <c r="AA47" s="54">
        <v>0.025360905189231366</v>
      </c>
      <c r="AB47" s="54">
        <v>0.24775653531018338</v>
      </c>
      <c r="AC47" s="54">
        <v>1.632852126414358</v>
      </c>
      <c r="AD47" s="54">
        <v>0.8486149044088958</v>
      </c>
      <c r="AE47" s="54">
        <v>1.225126804525946</v>
      </c>
      <c r="AF47" s="54">
        <v>0.21069059695669137</v>
      </c>
      <c r="AG47" s="54">
        <v>-0.12875536480686695</v>
      </c>
      <c r="AH47" s="54">
        <v>-0.20873975809598125</v>
      </c>
      <c r="AI47" s="54">
        <v>-0.2633632461958642</v>
      </c>
      <c r="AJ47" s="54">
        <v>-0.9285992976980101</v>
      </c>
      <c r="AK47" s="54">
        <v>0.1131486539211861</v>
      </c>
    </row>
    <row r="48" spans="1:37" s="41" customFormat="1" ht="12.75" customHeight="1">
      <c r="A48" s="55" t="s">
        <v>74</v>
      </c>
      <c r="B48" s="56">
        <v>4.443026548108076</v>
      </c>
      <c r="C48" s="56">
        <v>0.7901517005737403</v>
      </c>
      <c r="D48" s="56">
        <v>0.3356663521493075</v>
      </c>
      <c r="E48" s="56">
        <v>2.014720798054651</v>
      </c>
      <c r="F48" s="56">
        <v>0.3774984748954107</v>
      </c>
      <c r="G48" s="56">
        <v>0.40071398904648203</v>
      </c>
      <c r="H48" s="56">
        <v>-1.0352912845244917</v>
      </c>
      <c r="I48" s="56">
        <v>0.04254883530029121</v>
      </c>
      <c r="J48" s="56">
        <v>0.22184642593964302</v>
      </c>
      <c r="K48" s="56">
        <v>0.9951494088853484</v>
      </c>
      <c r="L48" s="56">
        <v>0.2866850216751794</v>
      </c>
      <c r="M48" s="56">
        <v>0.019076499150635896</v>
      </c>
      <c r="N48" s="56">
        <v>0.024959514699595307</v>
      </c>
      <c r="O48" s="56">
        <v>-0.1342820696317304</v>
      </c>
      <c r="P48" s="56">
        <v>-0.03706001165613518</v>
      </c>
      <c r="Q48" s="56">
        <v>0.18168663248664496</v>
      </c>
      <c r="R48" s="56">
        <v>-0.041043738936496516</v>
      </c>
      <c r="S48" s="40"/>
      <c r="T48" s="55" t="s">
        <v>74</v>
      </c>
      <c r="U48" s="56">
        <v>4.6805766470429155</v>
      </c>
      <c r="V48" s="56">
        <v>1.3334442803353375</v>
      </c>
      <c r="W48" s="56">
        <v>0.4451748455409706</v>
      </c>
      <c r="X48" s="56">
        <v>2.4096301997739453</v>
      </c>
      <c r="Y48" s="56">
        <v>0.011094700200398022</v>
      </c>
      <c r="Z48" s="56">
        <v>0.30995818684861975</v>
      </c>
      <c r="AA48" s="56">
        <v>-1.3077877861219167</v>
      </c>
      <c r="AB48" s="56">
        <v>0.05131298842684085</v>
      </c>
      <c r="AC48" s="56">
        <v>0.21634665390776142</v>
      </c>
      <c r="AD48" s="56">
        <v>0.8771747345939687</v>
      </c>
      <c r="AE48" s="56">
        <v>0.269046479859652</v>
      </c>
      <c r="AF48" s="56">
        <v>0.01733546906312191</v>
      </c>
      <c r="AG48" s="56">
        <v>0.024963075450895548</v>
      </c>
      <c r="AH48" s="56">
        <v>-0.20594537246988828</v>
      </c>
      <c r="AI48" s="56">
        <v>-0.022189400400796044</v>
      </c>
      <c r="AJ48" s="56">
        <v>0.24269656688370672</v>
      </c>
      <c r="AK48" s="56">
        <v>0.008321025150298518</v>
      </c>
    </row>
    <row r="49" spans="1:20" s="32" customFormat="1" ht="10.5" customHeight="1">
      <c r="A49" s="20" t="s">
        <v>19</v>
      </c>
      <c r="S49" s="48"/>
      <c r="T49" s="20" t="s">
        <v>19</v>
      </c>
    </row>
    <row r="50" spans="1:20" s="32" customFormat="1" ht="10.5" customHeight="1">
      <c r="A50" s="107" t="s">
        <v>141</v>
      </c>
      <c r="S50" s="48"/>
      <c r="T50" s="107" t="s">
        <v>141</v>
      </c>
    </row>
    <row r="52" spans="1:20" s="138" customFormat="1" ht="12.75">
      <c r="A52" s="143" t="s">
        <v>144</v>
      </c>
      <c r="T52" s="143" t="s">
        <v>144</v>
      </c>
    </row>
    <row r="53" s="138" customFormat="1" ht="12.75"/>
    <row r="54" s="138" customFormat="1" ht="12.75"/>
    <row r="55" s="138" customFormat="1" ht="12.75"/>
    <row r="56" s="138" customFormat="1" ht="12.75"/>
  </sheetData>
  <sheetProtection/>
  <mergeCells count="16">
    <mergeCell ref="A8:A9"/>
    <mergeCell ref="T8:T9"/>
    <mergeCell ref="A20:A21"/>
    <mergeCell ref="T20:T21"/>
    <mergeCell ref="B20:B21"/>
    <mergeCell ref="B8:B9"/>
    <mergeCell ref="U8:U9"/>
    <mergeCell ref="A44:A45"/>
    <mergeCell ref="T44:T45"/>
    <mergeCell ref="B44:B45"/>
    <mergeCell ref="U44:U45"/>
    <mergeCell ref="U20:U21"/>
    <mergeCell ref="B32:B33"/>
    <mergeCell ref="U32:U33"/>
    <mergeCell ref="A32:A33"/>
    <mergeCell ref="T32:T33"/>
  </mergeCells>
  <printOptions horizontalCentered="1" verticalCentered="1"/>
  <pageMargins left="0.3937007874015748" right="0.3937007874015748" top="0.3937007874015748" bottom="0.3937007874015748" header="0" footer="0"/>
  <pageSetup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1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49" customWidth="1"/>
    <col min="20" max="21" width="9.7109375" style="35" customWidth="1"/>
    <col min="22" max="39" width="8.7109375" style="35" customWidth="1"/>
    <col min="40" max="16384" width="11.421875" style="35" customWidth="1"/>
  </cols>
  <sheetData>
    <row r="1" spans="1:20" ht="14.25">
      <c r="A1" s="81" t="s">
        <v>134</v>
      </c>
      <c r="C1" s="82"/>
      <c r="T1" s="81"/>
    </row>
    <row r="4" spans="1:37" ht="12.75" customHeight="1">
      <c r="A4" s="125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5" t="s">
        <v>86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5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5" t="s">
        <v>88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5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5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27" t="s">
        <v>267</v>
      </c>
      <c r="C7" s="39"/>
      <c r="D7" s="39"/>
      <c r="E7" s="39"/>
      <c r="F7" s="39"/>
      <c r="G7" s="39"/>
      <c r="H7" s="39"/>
      <c r="J7" s="124"/>
      <c r="K7" s="124"/>
      <c r="L7" s="124"/>
      <c r="M7" s="124"/>
      <c r="N7" s="124"/>
      <c r="O7" s="124"/>
      <c r="P7" s="124"/>
      <c r="Q7" s="124"/>
      <c r="R7" s="119" t="s">
        <v>6</v>
      </c>
      <c r="S7" s="34"/>
      <c r="T7" s="127" t="s">
        <v>267</v>
      </c>
      <c r="U7" s="119"/>
      <c r="V7" s="39"/>
      <c r="W7" s="39"/>
      <c r="X7" s="39"/>
      <c r="Y7" s="39"/>
      <c r="Z7" s="39"/>
      <c r="AA7" s="39"/>
      <c r="AC7" s="124"/>
      <c r="AD7" s="124"/>
      <c r="AE7" s="124"/>
      <c r="AF7" s="124"/>
      <c r="AG7" s="124"/>
      <c r="AH7" s="124"/>
      <c r="AI7" s="124"/>
      <c r="AJ7" s="124"/>
      <c r="AK7" s="119" t="s">
        <v>38</v>
      </c>
    </row>
    <row r="8" spans="1:37" ht="12.75" customHeight="1">
      <c r="A8" s="297" t="s">
        <v>64</v>
      </c>
      <c r="B8" s="295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97" t="s">
        <v>64</v>
      </c>
      <c r="U8" s="295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98"/>
      <c r="B9" s="296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98"/>
      <c r="U9" s="296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49" customFormat="1" ht="12.75" customHeight="1">
      <c r="A10" s="60" t="s">
        <v>18</v>
      </c>
      <c r="B10" s="38">
        <v>2842923</v>
      </c>
      <c r="C10" s="38">
        <v>634118</v>
      </c>
      <c r="D10" s="38">
        <v>292773</v>
      </c>
      <c r="E10" s="38">
        <v>487516</v>
      </c>
      <c r="F10" s="38">
        <v>266278</v>
      </c>
      <c r="G10" s="38">
        <v>163542</v>
      </c>
      <c r="H10" s="38">
        <v>268630</v>
      </c>
      <c r="I10" s="38">
        <v>108097</v>
      </c>
      <c r="J10" s="38">
        <v>50924</v>
      </c>
      <c r="K10" s="38">
        <v>217035</v>
      </c>
      <c r="L10" s="38">
        <v>47095</v>
      </c>
      <c r="M10" s="38">
        <v>50715</v>
      </c>
      <c r="N10" s="38">
        <v>28195</v>
      </c>
      <c r="O10" s="38">
        <v>69050</v>
      </c>
      <c r="P10" s="38">
        <v>61892</v>
      </c>
      <c r="Q10" s="38">
        <v>41306</v>
      </c>
      <c r="R10" s="38">
        <v>55757</v>
      </c>
      <c r="S10" s="34"/>
      <c r="T10" s="60" t="s">
        <v>18</v>
      </c>
      <c r="U10" s="38">
        <v>30746</v>
      </c>
      <c r="V10" s="38">
        <v>7074</v>
      </c>
      <c r="W10" s="38">
        <v>3278</v>
      </c>
      <c r="X10" s="38">
        <v>4918</v>
      </c>
      <c r="Y10" s="38">
        <v>2956</v>
      </c>
      <c r="Z10" s="38">
        <v>1847</v>
      </c>
      <c r="AA10" s="38">
        <v>2628</v>
      </c>
      <c r="AB10" s="38">
        <v>1582</v>
      </c>
      <c r="AC10" s="38">
        <v>634</v>
      </c>
      <c r="AD10" s="38">
        <v>1900</v>
      </c>
      <c r="AE10" s="38">
        <v>620</v>
      </c>
      <c r="AF10" s="38">
        <v>704</v>
      </c>
      <c r="AG10" s="38">
        <v>325</v>
      </c>
      <c r="AH10" s="38">
        <v>663</v>
      </c>
      <c r="AI10" s="38">
        <v>687</v>
      </c>
      <c r="AJ10" s="38">
        <v>378</v>
      </c>
      <c r="AK10" s="38">
        <v>552</v>
      </c>
    </row>
    <row r="11" spans="1:37" ht="12.75" customHeight="1">
      <c r="A11" s="60" t="s">
        <v>73</v>
      </c>
      <c r="B11" s="38">
        <v>564459</v>
      </c>
      <c r="C11" s="38">
        <v>116152</v>
      </c>
      <c r="D11" s="38">
        <v>59575</v>
      </c>
      <c r="E11" s="38">
        <v>47891</v>
      </c>
      <c r="F11" s="38">
        <v>69907</v>
      </c>
      <c r="G11" s="38">
        <v>62375</v>
      </c>
      <c r="H11" s="38">
        <v>30069</v>
      </c>
      <c r="I11" s="38">
        <v>50961</v>
      </c>
      <c r="J11" s="38">
        <v>9835</v>
      </c>
      <c r="K11" s="38">
        <v>26029</v>
      </c>
      <c r="L11" s="38">
        <v>18133</v>
      </c>
      <c r="M11" s="38">
        <v>30522</v>
      </c>
      <c r="N11" s="38">
        <v>4380</v>
      </c>
      <c r="O11" s="38">
        <v>11627</v>
      </c>
      <c r="P11" s="38">
        <v>4151</v>
      </c>
      <c r="Q11" s="38">
        <v>8824</v>
      </c>
      <c r="R11" s="38">
        <v>14028</v>
      </c>
      <c r="S11" s="34"/>
      <c r="T11" s="60" t="s">
        <v>73</v>
      </c>
      <c r="U11" s="38">
        <v>9980</v>
      </c>
      <c r="V11" s="38">
        <v>2284</v>
      </c>
      <c r="W11" s="38">
        <v>1002</v>
      </c>
      <c r="X11" s="38">
        <v>833</v>
      </c>
      <c r="Y11" s="38">
        <v>1248</v>
      </c>
      <c r="Z11" s="38">
        <v>1093</v>
      </c>
      <c r="AA11" s="38">
        <v>483</v>
      </c>
      <c r="AB11" s="38">
        <v>918</v>
      </c>
      <c r="AC11" s="38">
        <v>165</v>
      </c>
      <c r="AD11" s="38">
        <v>425</v>
      </c>
      <c r="AE11" s="38">
        <v>304</v>
      </c>
      <c r="AF11" s="38">
        <v>563</v>
      </c>
      <c r="AG11" s="38">
        <v>87</v>
      </c>
      <c r="AH11" s="38">
        <v>192</v>
      </c>
      <c r="AI11" s="38">
        <v>55</v>
      </c>
      <c r="AJ11" s="38">
        <v>111</v>
      </c>
      <c r="AK11" s="38">
        <v>217</v>
      </c>
    </row>
    <row r="12" spans="1:37" ht="12.75" customHeight="1">
      <c r="A12" s="84" t="s">
        <v>74</v>
      </c>
      <c r="B12" s="43">
        <v>2278464</v>
      </c>
      <c r="C12" s="43">
        <v>517966</v>
      </c>
      <c r="D12" s="43">
        <v>233198</v>
      </c>
      <c r="E12" s="43">
        <v>439625</v>
      </c>
      <c r="F12" s="43">
        <v>196371</v>
      </c>
      <c r="G12" s="43">
        <v>101167</v>
      </c>
      <c r="H12" s="43">
        <v>238561</v>
      </c>
      <c r="I12" s="43">
        <v>57136</v>
      </c>
      <c r="J12" s="43">
        <v>41089</v>
      </c>
      <c r="K12" s="43">
        <v>191006</v>
      </c>
      <c r="L12" s="43">
        <v>28962</v>
      </c>
      <c r="M12" s="43">
        <v>20193</v>
      </c>
      <c r="N12" s="43">
        <v>23815</v>
      </c>
      <c r="O12" s="43">
        <v>57423</v>
      </c>
      <c r="P12" s="43">
        <v>57741</v>
      </c>
      <c r="Q12" s="43">
        <v>32482</v>
      </c>
      <c r="R12" s="43">
        <v>41729</v>
      </c>
      <c r="S12" s="34"/>
      <c r="T12" s="84" t="s">
        <v>74</v>
      </c>
      <c r="U12" s="43">
        <v>20766</v>
      </c>
      <c r="V12" s="43">
        <v>4790</v>
      </c>
      <c r="W12" s="43">
        <v>2276</v>
      </c>
      <c r="X12" s="43">
        <v>4085</v>
      </c>
      <c r="Y12" s="43">
        <v>1708</v>
      </c>
      <c r="Z12" s="43">
        <v>754</v>
      </c>
      <c r="AA12" s="43">
        <v>2145</v>
      </c>
      <c r="AB12" s="43">
        <v>664</v>
      </c>
      <c r="AC12" s="43">
        <v>469</v>
      </c>
      <c r="AD12" s="43">
        <v>1475</v>
      </c>
      <c r="AE12" s="43">
        <v>316</v>
      </c>
      <c r="AF12" s="43">
        <v>141</v>
      </c>
      <c r="AG12" s="43">
        <v>238</v>
      </c>
      <c r="AH12" s="43">
        <v>471</v>
      </c>
      <c r="AI12" s="43">
        <v>632</v>
      </c>
      <c r="AJ12" s="43">
        <v>267</v>
      </c>
      <c r="AK12" s="43">
        <v>335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125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25" t="s">
        <v>90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125" t="s">
        <v>87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31"/>
      <c r="T17" s="125" t="s">
        <v>123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s="32" customFormat="1" ht="12" customHeight="1">
      <c r="A18" s="125" t="s">
        <v>63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31"/>
      <c r="T18" s="125" t="s">
        <v>63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</row>
    <row r="19" spans="1:37" ht="12" customHeight="1">
      <c r="A19" s="125" t="s">
        <v>263</v>
      </c>
      <c r="C19" s="39"/>
      <c r="D19" s="39"/>
      <c r="E19" s="39"/>
      <c r="F19" s="39"/>
      <c r="G19" s="39"/>
      <c r="H19" s="39"/>
      <c r="J19" s="124"/>
      <c r="K19" s="124"/>
      <c r="L19" s="124"/>
      <c r="M19" s="124"/>
      <c r="N19" s="124"/>
      <c r="O19" s="124"/>
      <c r="P19" s="124"/>
      <c r="Q19" s="124"/>
      <c r="R19" s="119" t="s">
        <v>6</v>
      </c>
      <c r="S19" s="34"/>
      <c r="T19" s="125" t="s">
        <v>263</v>
      </c>
      <c r="U19" s="119"/>
      <c r="V19" s="39"/>
      <c r="W19" s="39"/>
      <c r="X19" s="39"/>
      <c r="Y19" s="39"/>
      <c r="Z19" s="39"/>
      <c r="AA19" s="39"/>
      <c r="AC19" s="124"/>
      <c r="AD19" s="124"/>
      <c r="AE19" s="124"/>
      <c r="AF19" s="124"/>
      <c r="AG19" s="124"/>
      <c r="AH19" s="124"/>
      <c r="AI19" s="124"/>
      <c r="AJ19" s="124"/>
      <c r="AK19" s="119" t="s">
        <v>38</v>
      </c>
    </row>
    <row r="20" spans="1:37" ht="12.75" customHeight="1">
      <c r="A20" s="297" t="s">
        <v>64</v>
      </c>
      <c r="B20" s="295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97" t="s">
        <v>64</v>
      </c>
      <c r="U20" s="295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98"/>
      <c r="B21" s="296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98"/>
      <c r="U21" s="296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9" s="49" customFormat="1" ht="12.75" customHeight="1">
      <c r="A22" s="60" t="s">
        <v>18</v>
      </c>
      <c r="B22" s="38">
        <v>3848524</v>
      </c>
      <c r="C22" s="38">
        <v>954476</v>
      </c>
      <c r="D22" s="38">
        <v>482164</v>
      </c>
      <c r="E22" s="38">
        <v>652366</v>
      </c>
      <c r="F22" s="38">
        <v>380143</v>
      </c>
      <c r="G22" s="38">
        <v>312637</v>
      </c>
      <c r="H22" s="38">
        <v>91361</v>
      </c>
      <c r="I22" s="38">
        <v>110800</v>
      </c>
      <c r="J22" s="38">
        <v>150323</v>
      </c>
      <c r="K22" s="38">
        <v>296496</v>
      </c>
      <c r="L22" s="38">
        <v>131082</v>
      </c>
      <c r="M22" s="38">
        <v>51185</v>
      </c>
      <c r="N22" s="38">
        <v>53183</v>
      </c>
      <c r="O22" s="38">
        <v>25452</v>
      </c>
      <c r="P22" s="38">
        <v>26472</v>
      </c>
      <c r="Q22" s="38">
        <v>84309</v>
      </c>
      <c r="R22" s="38">
        <v>46075</v>
      </c>
      <c r="S22" s="34"/>
      <c r="T22" s="60" t="s">
        <v>18</v>
      </c>
      <c r="U22" s="38">
        <v>45462</v>
      </c>
      <c r="V22" s="38">
        <v>12878</v>
      </c>
      <c r="W22" s="38">
        <v>6069</v>
      </c>
      <c r="X22" s="38">
        <v>7531</v>
      </c>
      <c r="Y22" s="38">
        <v>4167</v>
      </c>
      <c r="Z22" s="38">
        <v>3265</v>
      </c>
      <c r="AA22" s="38">
        <v>1098</v>
      </c>
      <c r="AB22" s="38">
        <v>1558</v>
      </c>
      <c r="AC22" s="38">
        <v>1705</v>
      </c>
      <c r="AD22" s="38">
        <v>2471</v>
      </c>
      <c r="AE22" s="38">
        <v>1453</v>
      </c>
      <c r="AF22" s="38">
        <v>615</v>
      </c>
      <c r="AG22" s="38">
        <v>678</v>
      </c>
      <c r="AH22" s="38">
        <v>210</v>
      </c>
      <c r="AI22" s="38">
        <v>290</v>
      </c>
      <c r="AJ22" s="38">
        <v>914</v>
      </c>
      <c r="AK22" s="38">
        <v>560</v>
      </c>
      <c r="AM22" s="76"/>
    </row>
    <row r="23" spans="1:37" ht="12.75" customHeight="1">
      <c r="A23" s="60" t="s">
        <v>73</v>
      </c>
      <c r="B23" s="38">
        <v>1212807</v>
      </c>
      <c r="C23" s="38">
        <v>336243</v>
      </c>
      <c r="D23" s="38">
        <v>180486</v>
      </c>
      <c r="E23" s="38">
        <v>109728</v>
      </c>
      <c r="F23" s="38">
        <v>177315</v>
      </c>
      <c r="G23" s="38">
        <v>85933</v>
      </c>
      <c r="H23" s="38">
        <v>34220</v>
      </c>
      <c r="I23" s="38">
        <v>43726</v>
      </c>
      <c r="J23" s="38">
        <v>57098</v>
      </c>
      <c r="K23" s="38">
        <v>37435</v>
      </c>
      <c r="L23" s="38">
        <v>43467</v>
      </c>
      <c r="M23" s="38">
        <v>22754</v>
      </c>
      <c r="N23" s="38">
        <v>17313</v>
      </c>
      <c r="O23" s="38">
        <v>9726</v>
      </c>
      <c r="P23" s="38">
        <v>7705</v>
      </c>
      <c r="Q23" s="38">
        <v>26143</v>
      </c>
      <c r="R23" s="38">
        <v>23515</v>
      </c>
      <c r="S23" s="34"/>
      <c r="T23" s="60" t="s">
        <v>73</v>
      </c>
      <c r="U23" s="38">
        <v>20803</v>
      </c>
      <c r="V23" s="38">
        <v>6395</v>
      </c>
      <c r="W23" s="38">
        <v>3033</v>
      </c>
      <c r="X23" s="38">
        <v>1813</v>
      </c>
      <c r="Y23" s="38">
        <v>2825</v>
      </c>
      <c r="Z23" s="38">
        <v>1532</v>
      </c>
      <c r="AA23" s="38">
        <v>587</v>
      </c>
      <c r="AB23" s="38">
        <v>776</v>
      </c>
      <c r="AC23" s="38">
        <v>890</v>
      </c>
      <c r="AD23" s="38">
        <v>626</v>
      </c>
      <c r="AE23" s="38">
        <v>726</v>
      </c>
      <c r="AF23" s="38">
        <v>336</v>
      </c>
      <c r="AG23" s="38">
        <v>306</v>
      </c>
      <c r="AH23" s="38">
        <v>136</v>
      </c>
      <c r="AI23" s="38">
        <v>112</v>
      </c>
      <c r="AJ23" s="38">
        <v>323</v>
      </c>
      <c r="AK23" s="38">
        <v>387</v>
      </c>
    </row>
    <row r="24" spans="1:37" ht="12.75" customHeight="1">
      <c r="A24" s="84" t="s">
        <v>74</v>
      </c>
      <c r="B24" s="43">
        <v>2635717</v>
      </c>
      <c r="C24" s="43">
        <v>618233</v>
      </c>
      <c r="D24" s="43">
        <v>301678</v>
      </c>
      <c r="E24" s="43">
        <v>542638</v>
      </c>
      <c r="F24" s="43">
        <v>202828</v>
      </c>
      <c r="G24" s="43">
        <v>226704</v>
      </c>
      <c r="H24" s="43">
        <v>57141</v>
      </c>
      <c r="I24" s="43">
        <v>67074</v>
      </c>
      <c r="J24" s="43">
        <v>93225</v>
      </c>
      <c r="K24" s="43">
        <v>259061</v>
      </c>
      <c r="L24" s="43">
        <v>87615</v>
      </c>
      <c r="M24" s="43">
        <v>28431</v>
      </c>
      <c r="N24" s="43">
        <v>35870</v>
      </c>
      <c r="O24" s="43">
        <v>15726</v>
      </c>
      <c r="P24" s="43">
        <v>18767</v>
      </c>
      <c r="Q24" s="43">
        <v>58166</v>
      </c>
      <c r="R24" s="43">
        <v>22560</v>
      </c>
      <c r="S24" s="34"/>
      <c r="T24" s="84" t="s">
        <v>74</v>
      </c>
      <c r="U24" s="43">
        <v>24659</v>
      </c>
      <c r="V24" s="43">
        <v>6483</v>
      </c>
      <c r="W24" s="43">
        <v>3036</v>
      </c>
      <c r="X24" s="43">
        <v>5718</v>
      </c>
      <c r="Y24" s="43">
        <v>1342</v>
      </c>
      <c r="Z24" s="43">
        <v>1733</v>
      </c>
      <c r="AA24" s="43">
        <v>511</v>
      </c>
      <c r="AB24" s="43">
        <v>782</v>
      </c>
      <c r="AC24" s="43">
        <v>815</v>
      </c>
      <c r="AD24" s="43">
        <v>1845</v>
      </c>
      <c r="AE24" s="43">
        <v>727</v>
      </c>
      <c r="AF24" s="43">
        <v>279</v>
      </c>
      <c r="AG24" s="43">
        <v>372</v>
      </c>
      <c r="AH24" s="43">
        <v>74</v>
      </c>
      <c r="AI24" s="43">
        <v>178</v>
      </c>
      <c r="AJ24" s="43">
        <v>591</v>
      </c>
      <c r="AK24" s="43">
        <v>173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7" t="s">
        <v>141</v>
      </c>
      <c r="B26" s="30"/>
      <c r="S26" s="48"/>
      <c r="T26" s="107" t="s">
        <v>141</v>
      </c>
    </row>
    <row r="28" spans="1:37" s="32" customFormat="1" ht="12" customHeight="1">
      <c r="A28" s="127" t="s">
        <v>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8"/>
      <c r="T28" s="127" t="s">
        <v>92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27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8"/>
      <c r="T29" s="127" t="s">
        <v>124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27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8"/>
      <c r="T30" s="127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6" t="s">
        <v>268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6" t="s">
        <v>268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97" t="s">
        <v>64</v>
      </c>
      <c r="B32" s="299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97" t="s">
        <v>64</v>
      </c>
      <c r="U32" s="299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98"/>
      <c r="B33" s="301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98"/>
      <c r="U33" s="300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49" customFormat="1" ht="12.75" customHeight="1">
      <c r="A34" s="65" t="s">
        <v>18</v>
      </c>
      <c r="B34" s="139">
        <v>35.37208007392392</v>
      </c>
      <c r="C34" s="2">
        <v>50.52025017425778</v>
      </c>
      <c r="D34" s="2">
        <v>64.68868372425052</v>
      </c>
      <c r="E34" s="2">
        <v>33.81427481354458</v>
      </c>
      <c r="F34" s="2">
        <v>42.76170017800945</v>
      </c>
      <c r="G34" s="2">
        <v>91.1661836103264</v>
      </c>
      <c r="H34" s="2">
        <v>-65.9900234523322</v>
      </c>
      <c r="I34" s="2">
        <v>2.500531929655772</v>
      </c>
      <c r="J34" s="2">
        <v>195.1908726730029</v>
      </c>
      <c r="K34" s="2">
        <v>36.612067178104915</v>
      </c>
      <c r="L34" s="2">
        <v>178.33527975368935</v>
      </c>
      <c r="M34" s="2">
        <v>0.9267475105984423</v>
      </c>
      <c r="N34" s="2">
        <v>88.62564284447598</v>
      </c>
      <c r="O34" s="2">
        <v>-63.139753801593045</v>
      </c>
      <c r="P34" s="2">
        <v>-57.228720997867256</v>
      </c>
      <c r="Q34" s="2">
        <v>104.10836198131021</v>
      </c>
      <c r="R34" s="2">
        <v>-17.364635830478683</v>
      </c>
      <c r="T34" s="65" t="s">
        <v>18</v>
      </c>
      <c r="U34" s="54">
        <v>47.86313666818448</v>
      </c>
      <c r="V34" s="54">
        <v>82.04693242861183</v>
      </c>
      <c r="W34" s="54">
        <v>85.14338010982307</v>
      </c>
      <c r="X34" s="54">
        <v>53.13135420902806</v>
      </c>
      <c r="Y34" s="54">
        <v>40.96752368064953</v>
      </c>
      <c r="Z34" s="54">
        <v>76.77314564158094</v>
      </c>
      <c r="AA34" s="54">
        <v>-58.21917808219178</v>
      </c>
      <c r="AB34" s="54">
        <v>-1.5170670037926675</v>
      </c>
      <c r="AC34" s="54">
        <v>168.92744479495266</v>
      </c>
      <c r="AD34" s="54">
        <v>30.05263157894737</v>
      </c>
      <c r="AE34" s="54">
        <v>134.3548387096774</v>
      </c>
      <c r="AF34" s="54">
        <v>-12.642045454545455</v>
      </c>
      <c r="AG34" s="54">
        <v>108.61538461538463</v>
      </c>
      <c r="AH34" s="54">
        <v>-68.32579185520362</v>
      </c>
      <c r="AI34" s="54">
        <v>-57.78748180494906</v>
      </c>
      <c r="AJ34" s="54">
        <v>141.7989417989418</v>
      </c>
      <c r="AK34" s="54">
        <v>1.4492753623188406</v>
      </c>
    </row>
    <row r="35" spans="1:37" ht="12.75" customHeight="1">
      <c r="A35" s="65" t="s">
        <v>73</v>
      </c>
      <c r="B35" s="2">
        <v>114.86184116118265</v>
      </c>
      <c r="C35" s="2">
        <v>189.48532956815208</v>
      </c>
      <c r="D35" s="2">
        <v>202.9559378934117</v>
      </c>
      <c r="E35" s="2">
        <v>129.1202940009605</v>
      </c>
      <c r="F35" s="2">
        <v>153.64412719756248</v>
      </c>
      <c r="G35" s="2">
        <v>37.768336673346695</v>
      </c>
      <c r="H35" s="2">
        <v>13.804915361335595</v>
      </c>
      <c r="I35" s="2">
        <v>-14.197131139498834</v>
      </c>
      <c r="J35" s="2">
        <v>480.55922724961874</v>
      </c>
      <c r="K35" s="2">
        <v>43.82035422029275</v>
      </c>
      <c r="L35" s="2">
        <v>139.7121270611592</v>
      </c>
      <c r="M35" s="2">
        <v>-25.450494725116307</v>
      </c>
      <c r="N35" s="2">
        <v>295.2739726027397</v>
      </c>
      <c r="O35" s="2">
        <v>-16.349875290272642</v>
      </c>
      <c r="P35" s="2">
        <v>85.61792339195374</v>
      </c>
      <c r="Q35" s="2">
        <v>196.27153218495013</v>
      </c>
      <c r="R35" s="2">
        <v>67.62902765896777</v>
      </c>
      <c r="T35" s="65" t="s">
        <v>73</v>
      </c>
      <c r="U35" s="54">
        <v>108.44689378757515</v>
      </c>
      <c r="V35" s="54">
        <v>179.99124343257444</v>
      </c>
      <c r="W35" s="54">
        <v>202.69461077844312</v>
      </c>
      <c r="X35" s="54">
        <v>117.64705882352942</v>
      </c>
      <c r="Y35" s="54">
        <v>126.36217948717949</v>
      </c>
      <c r="Z35" s="54">
        <v>40.16468435498627</v>
      </c>
      <c r="AA35" s="54">
        <v>21.532091097308488</v>
      </c>
      <c r="AB35" s="54">
        <v>-15.468409586056644</v>
      </c>
      <c r="AC35" s="54">
        <v>439.3939393939394</v>
      </c>
      <c r="AD35" s="54">
        <v>47.294117647058826</v>
      </c>
      <c r="AE35" s="54">
        <v>138.8157894736842</v>
      </c>
      <c r="AF35" s="54">
        <v>-40.319715808170514</v>
      </c>
      <c r="AG35" s="54">
        <v>251.72413793103448</v>
      </c>
      <c r="AH35" s="54">
        <v>-29.166666666666668</v>
      </c>
      <c r="AI35" s="54">
        <v>103.63636363636364</v>
      </c>
      <c r="AJ35" s="54">
        <v>190.990990990991</v>
      </c>
      <c r="AK35" s="54">
        <v>78.3410138248848</v>
      </c>
    </row>
    <row r="36" spans="1:37" ht="12.75" customHeight="1">
      <c r="A36" s="66" t="s">
        <v>74</v>
      </c>
      <c r="B36" s="3">
        <v>15.679554296227636</v>
      </c>
      <c r="C36" s="3">
        <v>19.357834298004118</v>
      </c>
      <c r="D36" s="3">
        <v>29.36560347858901</v>
      </c>
      <c r="E36" s="3">
        <v>23.43201592266136</v>
      </c>
      <c r="F36" s="3">
        <v>3.2881637308971285</v>
      </c>
      <c r="G36" s="3">
        <v>124.08888273844238</v>
      </c>
      <c r="H36" s="3">
        <v>-76.04763561520953</v>
      </c>
      <c r="I36" s="3">
        <v>17.393587230467656</v>
      </c>
      <c r="J36" s="3">
        <v>126.88554114239821</v>
      </c>
      <c r="K36" s="3">
        <v>35.62977079254055</v>
      </c>
      <c r="L36" s="3">
        <v>202.51709136109386</v>
      </c>
      <c r="M36" s="3">
        <v>40.796315554895266</v>
      </c>
      <c r="N36" s="3">
        <v>50.61935754776401</v>
      </c>
      <c r="O36" s="3">
        <v>-72.61376103651847</v>
      </c>
      <c r="P36" s="3">
        <v>-67.49796505083043</v>
      </c>
      <c r="Q36" s="3">
        <v>79.0714857459516</v>
      </c>
      <c r="R36" s="3">
        <v>-45.93687842986892</v>
      </c>
      <c r="T36" s="66" t="s">
        <v>74</v>
      </c>
      <c r="U36" s="56">
        <v>18.746990272560918</v>
      </c>
      <c r="V36" s="56">
        <v>35.34446764091858</v>
      </c>
      <c r="W36" s="56">
        <v>33.391915641476274</v>
      </c>
      <c r="X36" s="56">
        <v>39.975520195838435</v>
      </c>
      <c r="Y36" s="56">
        <v>-21.428571428571427</v>
      </c>
      <c r="Z36" s="56">
        <v>129.84084880636604</v>
      </c>
      <c r="AA36" s="56">
        <v>-76.17715617715618</v>
      </c>
      <c r="AB36" s="56">
        <v>17.771084337349397</v>
      </c>
      <c r="AC36" s="56">
        <v>73.77398720682304</v>
      </c>
      <c r="AD36" s="56">
        <v>25.08474576271186</v>
      </c>
      <c r="AE36" s="56">
        <v>130.0632911392405</v>
      </c>
      <c r="AF36" s="56">
        <v>97.87234042553192</v>
      </c>
      <c r="AG36" s="56">
        <v>56.30252100840336</v>
      </c>
      <c r="AH36" s="56">
        <v>-84.28874734607218</v>
      </c>
      <c r="AI36" s="56">
        <v>-71.83544303797468</v>
      </c>
      <c r="AJ36" s="56">
        <v>121.34831460674158</v>
      </c>
      <c r="AK36" s="56">
        <v>-48.35820895522388</v>
      </c>
    </row>
    <row r="37" spans="1:20" s="32" customFormat="1" ht="10.5" customHeight="1">
      <c r="A37" s="20" t="s">
        <v>19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48"/>
      <c r="T37" s="20" t="s">
        <v>19</v>
      </c>
    </row>
    <row r="38" spans="1:20" s="32" customFormat="1" ht="10.5" customHeight="1">
      <c r="A38" s="107" t="s">
        <v>141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48"/>
      <c r="T38" s="107" t="s">
        <v>141</v>
      </c>
    </row>
    <row r="39" spans="2:18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7" s="32" customFormat="1" ht="12" customHeight="1">
      <c r="A40" s="127" t="s">
        <v>94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48"/>
      <c r="T40" s="127" t="s">
        <v>95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27" t="s">
        <v>96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48"/>
      <c r="T41" s="127" t="s">
        <v>125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27" t="s">
        <v>63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48"/>
      <c r="T42" s="127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6" t="s">
        <v>268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6" t="s">
        <v>268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97" t="s">
        <v>64</v>
      </c>
      <c r="B44" s="305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97" t="s">
        <v>64</v>
      </c>
      <c r="U44" s="299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98"/>
      <c r="B45" s="306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98"/>
      <c r="U45" s="300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49" customFormat="1" ht="12.75" customHeight="1">
      <c r="A46" s="65" t="s">
        <v>18</v>
      </c>
      <c r="B46" s="2">
        <v>35.37208007392392</v>
      </c>
      <c r="C46" s="2">
        <v>11.268613325088298</v>
      </c>
      <c r="D46" s="2">
        <v>6.661840647812129</v>
      </c>
      <c r="E46" s="2">
        <v>5.798609388998576</v>
      </c>
      <c r="F46" s="2">
        <v>4.005208723556706</v>
      </c>
      <c r="G46" s="2">
        <v>5.244426247211057</v>
      </c>
      <c r="H46" s="2">
        <v>-6.235448515489164</v>
      </c>
      <c r="I46" s="2">
        <v>0.09507819944472644</v>
      </c>
      <c r="J46" s="2">
        <v>3.496366239957959</v>
      </c>
      <c r="K46" s="2">
        <v>2.7950458032102876</v>
      </c>
      <c r="L46" s="2">
        <v>2.954248145306785</v>
      </c>
      <c r="M46" s="2">
        <v>0.016532280332601342</v>
      </c>
      <c r="N46" s="2">
        <v>0.8789545126617921</v>
      </c>
      <c r="O46" s="2">
        <v>-1.5335624637037304</v>
      </c>
      <c r="P46" s="2">
        <v>-1.245900785916467</v>
      </c>
      <c r="Q46" s="2">
        <v>1.5126333003039478</v>
      </c>
      <c r="R46" s="2">
        <v>-0.34056497485158765</v>
      </c>
      <c r="T46" s="49" t="s">
        <v>18</v>
      </c>
      <c r="U46" s="54">
        <v>47.86313666818448</v>
      </c>
      <c r="V46" s="54">
        <v>18.877252325505758</v>
      </c>
      <c r="W46" s="54">
        <v>9.077603590710988</v>
      </c>
      <c r="X46" s="54">
        <v>8.498666493202368</v>
      </c>
      <c r="Y46" s="54">
        <v>3.938723736420998</v>
      </c>
      <c r="Z46" s="54">
        <v>4.611982046445067</v>
      </c>
      <c r="AA46" s="54">
        <v>-4.976257074090938</v>
      </c>
      <c r="AB46" s="54">
        <v>-0.07805893449554414</v>
      </c>
      <c r="AC46" s="54">
        <v>3.483379951863657</v>
      </c>
      <c r="AD46" s="54">
        <v>1.8571521498731542</v>
      </c>
      <c r="AE46" s="54">
        <v>2.7092955181161775</v>
      </c>
      <c r="AF46" s="54">
        <v>-0.2894685487543095</v>
      </c>
      <c r="AG46" s="54">
        <v>1.148116828205295</v>
      </c>
      <c r="AH46" s="54">
        <v>-1.4733623886033955</v>
      </c>
      <c r="AI46" s="54">
        <v>-1.2912248747804593</v>
      </c>
      <c r="AJ46" s="54">
        <v>1.743316203733819</v>
      </c>
      <c r="AK46" s="54">
        <v>0.026019644831848047</v>
      </c>
    </row>
    <row r="47" spans="1:37" ht="12.75" customHeight="1">
      <c r="A47" s="65" t="s">
        <v>73</v>
      </c>
      <c r="B47" s="2">
        <v>114.86184116118265</v>
      </c>
      <c r="C47" s="2">
        <v>38.99149451067305</v>
      </c>
      <c r="D47" s="2">
        <v>21.420687773602687</v>
      </c>
      <c r="E47" s="2">
        <v>10.955091512403913</v>
      </c>
      <c r="F47" s="2">
        <v>19.028485682751093</v>
      </c>
      <c r="G47" s="2">
        <v>4.1735537922152</v>
      </c>
      <c r="H47" s="2">
        <v>0.7353944219154979</v>
      </c>
      <c r="I47" s="2">
        <v>-1.2817582853670506</v>
      </c>
      <c r="J47" s="2">
        <v>8.373150219945115</v>
      </c>
      <c r="K47" s="2">
        <v>2.020695922998836</v>
      </c>
      <c r="L47" s="2">
        <v>4.488191347821543</v>
      </c>
      <c r="M47" s="2">
        <v>-1.376184984206116</v>
      </c>
      <c r="N47" s="2">
        <v>2.291220442937397</v>
      </c>
      <c r="O47" s="2">
        <v>-0.3367826538331393</v>
      </c>
      <c r="P47" s="2">
        <v>0.629629432784312</v>
      </c>
      <c r="Q47" s="2">
        <v>3.068247649519274</v>
      </c>
      <c r="R47" s="2">
        <v>1.6807243750210379</v>
      </c>
      <c r="T47" s="65" t="s">
        <v>73</v>
      </c>
      <c r="U47" s="54">
        <v>108.44689378757515</v>
      </c>
      <c r="V47" s="54">
        <v>41.192384769539075</v>
      </c>
      <c r="W47" s="54">
        <v>20.350701402805612</v>
      </c>
      <c r="X47" s="54">
        <v>9.819639278557114</v>
      </c>
      <c r="Y47" s="54">
        <v>15.801603206412826</v>
      </c>
      <c r="Z47" s="54">
        <v>4.3987975951903815</v>
      </c>
      <c r="AA47" s="54">
        <v>1.0420841683366735</v>
      </c>
      <c r="AB47" s="54">
        <v>-1.4228456913827656</v>
      </c>
      <c r="AC47" s="54">
        <v>7.264529058116232</v>
      </c>
      <c r="AD47" s="54">
        <v>2.0140280561122244</v>
      </c>
      <c r="AE47" s="54">
        <v>4.228456913827655</v>
      </c>
      <c r="AF47" s="54">
        <v>-2.2745490981963927</v>
      </c>
      <c r="AG47" s="54">
        <v>2.19438877755511</v>
      </c>
      <c r="AH47" s="54">
        <v>-0.561122244488978</v>
      </c>
      <c r="AI47" s="54">
        <v>0.5711422845691383</v>
      </c>
      <c r="AJ47" s="54">
        <v>2.124248496993988</v>
      </c>
      <c r="AK47" s="54">
        <v>1.7034068136272547</v>
      </c>
    </row>
    <row r="48" spans="1:37" ht="12.75" customHeight="1">
      <c r="A48" s="66" t="s">
        <v>74</v>
      </c>
      <c r="B48" s="3">
        <v>15.679554296227636</v>
      </c>
      <c r="C48" s="3">
        <v>4.4006400803348225</v>
      </c>
      <c r="D48" s="3">
        <v>3.005533552428303</v>
      </c>
      <c r="E48" s="3">
        <v>4.521159869104801</v>
      </c>
      <c r="F48" s="3">
        <v>0.28339267155416986</v>
      </c>
      <c r="G48" s="3">
        <v>5.509720583691469</v>
      </c>
      <c r="H48" s="3">
        <v>-7.96238167467206</v>
      </c>
      <c r="I48" s="3">
        <v>0.43617103452150224</v>
      </c>
      <c r="J48" s="3">
        <v>2.288208196398978</v>
      </c>
      <c r="K48" s="3">
        <v>2.986880635375411</v>
      </c>
      <c r="L48" s="3">
        <v>2.57423422094885</v>
      </c>
      <c r="M48" s="3">
        <v>0.3615593663099352</v>
      </c>
      <c r="N48" s="3">
        <v>0.5290845060532008</v>
      </c>
      <c r="O48" s="3">
        <v>-1.8300486643633609</v>
      </c>
      <c r="P48" s="3">
        <v>-1.7105383275750683</v>
      </c>
      <c r="Q48" s="3">
        <v>1.1272506390269936</v>
      </c>
      <c r="R48" s="3">
        <v>-0.8413123929103116</v>
      </c>
      <c r="T48" s="66" t="s">
        <v>74</v>
      </c>
      <c r="U48" s="56">
        <v>18.746990272560918</v>
      </c>
      <c r="V48" s="56">
        <v>8.152749686988347</v>
      </c>
      <c r="W48" s="56">
        <v>3.65982856592507</v>
      </c>
      <c r="X48" s="56">
        <v>7.8638158528363675</v>
      </c>
      <c r="Y48" s="56">
        <v>-1.7624963883270732</v>
      </c>
      <c r="Z48" s="56">
        <v>4.714437060579795</v>
      </c>
      <c r="AA48" s="56">
        <v>-7.8686314167389</v>
      </c>
      <c r="AB48" s="56">
        <v>0.5682365404988925</v>
      </c>
      <c r="AC48" s="56">
        <v>1.6661851102764136</v>
      </c>
      <c r="AD48" s="56">
        <v>1.7817586439372053</v>
      </c>
      <c r="AE48" s="56">
        <v>1.9791967639410577</v>
      </c>
      <c r="AF48" s="56">
        <v>0.6645478185495522</v>
      </c>
      <c r="AG48" s="56">
        <v>0.6452855629394203</v>
      </c>
      <c r="AH48" s="56">
        <v>-1.911778869305596</v>
      </c>
      <c r="AI48" s="56">
        <v>-2.186266011749976</v>
      </c>
      <c r="AJ48" s="56">
        <v>1.5602427044206877</v>
      </c>
      <c r="AK48" s="56">
        <v>-0.7801213522103438</v>
      </c>
    </row>
    <row r="49" spans="1:20" s="32" customFormat="1" ht="10.5" customHeight="1">
      <c r="A49" s="20" t="s">
        <v>19</v>
      </c>
      <c r="S49" s="48"/>
      <c r="T49" s="20" t="s">
        <v>19</v>
      </c>
    </row>
    <row r="50" spans="1:20" s="32" customFormat="1" ht="10.5" customHeight="1">
      <c r="A50" s="107" t="s">
        <v>141</v>
      </c>
      <c r="S50" s="48"/>
      <c r="T50" s="107" t="s">
        <v>141</v>
      </c>
    </row>
    <row r="52" spans="1:20" ht="11.25">
      <c r="A52" s="143" t="s">
        <v>144</v>
      </c>
      <c r="P52" s="79"/>
      <c r="Q52" s="79"/>
      <c r="T52" s="143" t="s">
        <v>144</v>
      </c>
    </row>
    <row r="53" spans="1:17" ht="11.25">
      <c r="A53" s="80"/>
      <c r="C53" s="80"/>
      <c r="D53" s="80"/>
      <c r="P53" s="49"/>
      <c r="Q53" s="49"/>
    </row>
    <row r="54" spans="1:17" ht="11.25">
      <c r="A54" s="80"/>
      <c r="C54" s="80"/>
      <c r="D54" s="80"/>
      <c r="P54" s="79"/>
      <c r="Q54" s="79"/>
    </row>
    <row r="55" spans="1:17" ht="11.25">
      <c r="A55" s="80"/>
      <c r="C55" s="80"/>
      <c r="D55" s="80"/>
      <c r="P55" s="49"/>
      <c r="Q55" s="49"/>
    </row>
    <row r="56" spans="1:17" ht="11.25">
      <c r="A56" s="80"/>
      <c r="C56" s="80"/>
      <c r="D56" s="80"/>
      <c r="P56" s="79"/>
      <c r="Q56" s="79"/>
    </row>
    <row r="57" spans="1:17" ht="11.25">
      <c r="A57" s="80"/>
      <c r="C57" s="80"/>
      <c r="D57" s="80"/>
      <c r="P57" s="49"/>
      <c r="Q57" s="49"/>
    </row>
    <row r="58" spans="1:17" ht="11.25">
      <c r="A58" s="80"/>
      <c r="C58" s="80"/>
      <c r="D58" s="80"/>
      <c r="P58" s="79"/>
      <c r="Q58" s="79"/>
    </row>
    <row r="59" spans="1:17" ht="11.25">
      <c r="A59" s="80"/>
      <c r="C59" s="80"/>
      <c r="D59" s="80"/>
      <c r="P59" s="49"/>
      <c r="Q59" s="49"/>
    </row>
    <row r="60" spans="1:17" ht="11.25">
      <c r="A60" s="80"/>
      <c r="C60" s="80"/>
      <c r="D60" s="80"/>
      <c r="P60" s="79"/>
      <c r="Q60" s="79"/>
    </row>
    <row r="61" spans="1:17" ht="11.25">
      <c r="A61" s="80"/>
      <c r="C61" s="80"/>
      <c r="D61" s="80"/>
      <c r="P61" s="49"/>
      <c r="Q61" s="49"/>
    </row>
    <row r="62" spans="1:17" ht="11.25">
      <c r="A62" s="80"/>
      <c r="C62" s="80"/>
      <c r="D62" s="80"/>
      <c r="P62" s="79"/>
      <c r="Q62" s="79"/>
    </row>
    <row r="63" spans="1:17" ht="11.25">
      <c r="A63" s="80"/>
      <c r="C63" s="80"/>
      <c r="D63" s="80"/>
      <c r="P63" s="49"/>
      <c r="Q63" s="49"/>
    </row>
    <row r="64" spans="1:17" ht="11.25">
      <c r="A64" s="80"/>
      <c r="C64" s="80"/>
      <c r="D64" s="80"/>
      <c r="P64" s="79"/>
      <c r="Q64" s="79"/>
    </row>
    <row r="65" spans="1:17" ht="11.25">
      <c r="A65" s="80"/>
      <c r="C65" s="80"/>
      <c r="D65" s="80"/>
      <c r="P65" s="49"/>
      <c r="Q65" s="49"/>
    </row>
    <row r="66" spans="1:17" ht="11.25">
      <c r="A66" s="80"/>
      <c r="C66" s="80"/>
      <c r="D66" s="80"/>
      <c r="P66" s="79"/>
      <c r="Q66" s="79"/>
    </row>
    <row r="67" spans="1:17" ht="11.25">
      <c r="A67" s="80"/>
      <c r="C67" s="80"/>
      <c r="D67" s="80"/>
      <c r="P67" s="49"/>
      <c r="Q67" s="49"/>
    </row>
    <row r="68" spans="1:17" ht="11.25">
      <c r="A68" s="80"/>
      <c r="C68" s="80"/>
      <c r="D68" s="80"/>
      <c r="P68" s="79"/>
      <c r="Q68" s="79"/>
    </row>
    <row r="69" spans="1:17" ht="11.25">
      <c r="A69" s="80"/>
      <c r="C69" s="80"/>
      <c r="D69" s="80"/>
      <c r="P69" s="49"/>
      <c r="Q69" s="49"/>
    </row>
    <row r="70" spans="1:17" ht="11.25">
      <c r="A70" s="80"/>
      <c r="C70" s="80"/>
      <c r="D70" s="80"/>
      <c r="P70" s="79"/>
      <c r="Q70" s="79"/>
    </row>
    <row r="71" spans="1:17" ht="11.25">
      <c r="A71" s="80"/>
      <c r="C71" s="80"/>
      <c r="D71" s="80"/>
      <c r="P71" s="49"/>
      <c r="Q71" s="49"/>
    </row>
    <row r="72" spans="1:17" ht="11.25">
      <c r="A72" s="80"/>
      <c r="C72" s="80"/>
      <c r="D72" s="80"/>
      <c r="P72" s="79"/>
      <c r="Q72" s="79"/>
    </row>
    <row r="73" spans="1:17" ht="11.25">
      <c r="A73" s="80"/>
      <c r="C73" s="80"/>
      <c r="D73" s="80"/>
      <c r="P73" s="49"/>
      <c r="Q73" s="49"/>
    </row>
    <row r="74" spans="1:17" ht="11.25">
      <c r="A74" s="80"/>
      <c r="C74" s="80"/>
      <c r="D74" s="80"/>
      <c r="P74" s="79"/>
      <c r="Q74" s="79"/>
    </row>
    <row r="75" spans="1:17" ht="11.25">
      <c r="A75" s="80"/>
      <c r="C75" s="80"/>
      <c r="D75" s="80"/>
      <c r="P75" s="49"/>
      <c r="Q75" s="49"/>
    </row>
    <row r="76" spans="1:17" ht="11.25">
      <c r="A76" s="80"/>
      <c r="C76" s="80"/>
      <c r="D76" s="80"/>
      <c r="P76" s="79"/>
      <c r="Q76" s="79"/>
    </row>
    <row r="77" spans="1:17" ht="11.25">
      <c r="A77" s="80"/>
      <c r="C77" s="80"/>
      <c r="D77" s="80"/>
      <c r="P77" s="49"/>
      <c r="Q77" s="49"/>
    </row>
    <row r="78" spans="1:17" ht="11.25">
      <c r="A78" s="80"/>
      <c r="C78" s="80"/>
      <c r="D78" s="80"/>
      <c r="P78" s="79"/>
      <c r="Q78" s="79"/>
    </row>
    <row r="79" spans="1:17" ht="11.25">
      <c r="A79" s="80"/>
      <c r="C79" s="80"/>
      <c r="D79" s="80"/>
      <c r="P79" s="79"/>
      <c r="Q79" s="79"/>
    </row>
    <row r="80" spans="1:17" ht="11.25">
      <c r="A80" s="80"/>
      <c r="C80" s="80"/>
      <c r="D80" s="80"/>
      <c r="P80" s="79"/>
      <c r="Q80" s="79"/>
    </row>
    <row r="81" spans="1:4" ht="11.25">
      <c r="A81" s="80"/>
      <c r="C81" s="80"/>
      <c r="D81" s="80"/>
    </row>
    <row r="82" spans="1:4" ht="11.25">
      <c r="A82" s="80"/>
      <c r="C82" s="80"/>
      <c r="D82" s="80"/>
    </row>
    <row r="83" spans="1:4" ht="11.25">
      <c r="A83" s="80"/>
      <c r="C83" s="80"/>
      <c r="D83" s="80"/>
    </row>
    <row r="84" spans="1:4" ht="11.25">
      <c r="A84" s="80"/>
      <c r="C84" s="80"/>
      <c r="D84" s="80"/>
    </row>
    <row r="85" spans="1:4" ht="11.25">
      <c r="A85" s="80"/>
      <c r="C85" s="80"/>
      <c r="D85" s="80"/>
    </row>
    <row r="86" spans="1:4" ht="11.25">
      <c r="A86" s="80"/>
      <c r="C86" s="80"/>
      <c r="D86" s="80"/>
    </row>
    <row r="87" spans="1:4" ht="11.25">
      <c r="A87" s="80"/>
      <c r="C87" s="80"/>
      <c r="D87" s="80"/>
    </row>
    <row r="88" spans="1:4" ht="11.25">
      <c r="A88" s="80"/>
      <c r="C88" s="80"/>
      <c r="D88" s="80"/>
    </row>
    <row r="89" spans="1:4" ht="11.25">
      <c r="A89" s="80"/>
      <c r="C89" s="80"/>
      <c r="D89" s="80"/>
    </row>
    <row r="90" spans="1:4" ht="11.25">
      <c r="A90" s="80"/>
      <c r="C90" s="80"/>
      <c r="D90" s="80"/>
    </row>
    <row r="91" spans="1:4" ht="11.25">
      <c r="A91" s="80"/>
      <c r="C91" s="80"/>
      <c r="D91" s="80"/>
    </row>
    <row r="92" spans="1:4" ht="11.25">
      <c r="A92" s="80"/>
      <c r="C92" s="80"/>
      <c r="D92" s="80"/>
    </row>
    <row r="93" spans="1:4" ht="11.25">
      <c r="A93" s="80"/>
      <c r="C93" s="80"/>
      <c r="D93" s="80"/>
    </row>
    <row r="94" spans="1:4" ht="11.25">
      <c r="A94" s="80"/>
      <c r="C94" s="80"/>
      <c r="D94" s="80"/>
    </row>
    <row r="95" spans="1:4" ht="11.25">
      <c r="A95" s="80"/>
      <c r="C95" s="80"/>
      <c r="D95" s="80"/>
    </row>
    <row r="96" spans="1:4" ht="11.25">
      <c r="A96" s="80"/>
      <c r="C96" s="80"/>
      <c r="D96" s="80"/>
    </row>
    <row r="97" spans="1:4" ht="11.25">
      <c r="A97" s="80"/>
      <c r="C97" s="80"/>
      <c r="D97" s="80"/>
    </row>
    <row r="98" spans="1:4" ht="11.25">
      <c r="A98" s="80"/>
      <c r="C98" s="80"/>
      <c r="D98" s="80"/>
    </row>
    <row r="99" spans="1:4" ht="11.25">
      <c r="A99" s="80"/>
      <c r="C99" s="80"/>
      <c r="D99" s="80"/>
    </row>
    <row r="100" spans="1:4" ht="11.25">
      <c r="A100" s="80"/>
      <c r="C100" s="80"/>
      <c r="D100" s="80"/>
    </row>
    <row r="101" spans="1:4" ht="11.25">
      <c r="A101" s="80"/>
      <c r="C101" s="80"/>
      <c r="D101" s="80"/>
    </row>
  </sheetData>
  <sheetProtection/>
  <mergeCells count="16">
    <mergeCell ref="B8:B9"/>
    <mergeCell ref="U8:U9"/>
    <mergeCell ref="T8:T9"/>
    <mergeCell ref="A32:A33"/>
    <mergeCell ref="A8:A9"/>
    <mergeCell ref="T32:T33"/>
    <mergeCell ref="U20:U21"/>
    <mergeCell ref="U32:U33"/>
    <mergeCell ref="U44:U45"/>
    <mergeCell ref="A44:A45"/>
    <mergeCell ref="B32:B33"/>
    <mergeCell ref="B44:B45"/>
    <mergeCell ref="A20:A21"/>
    <mergeCell ref="T44:T45"/>
    <mergeCell ref="B20:B21"/>
    <mergeCell ref="T20:T21"/>
  </mergeCells>
  <printOptions horizontalCentered="1" verticalCentered="1"/>
  <pageMargins left="0.17" right="0.17" top="0.3937007874015748" bottom="0.3937007874015748" header="0.18" footer="0"/>
  <pageSetup orientation="landscape" scale="77" r:id="rId1"/>
  <colBreaks count="1" manualBreakCount="1">
    <brk id="1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3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32" customWidth="1"/>
    <col min="2" max="2" width="10.57421875" style="32" customWidth="1"/>
    <col min="3" max="3" width="8.421875" style="32" customWidth="1"/>
    <col min="4" max="4" width="9.7109375" style="32" customWidth="1"/>
    <col min="5" max="5" width="9.00390625" style="32" customWidth="1"/>
    <col min="6" max="6" width="10.7109375" style="32" customWidth="1"/>
    <col min="7" max="7" width="1.28515625" style="32" customWidth="1"/>
    <col min="8" max="8" width="7.8515625" style="32" customWidth="1"/>
    <col min="9" max="9" width="9.140625" style="32" customWidth="1"/>
    <col min="10" max="10" width="11.00390625" style="32" customWidth="1"/>
    <col min="11" max="11" width="3.421875" style="48" customWidth="1"/>
    <col min="12" max="12" width="10.7109375" style="32" customWidth="1"/>
    <col min="13" max="13" width="10.8515625" style="32" customWidth="1"/>
    <col min="14" max="14" width="8.7109375" style="32" customWidth="1"/>
    <col min="15" max="15" width="9.7109375" style="32" customWidth="1"/>
    <col min="16" max="16" width="9.00390625" style="32" customWidth="1"/>
    <col min="17" max="17" width="10.7109375" style="32" customWidth="1"/>
    <col min="18" max="18" width="1.421875" style="32" customWidth="1"/>
    <col min="19" max="19" width="8.57421875" style="32" customWidth="1"/>
    <col min="20" max="20" width="9.00390625" style="32" customWidth="1"/>
    <col min="21" max="21" width="13.8515625" style="32" customWidth="1"/>
    <col min="22" max="16384" width="11.421875" style="32" customWidth="1"/>
  </cols>
  <sheetData>
    <row r="1" spans="1:12" ht="13.5" customHeight="1">
      <c r="A1" s="81" t="s">
        <v>97</v>
      </c>
      <c r="C1" s="82"/>
      <c r="L1" s="82"/>
    </row>
    <row r="2" spans="1:12" ht="11.25">
      <c r="A2" s="35"/>
      <c r="L2" s="35"/>
    </row>
    <row r="3" spans="1:12" ht="12.75" customHeight="1">
      <c r="A3" s="127" t="s">
        <v>98</v>
      </c>
      <c r="L3" s="127" t="s">
        <v>99</v>
      </c>
    </row>
    <row r="4" spans="1:21" ht="12.75" customHeight="1">
      <c r="A4" s="125" t="s">
        <v>3</v>
      </c>
      <c r="B4" s="48"/>
      <c r="C4" s="48"/>
      <c r="D4" s="48"/>
      <c r="E4" s="48"/>
      <c r="F4" s="48"/>
      <c r="G4" s="48"/>
      <c r="H4" s="48"/>
      <c r="I4" s="48"/>
      <c r="J4" s="48"/>
      <c r="L4" s="125" t="s">
        <v>4</v>
      </c>
      <c r="M4" s="48"/>
      <c r="N4" s="48"/>
      <c r="O4" s="48"/>
      <c r="P4" s="48"/>
      <c r="Q4" s="48"/>
      <c r="R4" s="48"/>
      <c r="S4" s="48"/>
      <c r="T4" s="48"/>
      <c r="U4" s="48"/>
    </row>
    <row r="5" spans="1:21" ht="12.75" customHeight="1">
      <c r="A5" s="127" t="s">
        <v>5</v>
      </c>
      <c r="B5" s="24"/>
      <c r="C5" s="24"/>
      <c r="D5" s="24"/>
      <c r="E5" s="24"/>
      <c r="F5" s="24"/>
      <c r="G5" s="24"/>
      <c r="H5" s="24"/>
      <c r="I5" s="24"/>
      <c r="J5" s="57"/>
      <c r="L5" s="127" t="s">
        <v>5</v>
      </c>
      <c r="M5" s="24"/>
      <c r="N5" s="24"/>
      <c r="O5" s="24"/>
      <c r="P5" s="24"/>
      <c r="Q5" s="24"/>
      <c r="R5" s="24"/>
      <c r="S5" s="24"/>
      <c r="T5" s="24"/>
      <c r="U5" s="57"/>
    </row>
    <row r="6" spans="1:21" s="35" customFormat="1" ht="12.75" customHeight="1">
      <c r="A6" s="127" t="s">
        <v>269</v>
      </c>
      <c r="B6" s="38"/>
      <c r="C6" s="38"/>
      <c r="D6" s="38"/>
      <c r="E6" s="38"/>
      <c r="F6" s="38"/>
      <c r="G6" s="38"/>
      <c r="H6" s="51"/>
      <c r="I6" s="286" t="s">
        <v>6</v>
      </c>
      <c r="J6" s="286"/>
      <c r="K6" s="49"/>
      <c r="L6" s="127" t="s">
        <v>269</v>
      </c>
      <c r="M6" s="38"/>
      <c r="N6" s="38"/>
      <c r="O6" s="38"/>
      <c r="P6" s="38"/>
      <c r="Q6" s="38"/>
      <c r="R6" s="38"/>
      <c r="S6" s="51"/>
      <c r="T6" s="286" t="s">
        <v>6</v>
      </c>
      <c r="U6" s="286"/>
    </row>
    <row r="7" spans="1:21" s="35" customFormat="1" ht="13.5" customHeight="1">
      <c r="A7" s="58"/>
      <c r="B7" s="289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K7" s="49"/>
      <c r="L7" s="58"/>
      <c r="M7" s="289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90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K8" s="49"/>
      <c r="L8" s="6" t="s">
        <v>9</v>
      </c>
      <c r="M8" s="290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0" customFormat="1" ht="13.5" customHeight="1">
      <c r="A9" s="37" t="s">
        <v>18</v>
      </c>
      <c r="B9" s="38">
        <v>905813</v>
      </c>
      <c r="C9" s="38">
        <v>1061166</v>
      </c>
      <c r="D9" s="38">
        <v>2518669</v>
      </c>
      <c r="E9" s="38">
        <v>99030</v>
      </c>
      <c r="F9" s="38">
        <v>3678865</v>
      </c>
      <c r="G9" s="38"/>
      <c r="H9" s="38">
        <v>197058</v>
      </c>
      <c r="I9" s="38">
        <v>1476356</v>
      </c>
      <c r="J9" s="38">
        <v>1673414</v>
      </c>
      <c r="K9" s="39"/>
      <c r="L9" s="37" t="s">
        <v>18</v>
      </c>
      <c r="M9" s="38">
        <v>2283834</v>
      </c>
      <c r="N9" s="38">
        <v>2491910</v>
      </c>
      <c r="O9" s="38">
        <v>13457379</v>
      </c>
      <c r="P9" s="38">
        <v>237376</v>
      </c>
      <c r="Q9" s="38">
        <v>16186665</v>
      </c>
      <c r="R9" s="38"/>
      <c r="S9" s="38">
        <v>503195</v>
      </c>
      <c r="T9" s="38">
        <v>1843800</v>
      </c>
      <c r="U9" s="38">
        <v>2346995</v>
      </c>
    </row>
    <row r="10" spans="1:21" s="41" customFormat="1" ht="12.75" customHeight="1">
      <c r="A10" s="37" t="s">
        <v>16</v>
      </c>
      <c r="B10" s="38">
        <v>689380</v>
      </c>
      <c r="C10" s="38">
        <v>776862</v>
      </c>
      <c r="D10" s="38">
        <v>2162715</v>
      </c>
      <c r="E10" s="38">
        <v>63476</v>
      </c>
      <c r="F10" s="38">
        <v>3003053</v>
      </c>
      <c r="G10" s="38"/>
      <c r="H10" s="38">
        <v>79102</v>
      </c>
      <c r="I10" s="38">
        <v>461166</v>
      </c>
      <c r="J10" s="38">
        <v>540268</v>
      </c>
      <c r="K10" s="39"/>
      <c r="L10" s="37" t="s">
        <v>16</v>
      </c>
      <c r="M10" s="38">
        <v>1802191</v>
      </c>
      <c r="N10" s="38">
        <v>2049102</v>
      </c>
      <c r="O10" s="38">
        <v>12096259</v>
      </c>
      <c r="P10" s="38">
        <v>146321</v>
      </c>
      <c r="Q10" s="38">
        <v>14291682</v>
      </c>
      <c r="R10" s="38"/>
      <c r="S10" s="38">
        <v>261209</v>
      </c>
      <c r="T10" s="38">
        <v>812783</v>
      </c>
      <c r="U10" s="38">
        <v>1073992</v>
      </c>
    </row>
    <row r="11" spans="1:21" s="41" customFormat="1" ht="12.75" customHeight="1">
      <c r="A11" s="37" t="s">
        <v>17</v>
      </c>
      <c r="B11" s="38">
        <v>216433</v>
      </c>
      <c r="C11" s="38">
        <v>284304</v>
      </c>
      <c r="D11" s="38">
        <v>355954</v>
      </c>
      <c r="E11" s="38">
        <v>35554</v>
      </c>
      <c r="F11" s="38">
        <v>675812</v>
      </c>
      <c r="G11" s="38"/>
      <c r="H11" s="38">
        <v>117956</v>
      </c>
      <c r="I11" s="38">
        <v>1015190</v>
      </c>
      <c r="J11" s="38">
        <v>1133146</v>
      </c>
      <c r="K11" s="39"/>
      <c r="L11" s="37" t="s">
        <v>17</v>
      </c>
      <c r="M11" s="38">
        <v>481643</v>
      </c>
      <c r="N11" s="38">
        <v>442808</v>
      </c>
      <c r="O11" s="38">
        <v>1361120</v>
      </c>
      <c r="P11" s="38">
        <v>91055</v>
      </c>
      <c r="Q11" s="38">
        <v>1894983</v>
      </c>
      <c r="R11" s="38"/>
      <c r="S11" s="38">
        <v>241986</v>
      </c>
      <c r="T11" s="38">
        <v>1031017</v>
      </c>
      <c r="U11" s="38">
        <v>1273003</v>
      </c>
    </row>
    <row r="12" spans="1:21" ht="10.5" customHeight="1">
      <c r="A12" s="26" t="s">
        <v>19</v>
      </c>
      <c r="B12" s="88"/>
      <c r="C12" s="88"/>
      <c r="D12" s="88"/>
      <c r="E12" s="89"/>
      <c r="F12" s="89"/>
      <c r="G12" s="89"/>
      <c r="H12" s="89"/>
      <c r="I12" s="89"/>
      <c r="J12" s="89"/>
      <c r="K12" s="106"/>
      <c r="L12" s="26" t="s">
        <v>19</v>
      </c>
      <c r="M12" s="88"/>
      <c r="N12" s="88"/>
      <c r="O12" s="88"/>
      <c r="P12" s="89"/>
      <c r="Q12" s="89"/>
      <c r="R12" s="89"/>
      <c r="S12" s="89"/>
      <c r="T12" s="89"/>
      <c r="U12" s="89"/>
    </row>
    <row r="13" spans="1:21" ht="10.5" customHeight="1">
      <c r="A13" s="287" t="s">
        <v>138</v>
      </c>
      <c r="B13" s="288"/>
      <c r="C13" s="288"/>
      <c r="D13" s="288"/>
      <c r="E13" s="288"/>
      <c r="F13" s="288"/>
      <c r="G13" s="288"/>
      <c r="H13" s="288"/>
      <c r="I13" s="288"/>
      <c r="J13" s="288"/>
      <c r="K13" s="31"/>
      <c r="L13" s="287" t="s">
        <v>138</v>
      </c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31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0.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2" customHeight="1">
      <c r="A16" s="125" t="s">
        <v>100</v>
      </c>
      <c r="B16" s="31"/>
      <c r="C16" s="90"/>
      <c r="D16" s="31"/>
      <c r="E16" s="31"/>
      <c r="F16" s="21"/>
      <c r="G16" s="31"/>
      <c r="H16" s="29"/>
      <c r="I16" s="31"/>
      <c r="J16" s="29"/>
      <c r="K16" s="31"/>
      <c r="L16" s="125" t="s">
        <v>101</v>
      </c>
      <c r="M16" s="31"/>
      <c r="N16" s="90"/>
      <c r="O16" s="31"/>
      <c r="P16" s="31"/>
      <c r="Q16" s="31"/>
      <c r="R16" s="31"/>
      <c r="S16" s="31"/>
      <c r="T16" s="31"/>
      <c r="U16" s="95"/>
    </row>
    <row r="17" spans="1:21" ht="12" customHeight="1">
      <c r="A17" s="125" t="s">
        <v>3</v>
      </c>
      <c r="B17" s="31"/>
      <c r="C17" s="31"/>
      <c r="D17" s="31"/>
      <c r="E17" s="29"/>
      <c r="F17" s="29"/>
      <c r="G17" s="31"/>
      <c r="H17" s="29"/>
      <c r="I17" s="29"/>
      <c r="J17" s="29"/>
      <c r="K17" s="31"/>
      <c r="L17" s="125" t="s">
        <v>4</v>
      </c>
      <c r="M17" s="31"/>
      <c r="N17" s="31"/>
      <c r="O17" s="31"/>
      <c r="P17" s="31"/>
      <c r="Q17" s="29"/>
      <c r="R17" s="31"/>
      <c r="S17" s="31"/>
      <c r="T17" s="31"/>
      <c r="U17" s="31"/>
    </row>
    <row r="18" spans="1:21" ht="12" customHeight="1">
      <c r="A18" s="125" t="s">
        <v>5</v>
      </c>
      <c r="B18" s="62"/>
      <c r="C18" s="62"/>
      <c r="D18" s="29"/>
      <c r="E18" s="29"/>
      <c r="F18" s="29"/>
      <c r="G18" s="62"/>
      <c r="H18" s="29"/>
      <c r="I18" s="29"/>
      <c r="J18" s="62"/>
      <c r="K18" s="31"/>
      <c r="L18" s="125" t="s">
        <v>5</v>
      </c>
      <c r="M18" s="62"/>
      <c r="N18" s="62"/>
      <c r="O18" s="62"/>
      <c r="P18" s="62"/>
      <c r="Q18" s="62"/>
      <c r="R18" s="62"/>
      <c r="S18" s="62"/>
      <c r="T18" s="62"/>
      <c r="U18" s="62"/>
    </row>
    <row r="19" spans="1:21" s="35" customFormat="1" ht="12" customHeight="1">
      <c r="A19" s="125" t="s">
        <v>263</v>
      </c>
      <c r="B19" s="128"/>
      <c r="C19" s="129"/>
      <c r="D19" s="76"/>
      <c r="E19" s="76"/>
      <c r="F19" s="129"/>
      <c r="G19" s="129"/>
      <c r="H19" s="129"/>
      <c r="I19" s="119"/>
      <c r="J19" s="119" t="s">
        <v>6</v>
      </c>
      <c r="K19" s="34"/>
      <c r="L19" s="125" t="s">
        <v>263</v>
      </c>
      <c r="M19" s="128"/>
      <c r="N19" s="129"/>
      <c r="O19" s="129"/>
      <c r="P19" s="129"/>
      <c r="Q19" s="129"/>
      <c r="R19" s="129"/>
      <c r="S19" s="129"/>
      <c r="T19" s="119"/>
      <c r="U19" s="119" t="s">
        <v>6</v>
      </c>
    </row>
    <row r="20" spans="1:21" s="35" customFormat="1" ht="13.5" customHeight="1">
      <c r="A20" s="75"/>
      <c r="B20" s="289" t="s">
        <v>7</v>
      </c>
      <c r="C20" s="12" t="s">
        <v>8</v>
      </c>
      <c r="D20" s="12"/>
      <c r="E20" s="12"/>
      <c r="F20" s="12"/>
      <c r="G20" s="13"/>
      <c r="H20" s="12" t="s">
        <v>137</v>
      </c>
      <c r="I20" s="12"/>
      <c r="J20" s="12"/>
      <c r="K20" s="34"/>
      <c r="L20" s="75"/>
      <c r="M20" s="289" t="s">
        <v>7</v>
      </c>
      <c r="N20" s="12" t="s">
        <v>8</v>
      </c>
      <c r="O20" s="12"/>
      <c r="P20" s="12"/>
      <c r="Q20" s="12"/>
      <c r="R20" s="13"/>
      <c r="S20" s="12" t="s">
        <v>137</v>
      </c>
      <c r="T20" s="12"/>
      <c r="U20" s="12"/>
    </row>
    <row r="21" spans="1:21" s="35" customFormat="1" ht="27.75" customHeight="1">
      <c r="A21" s="14" t="s">
        <v>9</v>
      </c>
      <c r="B21" s="290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34"/>
      <c r="L21" s="14" t="s">
        <v>9</v>
      </c>
      <c r="M21" s="290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40" customFormat="1" ht="12.75" customHeight="1">
      <c r="A22" s="37" t="s">
        <v>18</v>
      </c>
      <c r="B22" s="38">
        <v>744444</v>
      </c>
      <c r="C22" s="38">
        <v>1212807</v>
      </c>
      <c r="D22" s="38">
        <v>2138371</v>
      </c>
      <c r="E22" s="38">
        <v>108416</v>
      </c>
      <c r="F22" s="38">
        <v>3459594</v>
      </c>
      <c r="G22" s="38"/>
      <c r="H22" s="38">
        <v>206467</v>
      </c>
      <c r="I22" s="38">
        <v>1581658</v>
      </c>
      <c r="J22" s="38">
        <v>1788125</v>
      </c>
      <c r="K22" s="39"/>
      <c r="L22" s="37" t="s">
        <v>18</v>
      </c>
      <c r="M22" s="38">
        <v>1948179</v>
      </c>
      <c r="N22" s="38">
        <v>2635717</v>
      </c>
      <c r="O22" s="38">
        <v>14561264</v>
      </c>
      <c r="P22" s="38">
        <v>290034</v>
      </c>
      <c r="Q22" s="38">
        <v>17487015</v>
      </c>
      <c r="R22" s="38"/>
      <c r="S22" s="38">
        <v>410937</v>
      </c>
      <c r="T22" s="38">
        <v>2113743</v>
      </c>
      <c r="U22" s="38">
        <v>2524680</v>
      </c>
    </row>
    <row r="23" spans="1:21" s="41" customFormat="1" ht="12.75" customHeight="1">
      <c r="A23" s="37" t="s">
        <v>16</v>
      </c>
      <c r="B23" s="38">
        <v>587086</v>
      </c>
      <c r="C23" s="38">
        <v>977550</v>
      </c>
      <c r="D23" s="38">
        <v>1856239</v>
      </c>
      <c r="E23" s="38">
        <v>76852</v>
      </c>
      <c r="F23" s="38">
        <v>2910641</v>
      </c>
      <c r="G23" s="38"/>
      <c r="H23" s="38">
        <v>98853</v>
      </c>
      <c r="I23" s="38">
        <v>504241</v>
      </c>
      <c r="J23" s="38">
        <v>603094</v>
      </c>
      <c r="K23" s="39"/>
      <c r="L23" s="37" t="s">
        <v>16</v>
      </c>
      <c r="M23" s="38">
        <v>1530690</v>
      </c>
      <c r="N23" s="38">
        <v>2248744</v>
      </c>
      <c r="O23" s="38">
        <v>13400069</v>
      </c>
      <c r="P23" s="38">
        <v>204592</v>
      </c>
      <c r="Q23" s="38">
        <v>15853405</v>
      </c>
      <c r="R23" s="38"/>
      <c r="S23" s="38">
        <v>207693</v>
      </c>
      <c r="T23" s="38">
        <v>977291</v>
      </c>
      <c r="U23" s="38">
        <v>1184984</v>
      </c>
    </row>
    <row r="24" spans="1:21" s="41" customFormat="1" ht="12.75" customHeight="1">
      <c r="A24" s="42" t="s">
        <v>17</v>
      </c>
      <c r="B24" s="43">
        <v>157358</v>
      </c>
      <c r="C24" s="43">
        <v>235257</v>
      </c>
      <c r="D24" s="43">
        <v>282132</v>
      </c>
      <c r="E24" s="43">
        <v>31564</v>
      </c>
      <c r="F24" s="43">
        <v>548953</v>
      </c>
      <c r="G24" s="43"/>
      <c r="H24" s="43">
        <v>107614</v>
      </c>
      <c r="I24" s="43">
        <v>1077417</v>
      </c>
      <c r="J24" s="43">
        <v>1185031</v>
      </c>
      <c r="K24" s="39"/>
      <c r="L24" s="37" t="s">
        <v>17</v>
      </c>
      <c r="M24" s="38">
        <v>417489</v>
      </c>
      <c r="N24" s="38">
        <v>386973</v>
      </c>
      <c r="O24" s="38">
        <v>1161195</v>
      </c>
      <c r="P24" s="38">
        <v>85442</v>
      </c>
      <c r="Q24" s="38">
        <v>1633610</v>
      </c>
      <c r="R24" s="38"/>
      <c r="S24" s="38">
        <v>203244</v>
      </c>
      <c r="T24" s="38">
        <v>1136452</v>
      </c>
      <c r="U24" s="38">
        <v>1339696</v>
      </c>
    </row>
    <row r="25" spans="1:21" ht="10.5" customHeight="1">
      <c r="A25" s="91" t="s">
        <v>19</v>
      </c>
      <c r="B25" s="92"/>
      <c r="C25" s="92"/>
      <c r="D25" s="92"/>
      <c r="E25" s="93"/>
      <c r="F25" s="93"/>
      <c r="G25" s="93"/>
      <c r="H25" s="93"/>
      <c r="I25" s="93"/>
      <c r="J25" s="93"/>
      <c r="L25" s="26" t="s">
        <v>19</v>
      </c>
      <c r="M25" s="88"/>
      <c r="N25" s="88"/>
      <c r="O25" s="88"/>
      <c r="P25" s="89"/>
      <c r="Q25" s="89"/>
      <c r="R25" s="89"/>
      <c r="S25" s="89"/>
      <c r="T25" s="89"/>
      <c r="U25" s="89"/>
    </row>
    <row r="26" spans="1:21" ht="12" customHeight="1">
      <c r="A26" s="287" t="s">
        <v>138</v>
      </c>
      <c r="B26" s="288"/>
      <c r="C26" s="288"/>
      <c r="D26" s="288"/>
      <c r="E26" s="288"/>
      <c r="F26" s="288"/>
      <c r="G26" s="288"/>
      <c r="H26" s="288"/>
      <c r="I26" s="288"/>
      <c r="J26" s="288"/>
      <c r="K26" s="105"/>
      <c r="L26" s="287" t="s">
        <v>138</v>
      </c>
      <c r="M26" s="288"/>
      <c r="N26" s="288"/>
      <c r="O26" s="288"/>
      <c r="P26" s="288"/>
      <c r="Q26" s="288"/>
      <c r="R26" s="288"/>
      <c r="S26" s="288"/>
      <c r="T26" s="288"/>
      <c r="U26" s="288"/>
    </row>
    <row r="27" spans="1:21" ht="12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2" customHeight="1">
      <c r="A28" s="107" t="s">
        <v>141</v>
      </c>
      <c r="B28" s="24"/>
      <c r="C28" s="94"/>
      <c r="D28" s="94"/>
      <c r="E28" s="94"/>
      <c r="F28" s="94"/>
      <c r="G28" s="94"/>
      <c r="H28" s="94"/>
      <c r="I28" s="94"/>
      <c r="J28" s="94"/>
      <c r="K28" s="94"/>
      <c r="L28" s="107" t="s">
        <v>141</v>
      </c>
      <c r="M28" s="94"/>
      <c r="N28" s="24"/>
      <c r="O28" s="25"/>
      <c r="P28" s="25"/>
      <c r="R28" s="24"/>
      <c r="S28" s="24"/>
      <c r="T28" s="24"/>
      <c r="U28" s="24"/>
    </row>
    <row r="29" spans="1:21" ht="12" customHeight="1">
      <c r="A29" s="107"/>
      <c r="B29" s="24"/>
      <c r="C29" s="94"/>
      <c r="D29" s="94"/>
      <c r="E29" s="94"/>
      <c r="F29" s="94"/>
      <c r="G29" s="94"/>
      <c r="H29" s="94"/>
      <c r="I29" s="94"/>
      <c r="J29" s="94"/>
      <c r="K29" s="94"/>
      <c r="L29" s="107"/>
      <c r="M29" s="94"/>
      <c r="N29" s="24"/>
      <c r="O29" s="25"/>
      <c r="P29" s="25"/>
      <c r="R29" s="24"/>
      <c r="S29" s="24"/>
      <c r="T29" s="24"/>
      <c r="U29" s="24"/>
    </row>
    <row r="30" spans="1:21" ht="12" customHeight="1">
      <c r="A30" s="127" t="s">
        <v>102</v>
      </c>
      <c r="C30" s="24"/>
      <c r="D30" s="25"/>
      <c r="E30" s="25"/>
      <c r="F30" s="25"/>
      <c r="G30" s="24"/>
      <c r="H30" s="24"/>
      <c r="I30" s="24"/>
      <c r="J30" s="24"/>
      <c r="L30" s="127" t="s">
        <v>103</v>
      </c>
      <c r="M30" s="24"/>
      <c r="N30" s="24"/>
      <c r="O30" s="25"/>
      <c r="P30" s="25"/>
      <c r="R30" s="24"/>
      <c r="S30" s="24"/>
      <c r="T30" s="24"/>
      <c r="U30" s="24"/>
    </row>
    <row r="31" spans="1:21" ht="12" customHeight="1">
      <c r="A31" s="141" t="s">
        <v>104</v>
      </c>
      <c r="B31" s="57"/>
      <c r="C31" s="57"/>
      <c r="D31" s="57"/>
      <c r="E31" s="57"/>
      <c r="F31" s="57"/>
      <c r="G31" s="57"/>
      <c r="H31" s="57"/>
      <c r="I31" s="57"/>
      <c r="J31" s="57"/>
      <c r="L31" s="127" t="s">
        <v>105</v>
      </c>
      <c r="M31" s="57"/>
      <c r="N31" s="57"/>
      <c r="O31" s="57"/>
      <c r="P31" s="57"/>
      <c r="Q31" s="57"/>
      <c r="R31" s="57"/>
      <c r="S31" s="57"/>
      <c r="T31" s="57"/>
      <c r="U31" s="57"/>
    </row>
    <row r="32" spans="1:21" s="35" customFormat="1" ht="12" customHeight="1">
      <c r="A32" s="126" t="s">
        <v>270</v>
      </c>
      <c r="B32" s="130"/>
      <c r="C32" s="131"/>
      <c r="D32" s="131"/>
      <c r="E32" s="131"/>
      <c r="F32" s="131"/>
      <c r="G32" s="131"/>
      <c r="H32" s="131"/>
      <c r="I32" s="121"/>
      <c r="J32" s="121" t="s">
        <v>27</v>
      </c>
      <c r="K32" s="49"/>
      <c r="L32" s="126" t="s">
        <v>270</v>
      </c>
      <c r="M32" s="130"/>
      <c r="N32" s="131"/>
      <c r="O32" s="131"/>
      <c r="P32" s="131"/>
      <c r="Q32" s="131"/>
      <c r="R32" s="131"/>
      <c r="S32" s="131"/>
      <c r="T32" s="121"/>
      <c r="U32" s="121" t="s">
        <v>27</v>
      </c>
    </row>
    <row r="33" spans="1:21" s="35" customFormat="1" ht="13.5" customHeight="1">
      <c r="A33" s="58"/>
      <c r="B33" s="289" t="s">
        <v>33</v>
      </c>
      <c r="C33" s="4" t="s">
        <v>8</v>
      </c>
      <c r="D33" s="4"/>
      <c r="E33" s="4"/>
      <c r="F33" s="4"/>
      <c r="G33" s="5"/>
      <c r="H33" s="4" t="s">
        <v>137</v>
      </c>
      <c r="I33" s="4"/>
      <c r="J33" s="4"/>
      <c r="K33" s="49"/>
      <c r="L33" s="58"/>
      <c r="M33" s="289" t="s">
        <v>33</v>
      </c>
      <c r="N33" s="4" t="s">
        <v>8</v>
      </c>
      <c r="O33" s="4"/>
      <c r="P33" s="4"/>
      <c r="Q33" s="4"/>
      <c r="R33" s="5"/>
      <c r="S33" s="4" t="s">
        <v>137</v>
      </c>
      <c r="T33" s="4"/>
      <c r="U33" s="4"/>
    </row>
    <row r="34" spans="1:21" s="35" customFormat="1" ht="27.75" customHeight="1">
      <c r="A34" s="17" t="s">
        <v>9</v>
      </c>
      <c r="B34" s="293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K34" s="49"/>
      <c r="L34" s="17" t="s">
        <v>9</v>
      </c>
      <c r="M34" s="293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40" customFormat="1" ht="12.75" customHeight="1">
      <c r="A35" s="96" t="s">
        <v>18</v>
      </c>
      <c r="B35" s="53">
        <v>-17.814824914193107</v>
      </c>
      <c r="C35" s="53">
        <v>14.290035677735624</v>
      </c>
      <c r="D35" s="53">
        <v>-15.099165471921877</v>
      </c>
      <c r="E35" s="53">
        <v>9.477935978996264</v>
      </c>
      <c r="F35" s="53">
        <v>-5.9602893827308145</v>
      </c>
      <c r="G35" s="53">
        <v>0</v>
      </c>
      <c r="H35" s="53">
        <v>4.774736372032599</v>
      </c>
      <c r="I35" s="53">
        <v>7.132561523101474</v>
      </c>
      <c r="J35" s="53">
        <v>6.854908588072049</v>
      </c>
      <c r="K35" s="54"/>
      <c r="L35" s="97" t="s">
        <v>18</v>
      </c>
      <c r="M35" s="53">
        <v>-14.696996366636103</v>
      </c>
      <c r="N35" s="53">
        <v>5.7709548097643975</v>
      </c>
      <c r="O35" s="53">
        <v>8.202823150035382</v>
      </c>
      <c r="P35" s="53">
        <v>22.183371528713938</v>
      </c>
      <c r="Q35" s="53">
        <v>8.033464583346847</v>
      </c>
      <c r="R35" s="53">
        <v>0</v>
      </c>
      <c r="S35" s="53">
        <v>-18.334442909806338</v>
      </c>
      <c r="T35" s="53">
        <v>14.640579238529124</v>
      </c>
      <c r="U35" s="53">
        <v>7.570744718246098</v>
      </c>
    </row>
    <row r="36" spans="1:21" s="41" customFormat="1" ht="12.75" customHeight="1">
      <c r="A36" s="52" t="s">
        <v>16</v>
      </c>
      <c r="B36" s="54">
        <v>-14.838550581682092</v>
      </c>
      <c r="C36" s="54">
        <v>25.833159557295893</v>
      </c>
      <c r="D36" s="54">
        <v>-14.170891680133535</v>
      </c>
      <c r="E36" s="54">
        <v>21.07253135043166</v>
      </c>
      <c r="F36" s="54">
        <v>-3.077268366558965</v>
      </c>
      <c r="G36" s="54">
        <v>0</v>
      </c>
      <c r="H36" s="54">
        <v>24.96902733179945</v>
      </c>
      <c r="I36" s="54">
        <v>9.340454413378263</v>
      </c>
      <c r="J36" s="54">
        <v>11.628673177015852</v>
      </c>
      <c r="K36" s="54"/>
      <c r="L36" s="98" t="s">
        <v>16</v>
      </c>
      <c r="M36" s="54">
        <v>-15.06505137357805</v>
      </c>
      <c r="N36" s="54">
        <v>9.742902012686534</v>
      </c>
      <c r="O36" s="54">
        <v>10.778621720980015</v>
      </c>
      <c r="P36" s="54">
        <v>39.824085401275276</v>
      </c>
      <c r="Q36" s="54">
        <v>10.927496147759234</v>
      </c>
      <c r="R36" s="54">
        <v>0</v>
      </c>
      <c r="S36" s="54">
        <v>-20.487808613026353</v>
      </c>
      <c r="T36" s="54">
        <v>20.240088682957197</v>
      </c>
      <c r="U36" s="54">
        <v>10.334527631490738</v>
      </c>
    </row>
    <row r="37" spans="1:21" s="41" customFormat="1" ht="12.75" customHeight="1">
      <c r="A37" s="55" t="s">
        <v>17</v>
      </c>
      <c r="B37" s="56">
        <v>-27.294821030064732</v>
      </c>
      <c r="C37" s="56">
        <v>-17.251603916933984</v>
      </c>
      <c r="D37" s="56">
        <v>-20.7391966377678</v>
      </c>
      <c r="E37" s="56">
        <v>-11.22236597851156</v>
      </c>
      <c r="F37" s="56">
        <v>-18.77134469349464</v>
      </c>
      <c r="G37" s="56">
        <v>0</v>
      </c>
      <c r="H37" s="56">
        <v>-8.767676082607073</v>
      </c>
      <c r="I37" s="56">
        <v>6.129591505038466</v>
      </c>
      <c r="J37" s="56">
        <v>4.578845091453352</v>
      </c>
      <c r="K37" s="54"/>
      <c r="L37" s="99" t="s">
        <v>17</v>
      </c>
      <c r="M37" s="56">
        <v>-13.319824019034845</v>
      </c>
      <c r="N37" s="56">
        <v>-12.609302451626892</v>
      </c>
      <c r="O37" s="56">
        <v>-14.68827142353356</v>
      </c>
      <c r="P37" s="56">
        <v>-6.164406128164297</v>
      </c>
      <c r="Q37" s="56">
        <v>-13.792894184275003</v>
      </c>
      <c r="R37" s="56">
        <v>0</v>
      </c>
      <c r="S37" s="56">
        <v>-16.01001710842776</v>
      </c>
      <c r="T37" s="56">
        <v>10.226310526402571</v>
      </c>
      <c r="U37" s="56">
        <v>5.2390292874407995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7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107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0.5" customHeight="1">
      <c r="A40" s="10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107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2" customHeight="1">
      <c r="A41" s="127" t="s">
        <v>106</v>
      </c>
      <c r="B41" s="21"/>
      <c r="C41" s="21"/>
      <c r="D41" s="21"/>
      <c r="E41" s="21"/>
      <c r="F41" s="21"/>
      <c r="G41" s="21"/>
      <c r="H41" s="21"/>
      <c r="I41" s="21"/>
      <c r="J41" s="70"/>
      <c r="K41" s="21"/>
      <c r="L41" s="137" t="s">
        <v>107</v>
      </c>
      <c r="M41" s="21"/>
      <c r="N41" s="21"/>
      <c r="O41" s="21"/>
      <c r="P41" s="21"/>
      <c r="Q41" s="21"/>
      <c r="R41" s="21"/>
      <c r="S41" s="21"/>
      <c r="T41" s="21"/>
      <c r="U41" s="70"/>
    </row>
    <row r="42" spans="1:21" ht="12" customHeight="1">
      <c r="A42" s="127" t="s">
        <v>108</v>
      </c>
      <c r="B42" s="71"/>
      <c r="C42" s="71"/>
      <c r="D42" s="71"/>
      <c r="E42" s="71"/>
      <c r="F42" s="71"/>
      <c r="G42" s="71"/>
      <c r="H42" s="71"/>
      <c r="I42" s="71"/>
      <c r="J42" s="71"/>
      <c r="K42" s="21"/>
      <c r="L42" s="137" t="s">
        <v>109</v>
      </c>
      <c r="M42" s="71"/>
      <c r="N42" s="71"/>
      <c r="O42" s="71"/>
      <c r="P42" s="71"/>
      <c r="Q42" s="71"/>
      <c r="R42" s="71"/>
      <c r="S42" s="71"/>
      <c r="T42" s="71"/>
      <c r="U42" s="71"/>
    </row>
    <row r="43" spans="1:22" s="35" customFormat="1" ht="12" customHeight="1">
      <c r="A43" s="126" t="s">
        <v>270</v>
      </c>
      <c r="B43" s="132"/>
      <c r="C43" s="133"/>
      <c r="D43" s="133"/>
      <c r="E43" s="133"/>
      <c r="F43" s="133"/>
      <c r="G43" s="133"/>
      <c r="H43" s="133"/>
      <c r="I43" s="56"/>
      <c r="J43" s="56" t="s">
        <v>32</v>
      </c>
      <c r="K43" s="67"/>
      <c r="L43" s="126" t="s">
        <v>270</v>
      </c>
      <c r="M43" s="132"/>
      <c r="N43" s="133"/>
      <c r="O43" s="133"/>
      <c r="P43" s="133"/>
      <c r="Q43" s="133"/>
      <c r="R43" s="133"/>
      <c r="S43" s="133"/>
      <c r="T43" s="56"/>
      <c r="U43" s="56" t="s">
        <v>32</v>
      </c>
      <c r="V43" s="49"/>
    </row>
    <row r="44" spans="1:22" s="35" customFormat="1" ht="13.5" customHeight="1">
      <c r="A44" s="58"/>
      <c r="B44" s="291" t="s">
        <v>33</v>
      </c>
      <c r="C44" s="8" t="s">
        <v>8</v>
      </c>
      <c r="D44" s="8"/>
      <c r="E44" s="8"/>
      <c r="F44" s="8"/>
      <c r="G44" s="9"/>
      <c r="H44" s="8" t="s">
        <v>137</v>
      </c>
      <c r="I44" s="8"/>
      <c r="J44" s="8"/>
      <c r="K44" s="67"/>
      <c r="L44" s="72"/>
      <c r="M44" s="291" t="s">
        <v>33</v>
      </c>
      <c r="N44" s="8" t="s">
        <v>8</v>
      </c>
      <c r="O44" s="8"/>
      <c r="P44" s="8"/>
      <c r="Q44" s="8"/>
      <c r="R44" s="9"/>
      <c r="S44" s="8" t="s">
        <v>137</v>
      </c>
      <c r="T44" s="8"/>
      <c r="U44" s="8"/>
      <c r="V44" s="49"/>
    </row>
    <row r="45" spans="1:22" s="35" customFormat="1" ht="27.75" customHeight="1">
      <c r="A45" s="17" t="s">
        <v>9</v>
      </c>
      <c r="B45" s="292"/>
      <c r="C45" s="18" t="s">
        <v>10</v>
      </c>
      <c r="D45" s="18" t="s">
        <v>11</v>
      </c>
      <c r="E45" s="18" t="s">
        <v>12</v>
      </c>
      <c r="F45" s="18" t="s">
        <v>13</v>
      </c>
      <c r="G45" s="18"/>
      <c r="H45" s="18" t="s">
        <v>10</v>
      </c>
      <c r="I45" s="18" t="s">
        <v>14</v>
      </c>
      <c r="J45" s="18" t="s">
        <v>22</v>
      </c>
      <c r="K45" s="67"/>
      <c r="L45" s="19" t="s">
        <v>9</v>
      </c>
      <c r="M45" s="292"/>
      <c r="N45" s="18" t="s">
        <v>10</v>
      </c>
      <c r="O45" s="18" t="s">
        <v>11</v>
      </c>
      <c r="P45" s="18" t="s">
        <v>12</v>
      </c>
      <c r="Q45" s="18" t="s">
        <v>13</v>
      </c>
      <c r="R45" s="18"/>
      <c r="S45" s="18" t="s">
        <v>10</v>
      </c>
      <c r="T45" s="18" t="s">
        <v>14</v>
      </c>
      <c r="U45" s="18" t="s">
        <v>22</v>
      </c>
      <c r="V45" s="49"/>
    </row>
    <row r="46" spans="1:21" s="40" customFormat="1" ht="12.75" customHeight="1">
      <c r="A46" s="100" t="s">
        <v>18</v>
      </c>
      <c r="B46" s="53">
        <v>-17.814824914193107</v>
      </c>
      <c r="C46" s="53">
        <v>14.290035677735624</v>
      </c>
      <c r="D46" s="53">
        <v>-15.099165471921877</v>
      </c>
      <c r="E46" s="53">
        <v>9.477935978996264</v>
      </c>
      <c r="F46" s="53">
        <v>-5.9602893827308145</v>
      </c>
      <c r="G46" s="53">
        <v>0</v>
      </c>
      <c r="H46" s="53">
        <v>4.774736372032599</v>
      </c>
      <c r="I46" s="53">
        <v>7.132561523101474</v>
      </c>
      <c r="J46" s="53">
        <v>6.854908588072049</v>
      </c>
      <c r="K46" s="54"/>
      <c r="L46" s="135" t="s">
        <v>18</v>
      </c>
      <c r="M46" s="53">
        <v>-14.696996366636103</v>
      </c>
      <c r="N46" s="53">
        <v>5.7709548097643975</v>
      </c>
      <c r="O46" s="53">
        <v>8.202823150035382</v>
      </c>
      <c r="P46" s="53">
        <v>22.183371528713938</v>
      </c>
      <c r="Q46" s="53">
        <v>8.033464583346847</v>
      </c>
      <c r="R46" s="53">
        <v>0</v>
      </c>
      <c r="S46" s="53">
        <v>-18.334442909806338</v>
      </c>
      <c r="T46" s="53">
        <v>14.640579238529124</v>
      </c>
      <c r="U46" s="53">
        <v>7.570744718246098</v>
      </c>
    </row>
    <row r="47" spans="1:22" s="41" customFormat="1" ht="12.75" customHeight="1">
      <c r="A47" s="85" t="s">
        <v>16</v>
      </c>
      <c r="B47" s="54">
        <v>-11.293059384221689</v>
      </c>
      <c r="C47" s="54">
        <v>18.91202695902432</v>
      </c>
      <c r="D47" s="54">
        <v>-12.168172951666138</v>
      </c>
      <c r="E47" s="54">
        <v>13.507018075330707</v>
      </c>
      <c r="F47" s="54">
        <v>-2.511970403915338</v>
      </c>
      <c r="G47" s="54">
        <v>0</v>
      </c>
      <c r="H47" s="54">
        <v>10.022937409290666</v>
      </c>
      <c r="I47" s="54">
        <v>2.9176567169436094</v>
      </c>
      <c r="J47" s="54">
        <v>3.754360845552864</v>
      </c>
      <c r="K47" s="54"/>
      <c r="L47" s="101" t="s">
        <v>16</v>
      </c>
      <c r="M47" s="54">
        <v>-11.887948073283784</v>
      </c>
      <c r="N47" s="54">
        <v>8.01160555557785</v>
      </c>
      <c r="O47" s="54">
        <v>9.68843933131407</v>
      </c>
      <c r="P47" s="54">
        <v>24.547974521434348</v>
      </c>
      <c r="Q47" s="54">
        <v>9.648207336100425</v>
      </c>
      <c r="R47" s="54">
        <v>0</v>
      </c>
      <c r="S47" s="54">
        <v>-10.635240811216327</v>
      </c>
      <c r="T47" s="54">
        <v>8.922225837943378</v>
      </c>
      <c r="U47" s="54">
        <v>4.729111054774297</v>
      </c>
      <c r="V47" s="40"/>
    </row>
    <row r="48" spans="1:22" s="41" customFormat="1" ht="12.75" customHeight="1">
      <c r="A48" s="86" t="s">
        <v>17</v>
      </c>
      <c r="B48" s="56">
        <v>-6.521765529971419</v>
      </c>
      <c r="C48" s="56">
        <v>-4.621991281288696</v>
      </c>
      <c r="D48" s="56">
        <v>-2.9309925202557383</v>
      </c>
      <c r="E48" s="56">
        <v>-4.029082096334444</v>
      </c>
      <c r="F48" s="56">
        <v>-3.4483189788154767</v>
      </c>
      <c r="G48" s="56">
        <v>0</v>
      </c>
      <c r="H48" s="56">
        <v>-5.248201037258066</v>
      </c>
      <c r="I48" s="56">
        <v>4.214904806157864</v>
      </c>
      <c r="J48" s="56">
        <v>3.100547742519185</v>
      </c>
      <c r="K48" s="54"/>
      <c r="L48" s="102" t="s">
        <v>17</v>
      </c>
      <c r="M48" s="56">
        <v>-2.8090482933523186</v>
      </c>
      <c r="N48" s="56">
        <v>-2.240650745813452</v>
      </c>
      <c r="O48" s="56">
        <v>-1.4856161812786872</v>
      </c>
      <c r="P48" s="56">
        <v>-2.3646029927204095</v>
      </c>
      <c r="Q48" s="56">
        <v>-1.614742752753578</v>
      </c>
      <c r="R48" s="56">
        <v>0</v>
      </c>
      <c r="S48" s="56">
        <v>-7.6992020985900105</v>
      </c>
      <c r="T48" s="56">
        <v>5.718353400585746</v>
      </c>
      <c r="U48" s="56">
        <v>2.8416336634718014</v>
      </c>
      <c r="V48" s="40"/>
    </row>
    <row r="49" spans="1:22" ht="10.5" customHeight="1">
      <c r="A49" s="20" t="s">
        <v>19</v>
      </c>
      <c r="L49" s="20" t="s">
        <v>19</v>
      </c>
      <c r="U49" s="48"/>
      <c r="V49" s="48"/>
    </row>
    <row r="50" spans="1:22" ht="10.5" customHeight="1">
      <c r="A50" s="107" t="s">
        <v>141</v>
      </c>
      <c r="L50" s="107" t="s">
        <v>141</v>
      </c>
      <c r="U50" s="48"/>
      <c r="V50" s="48"/>
    </row>
    <row r="51" ht="9">
      <c r="U51" s="48"/>
    </row>
    <row r="52" ht="9">
      <c r="U52" s="48"/>
    </row>
    <row r="53" ht="9">
      <c r="U53" s="48"/>
    </row>
  </sheetData>
  <sheetProtection/>
  <mergeCells count="14">
    <mergeCell ref="B44:B45"/>
    <mergeCell ref="M44:M45"/>
    <mergeCell ref="B20:B21"/>
    <mergeCell ref="M20:M21"/>
    <mergeCell ref="A26:J26"/>
    <mergeCell ref="L26:U26"/>
    <mergeCell ref="B33:B34"/>
    <mergeCell ref="M33:M34"/>
    <mergeCell ref="I6:J6"/>
    <mergeCell ref="T6:U6"/>
    <mergeCell ref="A13:J13"/>
    <mergeCell ref="L13:U13"/>
    <mergeCell ref="B7:B8"/>
    <mergeCell ref="M7:M8"/>
  </mergeCells>
  <printOptions horizontalCentered="1" verticalCentered="1"/>
  <pageMargins left="0.17" right="0.17" top="0.3937007874015748" bottom="0.23" header="0" footer="0"/>
  <pageSetup orientation="landscape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1.7109375" style="35" customWidth="1"/>
    <col min="3" max="3" width="7.421875" style="35" customWidth="1"/>
    <col min="4" max="4" width="9.7109375" style="35" customWidth="1"/>
    <col min="5" max="5" width="8.421875" style="35" customWidth="1"/>
    <col min="6" max="6" width="11.7109375" style="35" customWidth="1"/>
    <col min="7" max="7" width="1.28515625" style="35" customWidth="1"/>
    <col min="8" max="8" width="7.140625" style="35" customWidth="1"/>
    <col min="9" max="9" width="9.7109375" style="35" customWidth="1"/>
    <col min="10" max="10" width="11.7109375" style="35" customWidth="1"/>
    <col min="11" max="11" width="4.140625" style="49" customWidth="1"/>
    <col min="12" max="12" width="10.7109375" style="35" customWidth="1"/>
    <col min="13" max="13" width="11.421875" style="35" customWidth="1"/>
    <col min="14" max="14" width="7.57421875" style="35" customWidth="1"/>
    <col min="15" max="15" width="9.7109375" style="35" customWidth="1"/>
    <col min="16" max="16" width="9.140625" style="35" customWidth="1"/>
    <col min="17" max="17" width="11.00390625" style="35" customWidth="1"/>
    <col min="18" max="18" width="1.421875" style="35" customWidth="1"/>
    <col min="19" max="19" width="7.8515625" style="35" customWidth="1"/>
    <col min="20" max="20" width="8.57421875" style="35" customWidth="1"/>
    <col min="21" max="21" width="11.7109375" style="35" customWidth="1"/>
    <col min="22" max="16384" width="11.421875" style="35" customWidth="1"/>
  </cols>
  <sheetData>
    <row r="1" spans="1:12" ht="14.25">
      <c r="A1" s="81" t="s">
        <v>110</v>
      </c>
      <c r="C1" s="82"/>
      <c r="L1" s="82"/>
    </row>
    <row r="2" ht="6" customHeight="1"/>
    <row r="3" ht="4.5" customHeight="1"/>
    <row r="4" spans="1:12" s="32" customFormat="1" ht="12.75" customHeight="1">
      <c r="A4" s="127" t="s">
        <v>111</v>
      </c>
      <c r="K4" s="48"/>
      <c r="L4" s="127" t="s">
        <v>112</v>
      </c>
    </row>
    <row r="5" spans="1:21" s="32" customFormat="1" ht="12.75" customHeight="1">
      <c r="A5" s="125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25" t="s">
        <v>4</v>
      </c>
      <c r="M5" s="48"/>
      <c r="N5" s="48"/>
      <c r="O5" s="48"/>
      <c r="P5" s="48"/>
      <c r="Q5" s="48"/>
      <c r="R5" s="48"/>
      <c r="S5" s="48"/>
      <c r="T5" s="48"/>
      <c r="U5" s="48"/>
    </row>
    <row r="6" spans="1:21" s="32" customFormat="1" ht="12.75" customHeight="1">
      <c r="A6" s="127" t="s">
        <v>5</v>
      </c>
      <c r="B6" s="24"/>
      <c r="C6" s="24"/>
      <c r="D6" s="24"/>
      <c r="E6" s="24"/>
      <c r="F6" s="24"/>
      <c r="G6" s="24"/>
      <c r="H6" s="24"/>
      <c r="I6" s="24"/>
      <c r="J6" s="57"/>
      <c r="K6" s="48"/>
      <c r="L6" s="127" t="s">
        <v>5</v>
      </c>
      <c r="M6" s="24"/>
      <c r="N6" s="24"/>
      <c r="O6" s="24"/>
      <c r="P6" s="24"/>
      <c r="Q6" s="24"/>
      <c r="R6" s="24"/>
      <c r="S6" s="24"/>
      <c r="T6" s="24"/>
      <c r="U6" s="57"/>
    </row>
    <row r="7" spans="1:21" ht="12.75" customHeight="1">
      <c r="A7" s="127" t="s">
        <v>269</v>
      </c>
      <c r="B7" s="38"/>
      <c r="C7" s="38"/>
      <c r="D7" s="38"/>
      <c r="E7" s="38"/>
      <c r="F7" s="38"/>
      <c r="G7" s="38"/>
      <c r="H7" s="51"/>
      <c r="I7" s="286" t="s">
        <v>38</v>
      </c>
      <c r="J7" s="286"/>
      <c r="L7" s="127" t="s">
        <v>269</v>
      </c>
      <c r="M7" s="38"/>
      <c r="N7" s="38"/>
      <c r="O7" s="38"/>
      <c r="P7" s="38"/>
      <c r="Q7" s="38"/>
      <c r="R7" s="38"/>
      <c r="S7" s="51"/>
      <c r="T7" s="286" t="s">
        <v>38</v>
      </c>
      <c r="U7" s="286"/>
    </row>
    <row r="8" spans="1:21" ht="13.5" customHeight="1">
      <c r="A8" s="58"/>
      <c r="B8" s="289" t="s">
        <v>39</v>
      </c>
      <c r="C8" s="4" t="s">
        <v>40</v>
      </c>
      <c r="D8" s="4"/>
      <c r="E8" s="4"/>
      <c r="F8" s="4"/>
      <c r="G8" s="5"/>
      <c r="H8" s="4" t="s">
        <v>41</v>
      </c>
      <c r="I8" s="4"/>
      <c r="J8" s="4"/>
      <c r="L8" s="58"/>
      <c r="M8" s="289" t="s">
        <v>39</v>
      </c>
      <c r="N8" s="4" t="s">
        <v>40</v>
      </c>
      <c r="O8" s="4"/>
      <c r="P8" s="4"/>
      <c r="Q8" s="4"/>
      <c r="R8" s="5"/>
      <c r="S8" s="4" t="s">
        <v>41</v>
      </c>
      <c r="T8" s="4"/>
      <c r="U8" s="4"/>
    </row>
    <row r="9" spans="1:21" ht="24" customHeight="1">
      <c r="A9" s="6" t="s">
        <v>9</v>
      </c>
      <c r="B9" s="290"/>
      <c r="C9" s="7" t="s">
        <v>42</v>
      </c>
      <c r="D9" s="7" t="s">
        <v>43</v>
      </c>
      <c r="E9" s="7" t="s">
        <v>44</v>
      </c>
      <c r="F9" s="7" t="s">
        <v>45</v>
      </c>
      <c r="G9" s="7"/>
      <c r="H9" s="7" t="s">
        <v>42</v>
      </c>
      <c r="I9" s="7" t="s">
        <v>46</v>
      </c>
      <c r="J9" s="7" t="s">
        <v>47</v>
      </c>
      <c r="L9" s="6" t="s">
        <v>9</v>
      </c>
      <c r="M9" s="290"/>
      <c r="N9" s="7" t="s">
        <v>42</v>
      </c>
      <c r="O9" s="7" t="s">
        <v>43</v>
      </c>
      <c r="P9" s="7" t="s">
        <v>44</v>
      </c>
      <c r="Q9" s="7" t="s">
        <v>45</v>
      </c>
      <c r="R9" s="7"/>
      <c r="S9" s="7" t="s">
        <v>42</v>
      </c>
      <c r="T9" s="7" t="s">
        <v>46</v>
      </c>
      <c r="U9" s="7" t="s">
        <v>47</v>
      </c>
    </row>
    <row r="10" spans="1:21" s="40" customFormat="1" ht="12.75" customHeight="1">
      <c r="A10" s="37" t="s">
        <v>18</v>
      </c>
      <c r="B10" s="142">
        <v>16279</v>
      </c>
      <c r="C10" s="142">
        <v>18432</v>
      </c>
      <c r="D10" s="142">
        <v>45925</v>
      </c>
      <c r="E10" s="142">
        <v>1551</v>
      </c>
      <c r="F10" s="142">
        <v>65908</v>
      </c>
      <c r="G10" s="142"/>
      <c r="H10" s="142">
        <v>2847</v>
      </c>
      <c r="I10" s="142">
        <v>21522</v>
      </c>
      <c r="J10" s="142">
        <v>24369</v>
      </c>
      <c r="K10" s="39"/>
      <c r="L10" s="37" t="s">
        <v>18</v>
      </c>
      <c r="M10" s="38">
        <v>19912</v>
      </c>
      <c r="N10" s="38">
        <v>23828</v>
      </c>
      <c r="O10" s="38">
        <v>110970</v>
      </c>
      <c r="P10" s="38">
        <v>1847</v>
      </c>
      <c r="Q10" s="38">
        <v>136645</v>
      </c>
      <c r="R10" s="38"/>
      <c r="S10" s="38">
        <v>3816</v>
      </c>
      <c r="T10" s="38">
        <v>12883</v>
      </c>
      <c r="U10" s="38">
        <v>16699</v>
      </c>
    </row>
    <row r="11" spans="1:21" s="41" customFormat="1" ht="12.75" customHeight="1">
      <c r="A11" s="37" t="s">
        <v>16</v>
      </c>
      <c r="B11" s="142">
        <v>12550</v>
      </c>
      <c r="C11" s="142">
        <v>13577</v>
      </c>
      <c r="D11" s="142">
        <v>39584</v>
      </c>
      <c r="E11" s="142">
        <v>1079</v>
      </c>
      <c r="F11" s="142">
        <v>54240</v>
      </c>
      <c r="G11" s="142"/>
      <c r="H11" s="142">
        <v>1230</v>
      </c>
      <c r="I11" s="142">
        <v>7771</v>
      </c>
      <c r="J11" s="142">
        <v>9001</v>
      </c>
      <c r="K11" s="39"/>
      <c r="L11" s="37" t="s">
        <v>16</v>
      </c>
      <c r="M11" s="38">
        <v>16515</v>
      </c>
      <c r="N11" s="38">
        <v>20865</v>
      </c>
      <c r="O11" s="38">
        <v>101597</v>
      </c>
      <c r="P11" s="38">
        <v>1355</v>
      </c>
      <c r="Q11" s="38">
        <v>123817</v>
      </c>
      <c r="R11" s="38"/>
      <c r="S11" s="38">
        <v>2483</v>
      </c>
      <c r="T11" s="38">
        <v>6978</v>
      </c>
      <c r="U11" s="38">
        <v>9461</v>
      </c>
    </row>
    <row r="12" spans="1:21" s="41" customFormat="1" ht="12.75" customHeight="1">
      <c r="A12" s="37" t="s">
        <v>17</v>
      </c>
      <c r="B12" s="142">
        <v>3729</v>
      </c>
      <c r="C12" s="142">
        <v>4855</v>
      </c>
      <c r="D12" s="142">
        <v>6341</v>
      </c>
      <c r="E12" s="142">
        <v>472</v>
      </c>
      <c r="F12" s="142">
        <v>11668</v>
      </c>
      <c r="G12" s="142"/>
      <c r="H12" s="142">
        <v>1617</v>
      </c>
      <c r="I12" s="142">
        <v>13751</v>
      </c>
      <c r="J12" s="142">
        <v>15368</v>
      </c>
      <c r="K12" s="39"/>
      <c r="L12" s="37" t="s">
        <v>17</v>
      </c>
      <c r="M12" s="38">
        <v>3397</v>
      </c>
      <c r="N12" s="38">
        <v>2963</v>
      </c>
      <c r="O12" s="38">
        <v>9373</v>
      </c>
      <c r="P12" s="38">
        <v>492</v>
      </c>
      <c r="Q12" s="38">
        <v>12828</v>
      </c>
      <c r="R12" s="38"/>
      <c r="S12" s="38">
        <v>1333</v>
      </c>
      <c r="T12" s="38">
        <v>5905</v>
      </c>
      <c r="U12" s="38">
        <v>7238</v>
      </c>
    </row>
    <row r="13" spans="1:21" s="32" customFormat="1" ht="10.5" customHeight="1">
      <c r="A13" s="26" t="s">
        <v>19</v>
      </c>
      <c r="B13" s="88"/>
      <c r="C13" s="88"/>
      <c r="D13" s="88"/>
      <c r="E13" s="89"/>
      <c r="F13" s="89"/>
      <c r="G13" s="89"/>
      <c r="H13" s="89"/>
      <c r="I13" s="89"/>
      <c r="J13" s="89"/>
      <c r="K13" s="31"/>
      <c r="L13" s="26" t="s">
        <v>19</v>
      </c>
      <c r="M13" s="88"/>
      <c r="N13" s="88"/>
      <c r="O13" s="88"/>
      <c r="P13" s="89"/>
      <c r="Q13" s="89"/>
      <c r="R13" s="89"/>
      <c r="S13" s="89"/>
      <c r="T13" s="89"/>
      <c r="U13" s="89"/>
    </row>
    <row r="14" spans="1:21" s="32" customFormat="1" ht="10.5" customHeight="1">
      <c r="A14" s="287" t="s">
        <v>138</v>
      </c>
      <c r="B14" s="288"/>
      <c r="C14" s="288"/>
      <c r="D14" s="288"/>
      <c r="E14" s="288"/>
      <c r="F14" s="288"/>
      <c r="G14" s="288"/>
      <c r="H14" s="288"/>
      <c r="I14" s="288"/>
      <c r="J14" s="288"/>
      <c r="K14" s="31"/>
      <c r="L14" s="287" t="s">
        <v>138</v>
      </c>
      <c r="M14" s="288"/>
      <c r="N14" s="288"/>
      <c r="O14" s="288"/>
      <c r="P14" s="288"/>
      <c r="Q14" s="288"/>
      <c r="R14" s="288"/>
      <c r="S14" s="288"/>
      <c r="T14" s="288"/>
      <c r="U14" s="288"/>
    </row>
    <row r="15" spans="1:21" s="32" customFormat="1" ht="10.5" customHeight="1">
      <c r="A15" s="27" t="s">
        <v>139</v>
      </c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 t="s">
        <v>139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1.25">
      <c r="A16" s="34"/>
      <c r="B16" s="44"/>
      <c r="C16" s="44"/>
      <c r="D16" s="44"/>
      <c r="E16" s="44"/>
      <c r="F16" s="34"/>
      <c r="G16" s="34"/>
      <c r="H16" s="34"/>
      <c r="I16" s="103"/>
      <c r="J16" s="39"/>
      <c r="K16" s="34"/>
      <c r="L16" s="34"/>
      <c r="M16" s="44"/>
      <c r="N16" s="44"/>
      <c r="O16" s="44"/>
      <c r="P16" s="44"/>
      <c r="Q16" s="44"/>
      <c r="R16" s="44"/>
      <c r="S16" s="44"/>
      <c r="T16" s="44"/>
      <c r="U16" s="39"/>
    </row>
    <row r="17" spans="1:21" s="32" customFormat="1" ht="12" customHeight="1">
      <c r="A17" s="125" t="s">
        <v>113</v>
      </c>
      <c r="B17" s="29"/>
      <c r="C17" s="29"/>
      <c r="D17" s="31"/>
      <c r="E17" s="31"/>
      <c r="F17" s="21"/>
      <c r="G17" s="31"/>
      <c r="H17" s="31"/>
      <c r="I17" s="104"/>
      <c r="J17" s="31"/>
      <c r="K17" s="31"/>
      <c r="L17" s="125" t="s">
        <v>114</v>
      </c>
      <c r="M17" s="31"/>
      <c r="N17" s="29"/>
      <c r="O17" s="31"/>
      <c r="P17" s="31"/>
      <c r="Q17" s="29"/>
      <c r="R17" s="31"/>
      <c r="S17" s="31"/>
      <c r="T17" s="31"/>
      <c r="U17" s="31"/>
    </row>
    <row r="18" spans="1:21" s="32" customFormat="1" ht="12" customHeight="1">
      <c r="A18" s="125" t="s">
        <v>3</v>
      </c>
      <c r="B18" s="31"/>
      <c r="C18" s="31"/>
      <c r="D18" s="31"/>
      <c r="E18" s="31"/>
      <c r="F18" s="104"/>
      <c r="G18" s="31"/>
      <c r="H18" s="31"/>
      <c r="I18" s="31"/>
      <c r="J18" s="31"/>
      <c r="K18" s="29"/>
      <c r="L18" s="125" t="s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2" customHeight="1">
      <c r="A19" s="125" t="s">
        <v>5</v>
      </c>
      <c r="B19" s="140"/>
      <c r="C19" s="62"/>
      <c r="D19" s="62"/>
      <c r="E19" s="62"/>
      <c r="F19" s="62"/>
      <c r="G19" s="62"/>
      <c r="H19" s="62"/>
      <c r="I19" s="48"/>
      <c r="J19" s="62"/>
      <c r="K19" s="31"/>
      <c r="L19" s="125" t="s">
        <v>5</v>
      </c>
      <c r="M19" s="62"/>
      <c r="N19" s="62"/>
      <c r="O19" s="62"/>
      <c r="P19" s="62"/>
      <c r="Q19" s="62"/>
      <c r="R19" s="62"/>
      <c r="S19" s="62"/>
      <c r="T19" s="62"/>
      <c r="U19" s="62"/>
    </row>
    <row r="20" spans="1:21" ht="12" customHeight="1">
      <c r="A20" s="125" t="s">
        <v>263</v>
      </c>
      <c r="B20" s="128"/>
      <c r="C20" s="129"/>
      <c r="D20" s="129"/>
      <c r="E20" s="129"/>
      <c r="F20" s="129"/>
      <c r="G20" s="129"/>
      <c r="H20" s="129"/>
      <c r="I20" s="119"/>
      <c r="J20" s="119" t="s">
        <v>38</v>
      </c>
      <c r="K20" s="34"/>
      <c r="L20" s="125" t="s">
        <v>263</v>
      </c>
      <c r="M20" s="128"/>
      <c r="N20" s="129"/>
      <c r="O20" s="129"/>
      <c r="P20" s="129"/>
      <c r="Q20" s="129"/>
      <c r="R20" s="129"/>
      <c r="S20" s="129"/>
      <c r="T20" s="119"/>
      <c r="U20" s="119" t="s">
        <v>38</v>
      </c>
    </row>
    <row r="21" spans="1:21" ht="13.5" customHeight="1">
      <c r="A21" s="58"/>
      <c r="B21" s="289" t="s">
        <v>39</v>
      </c>
      <c r="C21" s="4" t="s">
        <v>40</v>
      </c>
      <c r="D21" s="4"/>
      <c r="E21" s="4"/>
      <c r="F21" s="4"/>
      <c r="G21" s="5"/>
      <c r="H21" s="4" t="s">
        <v>41</v>
      </c>
      <c r="I21" s="4"/>
      <c r="J21" s="4"/>
      <c r="L21" s="58"/>
      <c r="M21" s="289" t="s">
        <v>39</v>
      </c>
      <c r="N21" s="4" t="s">
        <v>40</v>
      </c>
      <c r="O21" s="4"/>
      <c r="P21" s="4"/>
      <c r="Q21" s="4"/>
      <c r="R21" s="5"/>
      <c r="S21" s="4" t="s">
        <v>41</v>
      </c>
      <c r="T21" s="4"/>
      <c r="U21" s="4"/>
    </row>
    <row r="22" spans="1:21" ht="24" customHeight="1">
      <c r="A22" s="6" t="s">
        <v>9</v>
      </c>
      <c r="B22" s="290"/>
      <c r="C22" s="7" t="s">
        <v>42</v>
      </c>
      <c r="D22" s="7" t="s">
        <v>43</v>
      </c>
      <c r="E22" s="7" t="s">
        <v>44</v>
      </c>
      <c r="F22" s="7" t="s">
        <v>45</v>
      </c>
      <c r="G22" s="7"/>
      <c r="H22" s="7" t="s">
        <v>42</v>
      </c>
      <c r="I22" s="7" t="s">
        <v>46</v>
      </c>
      <c r="J22" s="7" t="s">
        <v>47</v>
      </c>
      <c r="L22" s="6" t="s">
        <v>9</v>
      </c>
      <c r="M22" s="293"/>
      <c r="N22" s="7" t="s">
        <v>42</v>
      </c>
      <c r="O22" s="7" t="s">
        <v>43</v>
      </c>
      <c r="P22" s="7" t="s">
        <v>44</v>
      </c>
      <c r="Q22" s="7" t="s">
        <v>45</v>
      </c>
      <c r="R22" s="7"/>
      <c r="S22" s="7" t="s">
        <v>42</v>
      </c>
      <c r="T22" s="7" t="s">
        <v>46</v>
      </c>
      <c r="U22" s="7" t="s">
        <v>47</v>
      </c>
    </row>
    <row r="23" spans="1:21" s="40" customFormat="1" ht="12.75" customHeight="1">
      <c r="A23" s="37" t="s">
        <v>18</v>
      </c>
      <c r="B23" s="38">
        <v>13239</v>
      </c>
      <c r="C23" s="38">
        <v>20803</v>
      </c>
      <c r="D23" s="38">
        <v>37024</v>
      </c>
      <c r="E23" s="38">
        <v>1839</v>
      </c>
      <c r="F23" s="38">
        <v>59666</v>
      </c>
      <c r="G23" s="38"/>
      <c r="H23" s="38">
        <v>3247</v>
      </c>
      <c r="I23" s="38">
        <v>23006</v>
      </c>
      <c r="J23" s="38">
        <v>26253</v>
      </c>
      <c r="K23" s="39"/>
      <c r="L23" s="37" t="s">
        <v>18</v>
      </c>
      <c r="M23" s="87">
        <v>18259</v>
      </c>
      <c r="N23" s="38">
        <v>24659</v>
      </c>
      <c r="O23" s="38">
        <v>124060</v>
      </c>
      <c r="P23" s="38">
        <v>2244</v>
      </c>
      <c r="Q23" s="38">
        <v>150963</v>
      </c>
      <c r="R23" s="38"/>
      <c r="S23" s="38">
        <v>3165</v>
      </c>
      <c r="T23" s="38">
        <v>15378</v>
      </c>
      <c r="U23" s="38">
        <v>18543</v>
      </c>
    </row>
    <row r="24" spans="1:21" s="41" customFormat="1" ht="12.75" customHeight="1">
      <c r="A24" s="37" t="s">
        <v>16</v>
      </c>
      <c r="B24" s="38">
        <v>10635</v>
      </c>
      <c r="C24" s="38">
        <v>17342</v>
      </c>
      <c r="D24" s="38">
        <v>31977</v>
      </c>
      <c r="E24" s="38">
        <v>1384</v>
      </c>
      <c r="F24" s="38">
        <v>50703</v>
      </c>
      <c r="G24" s="38"/>
      <c r="H24" s="38">
        <v>1681</v>
      </c>
      <c r="I24" s="38">
        <v>8382</v>
      </c>
      <c r="J24" s="38">
        <v>10063</v>
      </c>
      <c r="K24" s="39"/>
      <c r="L24" s="37" t="s">
        <v>16</v>
      </c>
      <c r="M24" s="38">
        <v>15449</v>
      </c>
      <c r="N24" s="38">
        <v>22061</v>
      </c>
      <c r="O24" s="38">
        <v>115783</v>
      </c>
      <c r="P24" s="38">
        <v>1793</v>
      </c>
      <c r="Q24" s="38">
        <v>139637</v>
      </c>
      <c r="R24" s="38"/>
      <c r="S24" s="38">
        <v>1985</v>
      </c>
      <c r="T24" s="38">
        <v>8886</v>
      </c>
      <c r="U24" s="38">
        <v>10871</v>
      </c>
    </row>
    <row r="25" spans="1:21" s="41" customFormat="1" ht="12.75" customHeight="1">
      <c r="A25" s="37" t="s">
        <v>17</v>
      </c>
      <c r="B25" s="38">
        <v>2604</v>
      </c>
      <c r="C25" s="38">
        <v>3461</v>
      </c>
      <c r="D25" s="38">
        <v>5047</v>
      </c>
      <c r="E25" s="38">
        <v>455</v>
      </c>
      <c r="F25" s="38">
        <v>8963</v>
      </c>
      <c r="G25" s="38"/>
      <c r="H25" s="38">
        <v>1566</v>
      </c>
      <c r="I25" s="38">
        <v>14624</v>
      </c>
      <c r="J25" s="38">
        <v>16190</v>
      </c>
      <c r="K25" s="39"/>
      <c r="L25" s="37" t="s">
        <v>17</v>
      </c>
      <c r="M25" s="38">
        <v>2810</v>
      </c>
      <c r="N25" s="38">
        <v>2598</v>
      </c>
      <c r="O25" s="38">
        <v>8277</v>
      </c>
      <c r="P25" s="38">
        <v>451</v>
      </c>
      <c r="Q25" s="38">
        <v>11326</v>
      </c>
      <c r="R25" s="38"/>
      <c r="S25" s="38">
        <v>1180</v>
      </c>
      <c r="T25" s="38">
        <v>6492</v>
      </c>
      <c r="U25" s="38">
        <v>7672</v>
      </c>
    </row>
    <row r="26" spans="1:21" s="32" customFormat="1" ht="10.5" customHeight="1">
      <c r="A26" s="26" t="s">
        <v>19</v>
      </c>
      <c r="B26" s="88"/>
      <c r="C26" s="88"/>
      <c r="D26" s="88"/>
      <c r="E26" s="89"/>
      <c r="F26" s="89"/>
      <c r="G26" s="89"/>
      <c r="H26" s="89"/>
      <c r="I26" s="89"/>
      <c r="J26" s="89"/>
      <c r="K26" s="48"/>
      <c r="L26" s="26" t="s">
        <v>19</v>
      </c>
      <c r="M26" s="88"/>
      <c r="N26" s="88"/>
      <c r="O26" s="88"/>
      <c r="P26" s="89"/>
      <c r="Q26" s="89"/>
      <c r="R26" s="89"/>
      <c r="S26" s="89"/>
      <c r="T26" s="89"/>
      <c r="U26" s="89"/>
    </row>
    <row r="27" spans="1:21" s="32" customFormat="1" ht="10.5" customHeight="1">
      <c r="A27" s="287" t="s">
        <v>138</v>
      </c>
      <c r="B27" s="288"/>
      <c r="C27" s="288"/>
      <c r="D27" s="288"/>
      <c r="E27" s="288"/>
      <c r="F27" s="288"/>
      <c r="G27" s="288"/>
      <c r="H27" s="288"/>
      <c r="I27" s="288"/>
      <c r="J27" s="288"/>
      <c r="K27" s="48"/>
      <c r="L27" s="287" t="s">
        <v>138</v>
      </c>
      <c r="M27" s="288"/>
      <c r="N27" s="288"/>
      <c r="O27" s="288"/>
      <c r="P27" s="288"/>
      <c r="Q27" s="288"/>
      <c r="R27" s="288"/>
      <c r="S27" s="288"/>
      <c r="T27" s="288"/>
      <c r="U27" s="288"/>
    </row>
    <row r="28" spans="1:21" s="48" customFormat="1" ht="10.5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L28" s="28" t="s">
        <v>139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8" customFormat="1" ht="10.5" customHeight="1">
      <c r="A29" s="107" t="s">
        <v>141</v>
      </c>
      <c r="B29" s="24"/>
      <c r="C29" s="24"/>
      <c r="D29" s="25"/>
      <c r="E29" s="25"/>
      <c r="F29" s="25"/>
      <c r="G29" s="24"/>
      <c r="H29" s="24"/>
      <c r="I29" s="24"/>
      <c r="J29" s="24"/>
      <c r="L29" s="107" t="s">
        <v>141</v>
      </c>
      <c r="M29" s="24"/>
      <c r="N29" s="24"/>
      <c r="O29" s="25"/>
      <c r="P29" s="25"/>
      <c r="Q29" s="25"/>
      <c r="R29" s="24"/>
      <c r="S29" s="24"/>
      <c r="T29" s="24"/>
      <c r="U29" s="24"/>
    </row>
    <row r="30" spans="1:21" ht="11.25">
      <c r="A30" s="65"/>
      <c r="B30" s="38"/>
      <c r="C30" s="38"/>
      <c r="D30" s="61"/>
      <c r="E30" s="61"/>
      <c r="F30" s="61"/>
      <c r="G30" s="38"/>
      <c r="H30" s="38"/>
      <c r="I30" s="38"/>
      <c r="J30" s="38"/>
      <c r="L30" s="65"/>
      <c r="M30" s="38"/>
      <c r="N30" s="38"/>
      <c r="O30" s="61"/>
      <c r="P30" s="61"/>
      <c r="Q30" s="61"/>
      <c r="R30" s="38"/>
      <c r="S30" s="38"/>
      <c r="T30" s="38"/>
      <c r="U30" s="38"/>
    </row>
    <row r="31" spans="1:21" s="32" customFormat="1" ht="12" customHeight="1">
      <c r="A31" s="127" t="s">
        <v>115</v>
      </c>
      <c r="B31" s="38"/>
      <c r="C31" s="38"/>
      <c r="D31" s="61"/>
      <c r="E31" s="61"/>
      <c r="F31" s="61"/>
      <c r="G31" s="38"/>
      <c r="H31" s="38"/>
      <c r="I31" s="38"/>
      <c r="J31" s="38"/>
      <c r="K31" s="49"/>
      <c r="L31" s="127" t="s">
        <v>116</v>
      </c>
      <c r="M31" s="24"/>
      <c r="N31" s="24"/>
      <c r="O31" s="25"/>
      <c r="P31" s="25"/>
      <c r="Q31" s="25"/>
      <c r="R31" s="24"/>
      <c r="S31" s="24"/>
      <c r="T31" s="24"/>
      <c r="U31" s="24"/>
    </row>
    <row r="32" spans="1:21" s="32" customFormat="1" ht="12" customHeight="1">
      <c r="A32" s="127" t="s">
        <v>117</v>
      </c>
      <c r="B32" s="130"/>
      <c r="C32" s="130"/>
      <c r="D32" s="130"/>
      <c r="E32" s="130"/>
      <c r="F32" s="130"/>
      <c r="G32" s="130"/>
      <c r="H32" s="130"/>
      <c r="I32" s="130"/>
      <c r="J32" s="130"/>
      <c r="K32" s="49"/>
      <c r="L32" s="127" t="s">
        <v>118</v>
      </c>
      <c r="M32" s="57"/>
      <c r="N32" s="57"/>
      <c r="O32" s="57"/>
      <c r="P32" s="57"/>
      <c r="Q32" s="57"/>
      <c r="R32" s="57"/>
      <c r="S32" s="57"/>
      <c r="T32" s="57"/>
      <c r="U32" s="57"/>
    </row>
    <row r="33" spans="1:21" ht="12" customHeight="1">
      <c r="A33" s="126" t="s">
        <v>270</v>
      </c>
      <c r="B33" s="130"/>
      <c r="C33" s="131"/>
      <c r="D33" s="131"/>
      <c r="E33" s="131"/>
      <c r="F33" s="131"/>
      <c r="G33" s="131"/>
      <c r="H33" s="131"/>
      <c r="I33" s="121"/>
      <c r="J33" s="121" t="s">
        <v>27</v>
      </c>
      <c r="L33" s="126" t="s">
        <v>270</v>
      </c>
      <c r="M33" s="130"/>
      <c r="N33" s="131"/>
      <c r="O33" s="131"/>
      <c r="P33" s="131"/>
      <c r="Q33" s="131"/>
      <c r="R33" s="131"/>
      <c r="S33" s="131"/>
      <c r="T33" s="121"/>
      <c r="U33" s="121" t="s">
        <v>27</v>
      </c>
    </row>
    <row r="34" spans="1:21" ht="13.5" customHeight="1">
      <c r="A34" s="58"/>
      <c r="B34" s="289" t="s">
        <v>39</v>
      </c>
      <c r="C34" s="4" t="s">
        <v>40</v>
      </c>
      <c r="D34" s="4"/>
      <c r="E34" s="4"/>
      <c r="F34" s="4"/>
      <c r="G34" s="5"/>
      <c r="H34" s="4" t="s">
        <v>41</v>
      </c>
      <c r="I34" s="4"/>
      <c r="J34" s="4"/>
      <c r="L34" s="58"/>
      <c r="M34" s="289" t="s">
        <v>39</v>
      </c>
      <c r="N34" s="4" t="s">
        <v>40</v>
      </c>
      <c r="O34" s="4"/>
      <c r="P34" s="4"/>
      <c r="Q34" s="4"/>
      <c r="R34" s="5"/>
      <c r="S34" s="4" t="s">
        <v>41</v>
      </c>
      <c r="T34" s="4"/>
      <c r="U34" s="4"/>
    </row>
    <row r="35" spans="1:21" ht="24" customHeight="1">
      <c r="A35" s="6" t="s">
        <v>9</v>
      </c>
      <c r="B35" s="290"/>
      <c r="C35" s="7" t="s">
        <v>42</v>
      </c>
      <c r="D35" s="7" t="s">
        <v>43</v>
      </c>
      <c r="E35" s="7" t="s">
        <v>44</v>
      </c>
      <c r="F35" s="7" t="s">
        <v>45</v>
      </c>
      <c r="G35" s="7"/>
      <c r="H35" s="7" t="s">
        <v>42</v>
      </c>
      <c r="I35" s="7" t="s">
        <v>46</v>
      </c>
      <c r="J35" s="7" t="s">
        <v>47</v>
      </c>
      <c r="L35" s="6" t="s">
        <v>9</v>
      </c>
      <c r="M35" s="290"/>
      <c r="N35" s="7" t="s">
        <v>42</v>
      </c>
      <c r="O35" s="7" t="s">
        <v>43</v>
      </c>
      <c r="P35" s="7" t="s">
        <v>44</v>
      </c>
      <c r="Q35" s="7" t="s">
        <v>45</v>
      </c>
      <c r="R35" s="7"/>
      <c r="S35" s="7" t="s">
        <v>42</v>
      </c>
      <c r="T35" s="7" t="s">
        <v>46</v>
      </c>
      <c r="U35" s="7" t="s">
        <v>47</v>
      </c>
    </row>
    <row r="36" spans="1:21" s="40" customFormat="1" ht="12.75" customHeight="1">
      <c r="A36" s="52" t="s">
        <v>18</v>
      </c>
      <c r="B36" s="54">
        <v>-18.674365747281772</v>
      </c>
      <c r="C36" s="54">
        <v>12.86349826388889</v>
      </c>
      <c r="D36" s="54">
        <v>-19.38160043549265</v>
      </c>
      <c r="E36" s="54">
        <v>18.568665377176018</v>
      </c>
      <c r="F36" s="54">
        <v>-9.470777447350853</v>
      </c>
      <c r="G36" s="54">
        <v>0</v>
      </c>
      <c r="H36" s="54">
        <v>14.049877063575694</v>
      </c>
      <c r="I36" s="54">
        <v>6.895269956323761</v>
      </c>
      <c r="J36" s="54">
        <v>7.73113381755509</v>
      </c>
      <c r="L36" s="52" t="s">
        <v>18</v>
      </c>
      <c r="M36" s="54">
        <v>-8.301526717557252</v>
      </c>
      <c r="N36" s="54">
        <v>3.487493704885009</v>
      </c>
      <c r="O36" s="54">
        <v>11.795980895737587</v>
      </c>
      <c r="P36" s="54">
        <v>21.49431510557661</v>
      </c>
      <c r="Q36" s="54">
        <v>10.47824655128252</v>
      </c>
      <c r="R36" s="54">
        <v>0</v>
      </c>
      <c r="S36" s="54">
        <v>-17.059748427672954</v>
      </c>
      <c r="T36" s="54">
        <v>19.366607156718153</v>
      </c>
      <c r="U36" s="54">
        <v>11.042577399844301</v>
      </c>
    </row>
    <row r="37" spans="1:21" s="41" customFormat="1" ht="12.75" customHeight="1">
      <c r="A37" s="52" t="s">
        <v>16</v>
      </c>
      <c r="B37" s="54">
        <v>-15.258964143426295</v>
      </c>
      <c r="C37" s="54">
        <v>27.730721072401852</v>
      </c>
      <c r="D37" s="54">
        <v>-19.217360549717057</v>
      </c>
      <c r="E37" s="54">
        <v>28.26691380908248</v>
      </c>
      <c r="F37" s="54">
        <v>-6.521017699115045</v>
      </c>
      <c r="G37" s="54">
        <v>0</v>
      </c>
      <c r="H37" s="54">
        <v>36.666666666666664</v>
      </c>
      <c r="I37" s="54">
        <v>7.862565950328143</v>
      </c>
      <c r="J37" s="54">
        <v>11.798689034551717</v>
      </c>
      <c r="K37" s="40"/>
      <c r="L37" s="52" t="s">
        <v>16</v>
      </c>
      <c r="M37" s="54">
        <v>-6.454738116863458</v>
      </c>
      <c r="N37" s="54">
        <v>5.73208722741433</v>
      </c>
      <c r="O37" s="54">
        <v>13.963010718820437</v>
      </c>
      <c r="P37" s="54">
        <v>32.32472324723247</v>
      </c>
      <c r="Q37" s="54">
        <v>12.776920778245312</v>
      </c>
      <c r="R37" s="54">
        <v>0</v>
      </c>
      <c r="S37" s="54">
        <v>-20.05638340716875</v>
      </c>
      <c r="T37" s="54">
        <v>27.343078245915738</v>
      </c>
      <c r="U37" s="54">
        <v>14.903287178945144</v>
      </c>
    </row>
    <row r="38" spans="1:21" s="41" customFormat="1" ht="12.75" customHeight="1">
      <c r="A38" s="55" t="s">
        <v>17</v>
      </c>
      <c r="B38" s="56">
        <v>-30.16894609814964</v>
      </c>
      <c r="C38" s="56">
        <v>-28.712667353244075</v>
      </c>
      <c r="D38" s="56">
        <v>-20.406875887084055</v>
      </c>
      <c r="E38" s="56">
        <v>-3.6016949152542375</v>
      </c>
      <c r="F38" s="56">
        <v>-23.183064792595133</v>
      </c>
      <c r="G38" s="56">
        <v>0</v>
      </c>
      <c r="H38" s="56">
        <v>-3.153988868274583</v>
      </c>
      <c r="I38" s="56">
        <v>6.34862919060432</v>
      </c>
      <c r="J38" s="56">
        <v>5.348776678813119</v>
      </c>
      <c r="K38" s="40"/>
      <c r="L38" s="55" t="s">
        <v>17</v>
      </c>
      <c r="M38" s="56">
        <v>-17.27995289961731</v>
      </c>
      <c r="N38" s="56">
        <v>-12.318596017549782</v>
      </c>
      <c r="O38" s="56">
        <v>-11.693161207724314</v>
      </c>
      <c r="P38" s="56">
        <v>-8.333333333333332</v>
      </c>
      <c r="Q38" s="56">
        <v>-11.708762082943561</v>
      </c>
      <c r="R38" s="56">
        <v>0</v>
      </c>
      <c r="S38" s="56">
        <v>-11.47786946736684</v>
      </c>
      <c r="T38" s="56">
        <v>9.940728196443692</v>
      </c>
      <c r="U38" s="56">
        <v>5.996131528046422</v>
      </c>
    </row>
    <row r="39" spans="1:21" s="32" customFormat="1" ht="10.5" customHeight="1">
      <c r="A39" s="2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48"/>
      <c r="L39" s="20" t="s">
        <v>19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0.5" customHeight="1">
      <c r="A40" s="107" t="s">
        <v>141</v>
      </c>
      <c r="B40" s="21"/>
      <c r="C40" s="21"/>
      <c r="D40" s="21"/>
      <c r="E40" s="21"/>
      <c r="F40" s="21"/>
      <c r="G40" s="21"/>
      <c r="H40" s="21"/>
      <c r="I40" s="21"/>
      <c r="J40" s="21"/>
      <c r="K40" s="48"/>
      <c r="L40" s="107" t="s">
        <v>141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9">
      <c r="A41" s="107"/>
      <c r="B41" s="21"/>
      <c r="C41" s="21"/>
      <c r="D41" s="21"/>
      <c r="E41" s="21"/>
      <c r="F41" s="21"/>
      <c r="G41" s="21"/>
      <c r="H41" s="21"/>
      <c r="I41" s="21"/>
      <c r="J41" s="21"/>
      <c r="K41" s="48"/>
      <c r="L41" s="107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32" customFormat="1" ht="12" customHeight="1">
      <c r="A42" s="127" t="s">
        <v>119</v>
      </c>
      <c r="B42" s="21"/>
      <c r="C42" s="21"/>
      <c r="D42" s="21"/>
      <c r="E42" s="21"/>
      <c r="F42" s="21"/>
      <c r="G42" s="21"/>
      <c r="H42" s="21"/>
      <c r="I42" s="21"/>
      <c r="J42" s="70"/>
      <c r="K42" s="48"/>
      <c r="L42" s="127" t="s">
        <v>120</v>
      </c>
      <c r="M42" s="21"/>
      <c r="N42" s="21"/>
      <c r="O42" s="21"/>
      <c r="P42" s="21"/>
      <c r="Q42" s="21"/>
      <c r="R42" s="21"/>
      <c r="S42" s="21"/>
      <c r="T42" s="21"/>
      <c r="U42" s="70"/>
    </row>
    <row r="43" spans="1:21" s="32" customFormat="1" ht="12" customHeight="1">
      <c r="A43" s="127" t="s">
        <v>121</v>
      </c>
      <c r="B43" s="71"/>
      <c r="C43" s="71"/>
      <c r="D43" s="71"/>
      <c r="E43" s="71"/>
      <c r="F43" s="71"/>
      <c r="G43" s="71"/>
      <c r="H43" s="71"/>
      <c r="I43" s="71"/>
      <c r="J43" s="71"/>
      <c r="K43" s="48"/>
      <c r="L43" s="127" t="s">
        <v>122</v>
      </c>
      <c r="M43" s="71"/>
      <c r="N43" s="71"/>
      <c r="O43" s="71"/>
      <c r="P43" s="71"/>
      <c r="Q43" s="71"/>
      <c r="R43" s="71"/>
      <c r="S43" s="71"/>
      <c r="T43" s="71"/>
      <c r="U43" s="71"/>
    </row>
    <row r="44" spans="1:21" ht="12" customHeight="1">
      <c r="A44" s="126" t="s">
        <v>270</v>
      </c>
      <c r="B44" s="132"/>
      <c r="C44" s="133"/>
      <c r="D44" s="133"/>
      <c r="E44" s="133"/>
      <c r="F44" s="133"/>
      <c r="G44" s="133"/>
      <c r="H44" s="133"/>
      <c r="I44" s="56"/>
      <c r="J44" s="56" t="s">
        <v>32</v>
      </c>
      <c r="L44" s="126" t="s">
        <v>270</v>
      </c>
      <c r="M44" s="132"/>
      <c r="N44" s="133"/>
      <c r="O44" s="133"/>
      <c r="P44" s="133"/>
      <c r="Q44" s="133"/>
      <c r="R44" s="133"/>
      <c r="S44" s="133"/>
      <c r="T44" s="56"/>
      <c r="U44" s="56" t="s">
        <v>32</v>
      </c>
    </row>
    <row r="45" spans="1:21" ht="13.5" customHeight="1">
      <c r="A45" s="58"/>
      <c r="B45" s="291" t="s">
        <v>39</v>
      </c>
      <c r="C45" s="8" t="s">
        <v>40</v>
      </c>
      <c r="D45" s="8"/>
      <c r="E45" s="8"/>
      <c r="F45" s="8"/>
      <c r="G45" s="9"/>
      <c r="H45" s="8" t="s">
        <v>41</v>
      </c>
      <c r="I45" s="8"/>
      <c r="J45" s="8"/>
      <c r="L45" s="58"/>
      <c r="M45" s="291" t="s">
        <v>39</v>
      </c>
      <c r="N45" s="8" t="s">
        <v>40</v>
      </c>
      <c r="O45" s="8"/>
      <c r="P45" s="8"/>
      <c r="Q45" s="8"/>
      <c r="R45" s="9"/>
      <c r="S45" s="8" t="s">
        <v>41</v>
      </c>
      <c r="T45" s="8"/>
      <c r="U45" s="8"/>
    </row>
    <row r="46" spans="1:21" ht="24" customHeight="1">
      <c r="A46" s="6" t="s">
        <v>9</v>
      </c>
      <c r="B46" s="294"/>
      <c r="C46" s="10" t="s">
        <v>42</v>
      </c>
      <c r="D46" s="10" t="s">
        <v>43</v>
      </c>
      <c r="E46" s="10" t="s">
        <v>44</v>
      </c>
      <c r="F46" s="10" t="s">
        <v>45</v>
      </c>
      <c r="G46" s="10"/>
      <c r="H46" s="10" t="s">
        <v>42</v>
      </c>
      <c r="I46" s="10" t="s">
        <v>46</v>
      </c>
      <c r="J46" s="10" t="s">
        <v>47</v>
      </c>
      <c r="L46" s="6" t="s">
        <v>9</v>
      </c>
      <c r="M46" s="294"/>
      <c r="N46" s="10" t="s">
        <v>42</v>
      </c>
      <c r="O46" s="10" t="s">
        <v>43</v>
      </c>
      <c r="P46" s="10" t="s">
        <v>44</v>
      </c>
      <c r="Q46" s="10" t="s">
        <v>45</v>
      </c>
      <c r="R46" s="10"/>
      <c r="S46" s="10" t="s">
        <v>42</v>
      </c>
      <c r="T46" s="10" t="s">
        <v>46</v>
      </c>
      <c r="U46" s="10" t="s">
        <v>47</v>
      </c>
    </row>
    <row r="47" spans="1:21" s="40" customFormat="1" ht="12.75" customHeight="1">
      <c r="A47" s="52" t="s">
        <v>18</v>
      </c>
      <c r="B47" s="54">
        <v>-18.674365747281772</v>
      </c>
      <c r="C47" s="54">
        <v>12.86349826388889</v>
      </c>
      <c r="D47" s="54">
        <v>-19.38160043549265</v>
      </c>
      <c r="E47" s="54">
        <v>18.568665377176018</v>
      </c>
      <c r="F47" s="54">
        <v>-9.470777447350853</v>
      </c>
      <c r="G47" s="54">
        <v>0</v>
      </c>
      <c r="H47" s="54">
        <v>14.049877063575694</v>
      </c>
      <c r="I47" s="54">
        <v>6.895269956323761</v>
      </c>
      <c r="J47" s="54">
        <v>7.73113381755509</v>
      </c>
      <c r="L47" s="52" t="s">
        <v>18</v>
      </c>
      <c r="M47" s="54">
        <v>-8.301526717557252</v>
      </c>
      <c r="N47" s="54">
        <v>3.487493704885009</v>
      </c>
      <c r="O47" s="54">
        <v>11.795980895737587</v>
      </c>
      <c r="P47" s="54">
        <v>21.49431510557661</v>
      </c>
      <c r="Q47" s="54">
        <v>10.47824655128252</v>
      </c>
      <c r="R47" s="54">
        <v>0</v>
      </c>
      <c r="S47" s="54">
        <v>-17.059748427672954</v>
      </c>
      <c r="T47" s="54">
        <v>19.366607156718153</v>
      </c>
      <c r="U47" s="54">
        <v>11.042577399844301</v>
      </c>
    </row>
    <row r="48" spans="1:21" s="41" customFormat="1" ht="12.75" customHeight="1">
      <c r="A48" s="85" t="s">
        <v>16</v>
      </c>
      <c r="B48" s="54">
        <v>-11.763621844093617</v>
      </c>
      <c r="C48" s="54">
        <v>20.426432291666668</v>
      </c>
      <c r="D48" s="54">
        <v>-16.56396298312466</v>
      </c>
      <c r="E48" s="54">
        <v>19.664732430689877</v>
      </c>
      <c r="F48" s="54">
        <v>-5.366571584633125</v>
      </c>
      <c r="G48" s="54">
        <v>0</v>
      </c>
      <c r="H48" s="54">
        <v>15.841236389181594</v>
      </c>
      <c r="I48" s="54">
        <v>2.8389554874082332</v>
      </c>
      <c r="J48" s="54">
        <v>4.357995814354302</v>
      </c>
      <c r="K48" s="40"/>
      <c r="L48" s="85" t="s">
        <v>16</v>
      </c>
      <c r="M48" s="54">
        <v>-5.353555644837284</v>
      </c>
      <c r="N48" s="54">
        <v>5.019305019305019</v>
      </c>
      <c r="O48" s="54">
        <v>12.783635216725243</v>
      </c>
      <c r="P48" s="54">
        <v>23.714131023280995</v>
      </c>
      <c r="Q48" s="54">
        <v>11.577445204727578</v>
      </c>
      <c r="R48" s="54">
        <v>0</v>
      </c>
      <c r="S48" s="54">
        <v>-13.050314465408803</v>
      </c>
      <c r="T48" s="54">
        <v>14.810215012031358</v>
      </c>
      <c r="U48" s="54">
        <v>8.443619378405891</v>
      </c>
    </row>
    <row r="49" spans="1:21" s="41" customFormat="1" ht="12.75" customHeight="1">
      <c r="A49" s="86" t="s">
        <v>17</v>
      </c>
      <c r="B49" s="56">
        <v>-6.910743903188156</v>
      </c>
      <c r="C49" s="56">
        <v>-7.562934027777779</v>
      </c>
      <c r="D49" s="56">
        <v>-2.8176374523679915</v>
      </c>
      <c r="E49" s="56">
        <v>-1.0960670535138621</v>
      </c>
      <c r="F49" s="56">
        <v>-4.104205862717728</v>
      </c>
      <c r="G49" s="56">
        <v>0</v>
      </c>
      <c r="H49" s="56">
        <v>-1.791359325605901</v>
      </c>
      <c r="I49" s="56">
        <v>4.056314468915528</v>
      </c>
      <c r="J49" s="56">
        <v>3.373138003200788</v>
      </c>
      <c r="K49" s="40"/>
      <c r="L49" s="86" t="s">
        <v>17</v>
      </c>
      <c r="M49" s="56">
        <v>-2.9479710727199677</v>
      </c>
      <c r="N49" s="56">
        <v>-1.53181131442001</v>
      </c>
      <c r="O49" s="56">
        <v>-0.9876543209876543</v>
      </c>
      <c r="P49" s="56">
        <v>-2.2198159177043855</v>
      </c>
      <c r="Q49" s="56">
        <v>-1.0991986534450584</v>
      </c>
      <c r="R49" s="56">
        <v>0</v>
      </c>
      <c r="S49" s="56">
        <v>-4.009433962264151</v>
      </c>
      <c r="T49" s="56">
        <v>4.556392144686796</v>
      </c>
      <c r="U49" s="56">
        <v>2.5989580214384094</v>
      </c>
    </row>
    <row r="50" spans="1:12" s="32" customFormat="1" ht="10.5" customHeight="1">
      <c r="A50" s="20" t="s">
        <v>19</v>
      </c>
      <c r="K50" s="48"/>
      <c r="L50" s="20" t="s">
        <v>19</v>
      </c>
    </row>
    <row r="51" spans="1:12" s="32" customFormat="1" ht="10.5" customHeight="1">
      <c r="A51" s="107" t="s">
        <v>141</v>
      </c>
      <c r="K51" s="48"/>
      <c r="L51" s="107" t="s">
        <v>141</v>
      </c>
    </row>
  </sheetData>
  <sheetProtection/>
  <mergeCells count="14">
    <mergeCell ref="B21:B22"/>
    <mergeCell ref="M21:M22"/>
    <mergeCell ref="I7:J7"/>
    <mergeCell ref="T7:U7"/>
    <mergeCell ref="A14:J14"/>
    <mergeCell ref="L14:U14"/>
    <mergeCell ref="B8:B9"/>
    <mergeCell ref="M8:M9"/>
    <mergeCell ref="B34:B35"/>
    <mergeCell ref="M34:M35"/>
    <mergeCell ref="B45:B46"/>
    <mergeCell ref="M45:M46"/>
    <mergeCell ref="A27:J27"/>
    <mergeCell ref="L27:U27"/>
  </mergeCells>
  <printOptions horizontalCentered="1" verticalCentered="1"/>
  <pageMargins left="0.17" right="0.17" top="0.3937007874015748" bottom="0.3937007874015748" header="0" footer="0"/>
  <pageSetup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0.7109375" style="148" customWidth="1"/>
    <col min="2" max="2" width="10.421875" style="148" customWidth="1"/>
    <col min="3" max="3" width="9.00390625" style="148" customWidth="1"/>
    <col min="4" max="4" width="9.57421875" style="148" customWidth="1"/>
    <col min="5" max="5" width="9.00390625" style="148" customWidth="1"/>
    <col min="6" max="6" width="11.00390625" style="148" customWidth="1"/>
    <col min="7" max="7" width="1.28515625" style="148" customWidth="1"/>
    <col min="8" max="8" width="8.421875" style="148" customWidth="1"/>
    <col min="9" max="9" width="9.28125" style="148" customWidth="1"/>
    <col min="10" max="10" width="11.28125" style="148" customWidth="1"/>
    <col min="11" max="11" width="3.7109375" style="148" customWidth="1"/>
    <col min="12" max="12" width="11.7109375" style="148" customWidth="1"/>
    <col min="13" max="13" width="11.00390625" style="148" customWidth="1"/>
    <col min="14" max="14" width="9.140625" style="148" customWidth="1"/>
    <col min="15" max="15" width="9.7109375" style="148" customWidth="1"/>
    <col min="16" max="16" width="9.28125" style="148" customWidth="1"/>
    <col min="17" max="17" width="11.28125" style="148" customWidth="1"/>
    <col min="18" max="18" width="1.421875" style="148" customWidth="1"/>
    <col min="19" max="19" width="9.140625" style="148" customWidth="1"/>
    <col min="20" max="20" width="9.421875" style="148" customWidth="1"/>
    <col min="21" max="16384" width="11.421875" style="148" customWidth="1"/>
  </cols>
  <sheetData>
    <row r="1" spans="1:21" ht="14.25">
      <c r="A1" s="145" t="s">
        <v>145</v>
      </c>
      <c r="B1" s="146"/>
      <c r="C1" s="146"/>
      <c r="D1" s="146"/>
      <c r="E1" s="147"/>
      <c r="F1" s="147"/>
      <c r="G1" s="147"/>
      <c r="H1" s="147"/>
      <c r="I1" s="147"/>
      <c r="J1" s="147"/>
      <c r="K1" s="147"/>
      <c r="L1" s="146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12.7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12.75">
      <c r="A3" s="150" t="s">
        <v>146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0" t="s">
        <v>151</v>
      </c>
      <c r="M3" s="151"/>
      <c r="N3" s="151"/>
      <c r="O3" s="151"/>
      <c r="P3" s="151"/>
      <c r="Q3" s="151"/>
      <c r="R3" s="151"/>
      <c r="S3" s="151"/>
      <c r="T3" s="151"/>
      <c r="U3" s="151"/>
    </row>
    <row r="4" spans="1:21" ht="12.75">
      <c r="A4" s="152" t="s">
        <v>152</v>
      </c>
      <c r="B4" s="153"/>
      <c r="C4" s="153"/>
      <c r="D4" s="153"/>
      <c r="E4" s="150"/>
      <c r="F4" s="153"/>
      <c r="G4" s="153"/>
      <c r="H4" s="153"/>
      <c r="I4" s="153"/>
      <c r="J4" s="151"/>
      <c r="K4" s="151"/>
      <c r="L4" s="152" t="s">
        <v>153</v>
      </c>
      <c r="M4" s="153"/>
      <c r="N4" s="153"/>
      <c r="O4" s="153"/>
      <c r="P4" s="150"/>
      <c r="Q4" s="153"/>
      <c r="R4" s="153"/>
      <c r="S4" s="153"/>
      <c r="T4" s="153"/>
      <c r="U4" s="151"/>
    </row>
    <row r="5" spans="1:21" ht="12.75">
      <c r="A5" s="150" t="s">
        <v>5</v>
      </c>
      <c r="B5" s="153"/>
      <c r="C5" s="153"/>
      <c r="D5" s="153"/>
      <c r="E5" s="153"/>
      <c r="F5" s="153"/>
      <c r="G5" s="153"/>
      <c r="H5" s="153"/>
      <c r="I5" s="153"/>
      <c r="J5" s="154"/>
      <c r="K5" s="151"/>
      <c r="L5" s="150" t="s">
        <v>5</v>
      </c>
      <c r="M5" s="153"/>
      <c r="N5" s="153"/>
      <c r="O5" s="153"/>
      <c r="P5" s="153"/>
      <c r="Q5" s="153"/>
      <c r="R5" s="153"/>
      <c r="S5" s="153"/>
      <c r="T5" s="153"/>
      <c r="U5" s="154"/>
    </row>
    <row r="6" spans="1:21" ht="12.75">
      <c r="A6" s="127" t="s">
        <v>267</v>
      </c>
      <c r="B6" s="153"/>
      <c r="C6" s="153"/>
      <c r="D6" s="153"/>
      <c r="E6" s="153"/>
      <c r="F6" s="153"/>
      <c r="G6" s="153"/>
      <c r="H6" s="155"/>
      <c r="I6" s="313" t="s">
        <v>6</v>
      </c>
      <c r="J6" s="313"/>
      <c r="K6" s="151"/>
      <c r="L6" s="127" t="str">
        <f>A6</f>
        <v>IV trimestre 2016</v>
      </c>
      <c r="M6" s="153"/>
      <c r="N6" s="153"/>
      <c r="O6" s="153"/>
      <c r="P6" s="153"/>
      <c r="Q6" s="153"/>
      <c r="R6" s="153"/>
      <c r="S6" s="155"/>
      <c r="T6" s="313" t="s">
        <v>38</v>
      </c>
      <c r="U6" s="313"/>
    </row>
    <row r="7" spans="1:21" ht="12.75" customHeight="1">
      <c r="A7" s="156"/>
      <c r="B7" s="309" t="s">
        <v>7</v>
      </c>
      <c r="C7" s="157" t="s">
        <v>8</v>
      </c>
      <c r="D7" s="157"/>
      <c r="E7" s="157"/>
      <c r="F7" s="157"/>
      <c r="G7" s="158"/>
      <c r="H7" s="157" t="s">
        <v>137</v>
      </c>
      <c r="I7" s="157"/>
      <c r="J7" s="157"/>
      <c r="K7" s="151"/>
      <c r="L7" s="156"/>
      <c r="M7" s="309" t="s">
        <v>257</v>
      </c>
      <c r="N7" s="157" t="s">
        <v>40</v>
      </c>
      <c r="O7" s="157"/>
      <c r="P7" s="157"/>
      <c r="Q7" s="157"/>
      <c r="R7" s="158"/>
      <c r="S7" s="157" t="s">
        <v>254</v>
      </c>
      <c r="T7" s="157"/>
      <c r="U7" s="157"/>
    </row>
    <row r="8" spans="1:21" ht="22.5">
      <c r="A8" s="159" t="s">
        <v>9</v>
      </c>
      <c r="B8" s="310"/>
      <c r="C8" s="160" t="s">
        <v>10</v>
      </c>
      <c r="D8" s="160" t="s">
        <v>11</v>
      </c>
      <c r="E8" s="160" t="s">
        <v>12</v>
      </c>
      <c r="F8" s="160" t="s">
        <v>13</v>
      </c>
      <c r="G8" s="160"/>
      <c r="H8" s="160" t="s">
        <v>10</v>
      </c>
      <c r="I8" s="160" t="s">
        <v>14</v>
      </c>
      <c r="J8" s="160" t="s">
        <v>15</v>
      </c>
      <c r="K8" s="151"/>
      <c r="L8" s="159" t="s">
        <v>9</v>
      </c>
      <c r="M8" s="310"/>
      <c r="N8" s="160" t="s">
        <v>10</v>
      </c>
      <c r="O8" s="160" t="s">
        <v>11</v>
      </c>
      <c r="P8" s="160" t="s">
        <v>12</v>
      </c>
      <c r="Q8" s="160" t="s">
        <v>255</v>
      </c>
      <c r="R8" s="160"/>
      <c r="S8" s="160" t="s">
        <v>10</v>
      </c>
      <c r="T8" s="160" t="s">
        <v>14</v>
      </c>
      <c r="U8" s="160" t="s">
        <v>256</v>
      </c>
    </row>
    <row r="9" spans="1:21" ht="12.75">
      <c r="A9" s="161" t="s">
        <v>18</v>
      </c>
      <c r="B9" s="153">
        <v>3729311</v>
      </c>
      <c r="C9" s="153">
        <v>2842923</v>
      </c>
      <c r="D9" s="162">
        <v>16546738</v>
      </c>
      <c r="E9" s="162">
        <v>295248</v>
      </c>
      <c r="F9" s="162">
        <v>19684909</v>
      </c>
      <c r="G9" s="153"/>
      <c r="H9" s="153">
        <v>682022</v>
      </c>
      <c r="I9" s="153">
        <v>3652371</v>
      </c>
      <c r="J9" s="153">
        <v>4334393</v>
      </c>
      <c r="K9" s="163"/>
      <c r="L9" s="161" t="s">
        <v>18</v>
      </c>
      <c r="M9" s="153">
        <v>42321</v>
      </c>
      <c r="N9" s="153">
        <v>30746</v>
      </c>
      <c r="O9" s="153">
        <v>161777</v>
      </c>
      <c r="P9" s="153">
        <v>2950</v>
      </c>
      <c r="Q9" s="153">
        <v>195473</v>
      </c>
      <c r="R9" s="153">
        <v>0</v>
      </c>
      <c r="S9" s="153">
        <v>7769</v>
      </c>
      <c r="T9" s="153">
        <v>37048</v>
      </c>
      <c r="U9" s="153">
        <v>44817</v>
      </c>
    </row>
    <row r="10" spans="1:21" ht="12.75">
      <c r="A10" s="161" t="s">
        <v>16</v>
      </c>
      <c r="B10" s="153">
        <v>3000697</v>
      </c>
      <c r="C10" s="153">
        <v>2290122</v>
      </c>
      <c r="D10" s="153">
        <v>15071002</v>
      </c>
      <c r="E10" s="153">
        <v>178750</v>
      </c>
      <c r="F10" s="153">
        <v>17539874</v>
      </c>
      <c r="G10" s="153"/>
      <c r="H10" s="153">
        <v>321791</v>
      </c>
      <c r="I10" s="153">
        <v>1500164</v>
      </c>
      <c r="J10" s="153">
        <v>1821955</v>
      </c>
      <c r="K10" s="164"/>
      <c r="L10" s="161" t="s">
        <v>16</v>
      </c>
      <c r="M10" s="153">
        <v>35057</v>
      </c>
      <c r="N10" s="153">
        <v>25127</v>
      </c>
      <c r="O10" s="153">
        <v>148427</v>
      </c>
      <c r="P10" s="153">
        <v>1999</v>
      </c>
      <c r="Q10" s="153">
        <v>175553</v>
      </c>
      <c r="R10" s="153">
        <v>0</v>
      </c>
      <c r="S10" s="153">
        <v>4217</v>
      </c>
      <c r="T10" s="153">
        <v>17026</v>
      </c>
      <c r="U10" s="153">
        <v>21243</v>
      </c>
    </row>
    <row r="11" spans="1:21" ht="12.75">
      <c r="A11" s="161" t="s">
        <v>17</v>
      </c>
      <c r="B11" s="153">
        <v>728614</v>
      </c>
      <c r="C11" s="153">
        <v>552801</v>
      </c>
      <c r="D11" s="153">
        <v>1475736</v>
      </c>
      <c r="E11" s="153">
        <v>116498</v>
      </c>
      <c r="F11" s="153">
        <v>2145035</v>
      </c>
      <c r="G11" s="153"/>
      <c r="H11" s="153">
        <v>360231</v>
      </c>
      <c r="I11" s="153">
        <v>2152207</v>
      </c>
      <c r="J11" s="153">
        <v>2512438</v>
      </c>
      <c r="K11" s="164"/>
      <c r="L11" s="161" t="s">
        <v>17</v>
      </c>
      <c r="M11" s="153">
        <v>7264</v>
      </c>
      <c r="N11" s="153">
        <v>5619</v>
      </c>
      <c r="O11" s="153">
        <v>13350</v>
      </c>
      <c r="P11" s="153">
        <v>951</v>
      </c>
      <c r="Q11" s="153">
        <v>19920</v>
      </c>
      <c r="R11" s="153">
        <v>0</v>
      </c>
      <c r="S11" s="153">
        <v>3552</v>
      </c>
      <c r="T11" s="153">
        <v>20022</v>
      </c>
      <c r="U11" s="153">
        <v>23574</v>
      </c>
    </row>
    <row r="12" spans="1:21" ht="12.75">
      <c r="A12" s="165" t="s">
        <v>19</v>
      </c>
      <c r="B12" s="166"/>
      <c r="C12" s="166"/>
      <c r="D12" s="166"/>
      <c r="E12" s="167"/>
      <c r="F12" s="167"/>
      <c r="G12" s="167"/>
      <c r="H12" s="167"/>
      <c r="I12" s="167"/>
      <c r="J12" s="166"/>
      <c r="K12" s="168"/>
      <c r="L12" s="165" t="s">
        <v>19</v>
      </c>
      <c r="M12" s="166"/>
      <c r="N12" s="166"/>
      <c r="O12" s="166"/>
      <c r="P12" s="167"/>
      <c r="Q12" s="167"/>
      <c r="R12" s="167"/>
      <c r="S12" s="167"/>
      <c r="T12" s="167"/>
      <c r="U12" s="167"/>
    </row>
    <row r="13" spans="1:21" ht="12.75" customHeight="1">
      <c r="A13" s="311" t="s">
        <v>138</v>
      </c>
      <c r="B13" s="312"/>
      <c r="C13" s="312"/>
      <c r="D13" s="312"/>
      <c r="E13" s="312"/>
      <c r="F13" s="312"/>
      <c r="G13" s="312"/>
      <c r="H13" s="312"/>
      <c r="I13" s="312"/>
      <c r="J13" s="312"/>
      <c r="K13" s="168"/>
      <c r="L13" s="311" t="s">
        <v>138</v>
      </c>
      <c r="M13" s="312"/>
      <c r="N13" s="312"/>
      <c r="O13" s="312"/>
      <c r="P13" s="312"/>
      <c r="Q13" s="312"/>
      <c r="R13" s="312"/>
      <c r="S13" s="312"/>
      <c r="T13" s="312"/>
      <c r="U13" s="312"/>
    </row>
    <row r="14" spans="1:21" ht="12.75">
      <c r="A14" s="169" t="s">
        <v>139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68"/>
      <c r="L14" s="169" t="s">
        <v>139</v>
      </c>
      <c r="M14" s="170"/>
      <c r="N14" s="170"/>
      <c r="O14" s="170"/>
      <c r="P14" s="170"/>
      <c r="Q14" s="170"/>
      <c r="R14" s="170"/>
      <c r="S14" s="170"/>
      <c r="T14" s="170"/>
      <c r="U14" s="170"/>
    </row>
    <row r="15" spans="1:21" ht="12.75">
      <c r="A15" s="149"/>
      <c r="B15" s="164"/>
      <c r="C15" s="171"/>
      <c r="D15" s="171"/>
      <c r="E15" s="171"/>
      <c r="F15" s="168"/>
      <c r="G15" s="168"/>
      <c r="H15" s="168"/>
      <c r="I15" s="168"/>
      <c r="J15" s="172"/>
      <c r="K15" s="168"/>
      <c r="L15" s="173"/>
      <c r="M15" s="168"/>
      <c r="N15" s="168"/>
      <c r="O15" s="168"/>
      <c r="P15" s="168"/>
      <c r="Q15" s="168"/>
      <c r="R15" s="168"/>
      <c r="S15" s="168"/>
      <c r="T15" s="168"/>
      <c r="U15" s="172"/>
    </row>
    <row r="16" spans="1:21" ht="12.75">
      <c r="A16" s="152" t="s">
        <v>154</v>
      </c>
      <c r="B16" s="163"/>
      <c r="C16" s="174"/>
      <c r="D16" s="174"/>
      <c r="E16" s="174"/>
      <c r="F16" s="174"/>
      <c r="G16" s="163"/>
      <c r="H16" s="163"/>
      <c r="I16" s="163"/>
      <c r="J16" s="163"/>
      <c r="K16" s="164"/>
      <c r="L16" s="152" t="s">
        <v>155</v>
      </c>
      <c r="M16" s="163"/>
      <c r="N16" s="163"/>
      <c r="O16" s="163"/>
      <c r="P16" s="174"/>
      <c r="Q16" s="163"/>
      <c r="R16" s="163"/>
      <c r="S16" s="174"/>
      <c r="T16" s="174"/>
      <c r="U16" s="163"/>
    </row>
    <row r="17" spans="1:21" ht="12.75">
      <c r="A17" s="152" t="s">
        <v>152</v>
      </c>
      <c r="B17" s="163"/>
      <c r="C17" s="163"/>
      <c r="D17" s="163"/>
      <c r="E17" s="174"/>
      <c r="F17" s="174"/>
      <c r="G17" s="174"/>
      <c r="H17" s="174"/>
      <c r="I17" s="163"/>
      <c r="J17" s="174"/>
      <c r="K17" s="164"/>
      <c r="L17" s="152" t="s">
        <v>153</v>
      </c>
      <c r="M17" s="163"/>
      <c r="N17" s="163"/>
      <c r="O17" s="163"/>
      <c r="P17" s="174"/>
      <c r="Q17" s="163"/>
      <c r="R17" s="163"/>
      <c r="S17" s="174"/>
      <c r="T17" s="174"/>
      <c r="U17" s="163"/>
    </row>
    <row r="18" spans="1:21" ht="12.75">
      <c r="A18" s="152" t="s">
        <v>5</v>
      </c>
      <c r="B18" s="175"/>
      <c r="C18" s="175"/>
      <c r="D18" s="175"/>
      <c r="E18" s="174"/>
      <c r="F18" s="174"/>
      <c r="G18" s="174"/>
      <c r="H18" s="174"/>
      <c r="I18" s="175"/>
      <c r="J18" s="175"/>
      <c r="K18" s="164"/>
      <c r="L18" s="152" t="s">
        <v>5</v>
      </c>
      <c r="M18" s="175"/>
      <c r="N18" s="175"/>
      <c r="O18" s="175"/>
      <c r="P18" s="175"/>
      <c r="Q18" s="175"/>
      <c r="R18" s="175"/>
      <c r="S18" s="174"/>
      <c r="T18" s="174"/>
      <c r="U18" s="175"/>
    </row>
    <row r="19" spans="1:21" ht="12.75">
      <c r="A19" s="125" t="s">
        <v>263</v>
      </c>
      <c r="B19" s="176"/>
      <c r="C19" s="177"/>
      <c r="D19" s="174"/>
      <c r="E19" s="174"/>
      <c r="F19" s="174"/>
      <c r="G19" s="174"/>
      <c r="H19" s="174"/>
      <c r="I19" s="178"/>
      <c r="J19" s="178" t="s">
        <v>6</v>
      </c>
      <c r="K19" s="164"/>
      <c r="L19" s="125" t="str">
        <f>A19</f>
        <v>I trimestre 2017</v>
      </c>
      <c r="M19" s="176"/>
      <c r="N19" s="177"/>
      <c r="O19" s="177"/>
      <c r="P19" s="177"/>
      <c r="Q19" s="177"/>
      <c r="R19" s="177"/>
      <c r="S19" s="177"/>
      <c r="T19" s="178"/>
      <c r="U19" s="178" t="s">
        <v>38</v>
      </c>
    </row>
    <row r="20" spans="1:21" ht="12.75" customHeight="1">
      <c r="A20" s="179"/>
      <c r="B20" s="309" t="s">
        <v>7</v>
      </c>
      <c r="C20" s="180" t="s">
        <v>8</v>
      </c>
      <c r="D20" s="180"/>
      <c r="E20" s="180"/>
      <c r="F20" s="180"/>
      <c r="G20" s="176"/>
      <c r="H20" s="180" t="s">
        <v>137</v>
      </c>
      <c r="I20" s="180"/>
      <c r="J20" s="180"/>
      <c r="K20" s="164"/>
      <c r="L20" s="179"/>
      <c r="M20" s="309" t="s">
        <v>257</v>
      </c>
      <c r="N20" s="157" t="s">
        <v>40</v>
      </c>
      <c r="O20" s="157"/>
      <c r="P20" s="157"/>
      <c r="Q20" s="157"/>
      <c r="R20" s="158"/>
      <c r="S20" s="157" t="s">
        <v>254</v>
      </c>
      <c r="T20" s="157"/>
      <c r="U20" s="157"/>
    </row>
    <row r="21" spans="1:21" ht="22.5">
      <c r="A21" s="181" t="s">
        <v>9</v>
      </c>
      <c r="B21" s="310"/>
      <c r="C21" s="182" t="s">
        <v>10</v>
      </c>
      <c r="D21" s="182" t="s">
        <v>11</v>
      </c>
      <c r="E21" s="182" t="s">
        <v>12</v>
      </c>
      <c r="F21" s="182" t="s">
        <v>13</v>
      </c>
      <c r="G21" s="182"/>
      <c r="H21" s="182" t="s">
        <v>10</v>
      </c>
      <c r="I21" s="182" t="s">
        <v>14</v>
      </c>
      <c r="J21" s="182" t="s">
        <v>15</v>
      </c>
      <c r="K21" s="164"/>
      <c r="L21" s="181" t="s">
        <v>9</v>
      </c>
      <c r="M21" s="310"/>
      <c r="N21" s="160" t="s">
        <v>10</v>
      </c>
      <c r="O21" s="160" t="s">
        <v>11</v>
      </c>
      <c r="P21" s="160" t="s">
        <v>12</v>
      </c>
      <c r="Q21" s="160" t="s">
        <v>255</v>
      </c>
      <c r="R21" s="160"/>
      <c r="S21" s="160" t="s">
        <v>10</v>
      </c>
      <c r="T21" s="160" t="s">
        <v>14</v>
      </c>
      <c r="U21" s="160" t="s">
        <v>256</v>
      </c>
    </row>
    <row r="22" spans="1:21" ht="12.75">
      <c r="A22" s="161" t="s">
        <v>18</v>
      </c>
      <c r="B22" s="153">
        <v>2692623</v>
      </c>
      <c r="C22" s="153">
        <v>3848524</v>
      </c>
      <c r="D22" s="153">
        <v>16699635</v>
      </c>
      <c r="E22" s="153">
        <v>398450</v>
      </c>
      <c r="F22" s="162">
        <v>20946609</v>
      </c>
      <c r="G22" s="153">
        <v>0</v>
      </c>
      <c r="H22" s="153">
        <v>617404</v>
      </c>
      <c r="I22" s="153">
        <v>3695401</v>
      </c>
      <c r="J22" s="153">
        <v>4312805</v>
      </c>
      <c r="K22" s="163"/>
      <c r="L22" s="161" t="s">
        <v>18</v>
      </c>
      <c r="M22" s="153">
        <v>31498</v>
      </c>
      <c r="N22" s="153">
        <v>45462</v>
      </c>
      <c r="O22" s="153">
        <v>161084</v>
      </c>
      <c r="P22" s="153">
        <v>4083</v>
      </c>
      <c r="Q22" s="153">
        <v>210629</v>
      </c>
      <c r="R22" s="153">
        <v>0</v>
      </c>
      <c r="S22" s="153">
        <v>6412</v>
      </c>
      <c r="T22" s="153">
        <v>38384</v>
      </c>
      <c r="U22" s="153">
        <v>44796</v>
      </c>
    </row>
    <row r="23" spans="1:21" ht="12.75">
      <c r="A23" s="161" t="s">
        <v>16</v>
      </c>
      <c r="B23" s="153">
        <v>2117776</v>
      </c>
      <c r="C23" s="153">
        <v>3226294</v>
      </c>
      <c r="D23" s="153">
        <v>15256308</v>
      </c>
      <c r="E23" s="153">
        <v>281444</v>
      </c>
      <c r="F23" s="153">
        <v>18764046</v>
      </c>
      <c r="G23" s="153">
        <v>0</v>
      </c>
      <c r="H23" s="153">
        <v>306546</v>
      </c>
      <c r="I23" s="153">
        <v>1481532</v>
      </c>
      <c r="J23" s="153">
        <v>1788078</v>
      </c>
      <c r="K23" s="164"/>
      <c r="L23" s="161" t="s">
        <v>16</v>
      </c>
      <c r="M23" s="153">
        <v>26084</v>
      </c>
      <c r="N23" s="153">
        <v>39403</v>
      </c>
      <c r="O23" s="153">
        <v>147760</v>
      </c>
      <c r="P23" s="153">
        <v>3177</v>
      </c>
      <c r="Q23" s="153">
        <v>190340</v>
      </c>
      <c r="R23" s="153">
        <v>0</v>
      </c>
      <c r="S23" s="153">
        <v>3666</v>
      </c>
      <c r="T23" s="153">
        <v>17268</v>
      </c>
      <c r="U23" s="153">
        <v>20934</v>
      </c>
    </row>
    <row r="24" spans="1:21" ht="12.75">
      <c r="A24" s="161" t="s">
        <v>17</v>
      </c>
      <c r="B24" s="153">
        <v>574847</v>
      </c>
      <c r="C24" s="153">
        <v>622230</v>
      </c>
      <c r="D24" s="153">
        <v>1443327</v>
      </c>
      <c r="E24" s="153">
        <v>117006</v>
      </c>
      <c r="F24" s="153">
        <v>2182563</v>
      </c>
      <c r="G24" s="153">
        <v>0</v>
      </c>
      <c r="H24" s="153">
        <v>310858</v>
      </c>
      <c r="I24" s="153">
        <v>2213869</v>
      </c>
      <c r="J24" s="153">
        <v>2524727</v>
      </c>
      <c r="K24" s="164"/>
      <c r="L24" s="161" t="s">
        <v>17</v>
      </c>
      <c r="M24" s="153">
        <v>5414</v>
      </c>
      <c r="N24" s="153">
        <v>6059</v>
      </c>
      <c r="O24" s="153">
        <v>13324</v>
      </c>
      <c r="P24" s="153">
        <v>906</v>
      </c>
      <c r="Q24" s="153">
        <v>20289</v>
      </c>
      <c r="R24" s="153">
        <v>0</v>
      </c>
      <c r="S24" s="153">
        <v>2746</v>
      </c>
      <c r="T24" s="153">
        <v>21116</v>
      </c>
      <c r="U24" s="153">
        <v>23862</v>
      </c>
    </row>
    <row r="25" spans="1:21" ht="12.75">
      <c r="A25" s="165" t="s">
        <v>19</v>
      </c>
      <c r="B25" s="166"/>
      <c r="C25" s="166"/>
      <c r="D25" s="166"/>
      <c r="E25" s="167"/>
      <c r="F25" s="167"/>
      <c r="G25" s="167"/>
      <c r="H25" s="167"/>
      <c r="I25" s="167"/>
      <c r="J25" s="166"/>
      <c r="K25" s="149"/>
      <c r="L25" s="165" t="s">
        <v>19</v>
      </c>
      <c r="M25" s="166"/>
      <c r="N25" s="166"/>
      <c r="O25" s="166"/>
      <c r="P25" s="167"/>
      <c r="Q25" s="167"/>
      <c r="R25" s="167"/>
      <c r="S25" s="167"/>
      <c r="T25" s="167"/>
      <c r="U25" s="167"/>
    </row>
    <row r="26" spans="1:21" ht="12.75" customHeight="1">
      <c r="A26" s="311" t="s">
        <v>138</v>
      </c>
      <c r="B26" s="312"/>
      <c r="C26" s="312"/>
      <c r="D26" s="312"/>
      <c r="E26" s="312"/>
      <c r="F26" s="312"/>
      <c r="G26" s="312"/>
      <c r="H26" s="312"/>
      <c r="I26" s="312"/>
      <c r="J26" s="312"/>
      <c r="K26" s="168"/>
      <c r="L26" s="311" t="s">
        <v>138</v>
      </c>
      <c r="M26" s="312"/>
      <c r="N26" s="312"/>
      <c r="O26" s="312"/>
      <c r="P26" s="312"/>
      <c r="Q26" s="312"/>
      <c r="R26" s="312"/>
      <c r="S26" s="312"/>
      <c r="T26" s="312"/>
      <c r="U26" s="312"/>
    </row>
    <row r="27" spans="1:21" ht="12.75">
      <c r="A27" s="169" t="s">
        <v>139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68"/>
      <c r="L27" s="169" t="s">
        <v>139</v>
      </c>
      <c r="M27" s="170"/>
      <c r="N27" s="170"/>
      <c r="O27" s="170"/>
      <c r="P27" s="170"/>
      <c r="Q27" s="170"/>
      <c r="R27" s="170"/>
      <c r="S27" s="170"/>
      <c r="T27" s="170"/>
      <c r="U27" s="170"/>
    </row>
    <row r="28" spans="1:21" ht="12.75">
      <c r="A28" s="183" t="s">
        <v>141</v>
      </c>
      <c r="B28" s="184"/>
      <c r="C28" s="184"/>
      <c r="D28" s="185"/>
      <c r="E28" s="185"/>
      <c r="F28" s="185"/>
      <c r="G28" s="184"/>
      <c r="H28" s="184"/>
      <c r="I28" s="184"/>
      <c r="J28" s="184"/>
      <c r="K28" s="186"/>
      <c r="L28" s="183" t="s">
        <v>141</v>
      </c>
      <c r="M28" s="184"/>
      <c r="N28" s="184"/>
      <c r="O28" s="171"/>
      <c r="P28" s="185"/>
      <c r="Q28" s="171"/>
      <c r="R28" s="184"/>
      <c r="S28" s="184"/>
      <c r="T28" s="184"/>
      <c r="U28" s="184"/>
    </row>
    <row r="29" spans="1:21" ht="12.75">
      <c r="A29" s="187"/>
      <c r="B29" s="184"/>
      <c r="C29" s="184"/>
      <c r="D29" s="171"/>
      <c r="E29" s="185"/>
      <c r="F29" s="185"/>
      <c r="G29" s="184"/>
      <c r="H29" s="184"/>
      <c r="I29" s="184"/>
      <c r="J29" s="184"/>
      <c r="K29" s="149"/>
      <c r="L29" s="187"/>
      <c r="M29" s="184"/>
      <c r="N29" s="184"/>
      <c r="O29" s="171"/>
      <c r="P29" s="185"/>
      <c r="Q29" s="171"/>
      <c r="R29" s="184"/>
      <c r="S29" s="171"/>
      <c r="T29" s="184"/>
      <c r="U29" s="184"/>
    </row>
    <row r="30" spans="1:21" ht="12.75">
      <c r="A30" s="150" t="s">
        <v>147</v>
      </c>
      <c r="B30" s="188"/>
      <c r="C30" s="171"/>
      <c r="D30" s="171"/>
      <c r="E30" s="171"/>
      <c r="F30" s="185"/>
      <c r="G30" s="184"/>
      <c r="H30" s="184"/>
      <c r="I30" s="184"/>
      <c r="J30" s="171"/>
      <c r="K30" s="189"/>
      <c r="L30" s="150" t="s">
        <v>148</v>
      </c>
      <c r="M30" s="184"/>
      <c r="N30" s="184"/>
      <c r="O30" s="171"/>
      <c r="P30" s="185"/>
      <c r="Q30" s="171"/>
      <c r="R30" s="184"/>
      <c r="S30" s="184"/>
      <c r="T30" s="184"/>
      <c r="U30" s="184"/>
    </row>
    <row r="31" spans="1:21" ht="12.75">
      <c r="A31" s="150" t="s">
        <v>156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89"/>
      <c r="L31" s="150" t="s">
        <v>157</v>
      </c>
      <c r="M31" s="190"/>
      <c r="N31" s="190"/>
      <c r="O31" s="190"/>
      <c r="P31" s="190"/>
      <c r="Q31" s="190"/>
      <c r="R31" s="190"/>
      <c r="S31" s="190"/>
      <c r="T31" s="190"/>
      <c r="U31" s="190"/>
    </row>
    <row r="32" spans="1:21" ht="12.75">
      <c r="A32" s="126" t="s">
        <v>271</v>
      </c>
      <c r="B32" s="158"/>
      <c r="C32" s="191"/>
      <c r="D32" s="191"/>
      <c r="E32" s="191"/>
      <c r="F32" s="191"/>
      <c r="G32" s="191"/>
      <c r="H32" s="191"/>
      <c r="I32" s="192"/>
      <c r="J32" s="192" t="s">
        <v>27</v>
      </c>
      <c r="K32" s="151"/>
      <c r="L32" s="126" t="str">
        <f>A32</f>
        <v>I trimestre 2017-IV trimestre 2016</v>
      </c>
      <c r="M32" s="158"/>
      <c r="N32" s="191"/>
      <c r="O32" s="191"/>
      <c r="P32" s="191"/>
      <c r="Q32" s="191"/>
      <c r="R32" s="191"/>
      <c r="S32" s="191"/>
      <c r="T32" s="192"/>
      <c r="U32" s="192" t="s">
        <v>27</v>
      </c>
    </row>
    <row r="33" spans="1:21" ht="12.75" customHeight="1">
      <c r="A33" s="156"/>
      <c r="B33" s="309" t="s">
        <v>7</v>
      </c>
      <c r="C33" s="157" t="s">
        <v>8</v>
      </c>
      <c r="D33" s="157"/>
      <c r="E33" s="157"/>
      <c r="F33" s="157"/>
      <c r="G33" s="158"/>
      <c r="H33" s="157" t="s">
        <v>137</v>
      </c>
      <c r="I33" s="157"/>
      <c r="J33" s="157"/>
      <c r="K33" s="151"/>
      <c r="L33" s="156"/>
      <c r="M33" s="309" t="s">
        <v>257</v>
      </c>
      <c r="N33" s="157" t="s">
        <v>40</v>
      </c>
      <c r="O33" s="157"/>
      <c r="P33" s="157"/>
      <c r="Q33" s="157"/>
      <c r="R33" s="158"/>
      <c r="S33" s="157" t="s">
        <v>254</v>
      </c>
      <c r="T33" s="157"/>
      <c r="U33" s="157"/>
    </row>
    <row r="34" spans="1:21" ht="22.5">
      <c r="A34" s="159" t="s">
        <v>9</v>
      </c>
      <c r="B34" s="310"/>
      <c r="C34" s="193" t="s">
        <v>10</v>
      </c>
      <c r="D34" s="193" t="s">
        <v>11</v>
      </c>
      <c r="E34" s="193" t="s">
        <v>12</v>
      </c>
      <c r="F34" s="193" t="s">
        <v>13</v>
      </c>
      <c r="G34" s="193"/>
      <c r="H34" s="193" t="s">
        <v>10</v>
      </c>
      <c r="I34" s="193" t="s">
        <v>14</v>
      </c>
      <c r="J34" s="193" t="s">
        <v>22</v>
      </c>
      <c r="K34" s="151"/>
      <c r="L34" s="194" t="s">
        <v>9</v>
      </c>
      <c r="M34" s="310"/>
      <c r="N34" s="160" t="s">
        <v>10</v>
      </c>
      <c r="O34" s="160" t="s">
        <v>11</v>
      </c>
      <c r="P34" s="160" t="s">
        <v>12</v>
      </c>
      <c r="Q34" s="160" t="s">
        <v>255</v>
      </c>
      <c r="R34" s="160"/>
      <c r="S34" s="160" t="s">
        <v>10</v>
      </c>
      <c r="T34" s="160" t="s">
        <v>14</v>
      </c>
      <c r="U34" s="160" t="s">
        <v>256</v>
      </c>
    </row>
    <row r="35" spans="1:21" ht="12.75">
      <c r="A35" s="195" t="s">
        <v>18</v>
      </c>
      <c r="B35" s="217">
        <v>-27.798378842633397</v>
      </c>
      <c r="C35" s="217">
        <v>35.37208007392391</v>
      </c>
      <c r="D35" s="217">
        <v>0.9240310688426945</v>
      </c>
      <c r="E35" s="217">
        <v>34.9543434671869</v>
      </c>
      <c r="F35" s="217">
        <v>6.409478448693861</v>
      </c>
      <c r="G35" s="217">
        <v>0</v>
      </c>
      <c r="H35" s="217">
        <v>-9.474474430443593</v>
      </c>
      <c r="I35" s="217">
        <v>1.178138803533372</v>
      </c>
      <c r="J35" s="217">
        <v>-0.4980628198688919</v>
      </c>
      <c r="K35" s="196"/>
      <c r="L35" s="197" t="s">
        <v>18</v>
      </c>
      <c r="M35" s="264">
        <v>-25.573592306419982</v>
      </c>
      <c r="N35" s="264">
        <v>47.86313666818447</v>
      </c>
      <c r="O35" s="264">
        <v>-0.4283674440742544</v>
      </c>
      <c r="P35" s="264">
        <v>38.40677966101694</v>
      </c>
      <c r="Q35" s="264">
        <v>7.753500483442721</v>
      </c>
      <c r="R35" s="264">
        <v>0</v>
      </c>
      <c r="S35" s="264">
        <v>-17.466855451152014</v>
      </c>
      <c r="T35" s="264">
        <v>3.606132584754903</v>
      </c>
      <c r="U35" s="264">
        <v>-0.046857219358713564</v>
      </c>
    </row>
    <row r="36" spans="1:21" ht="12.75">
      <c r="A36" s="195" t="s">
        <v>16</v>
      </c>
      <c r="B36" s="198">
        <v>-29.42386385563087</v>
      </c>
      <c r="C36" s="198">
        <v>40.878695545477484</v>
      </c>
      <c r="D36" s="198">
        <v>1.2295532838493557</v>
      </c>
      <c r="E36" s="198">
        <v>57.451188811188814</v>
      </c>
      <c r="F36" s="198">
        <v>6.979365986323515</v>
      </c>
      <c r="G36" s="198">
        <v>0</v>
      </c>
      <c r="H36" s="198">
        <v>-4.7375470414026495</v>
      </c>
      <c r="I36" s="198">
        <v>-1.2419975416021174</v>
      </c>
      <c r="J36" s="198">
        <v>-1.8593763292726777</v>
      </c>
      <c r="K36" s="199"/>
      <c r="L36" s="200" t="s">
        <v>16</v>
      </c>
      <c r="M36" s="198">
        <v>-25.59545882420059</v>
      </c>
      <c r="N36" s="198">
        <v>56.81537788036772</v>
      </c>
      <c r="O36" s="198">
        <v>-0.44937915608346657</v>
      </c>
      <c r="P36" s="198">
        <v>58.92946473236617</v>
      </c>
      <c r="Q36" s="198">
        <v>8.423097298251818</v>
      </c>
      <c r="R36" s="198">
        <v>0</v>
      </c>
      <c r="S36" s="198">
        <v>-13.066160777804129</v>
      </c>
      <c r="T36" s="198">
        <v>1.4213555738282508</v>
      </c>
      <c r="U36" s="198">
        <v>-1.4545968083603924</v>
      </c>
    </row>
    <row r="37" spans="1:21" ht="12.75">
      <c r="A37" s="201" t="s">
        <v>17</v>
      </c>
      <c r="B37" s="202">
        <v>-21.104041371700248</v>
      </c>
      <c r="C37" s="202">
        <v>12.559492475592492</v>
      </c>
      <c r="D37" s="202">
        <v>-2.1961245100749665</v>
      </c>
      <c r="E37" s="202">
        <v>0.43605898813714816</v>
      </c>
      <c r="F37" s="202">
        <v>1.7495285624710135</v>
      </c>
      <c r="G37" s="202">
        <v>0</v>
      </c>
      <c r="H37" s="202">
        <v>-13.705927585354942</v>
      </c>
      <c r="I37" s="202">
        <v>2.8650589836386473</v>
      </c>
      <c r="J37" s="202">
        <v>0.48912649784791995</v>
      </c>
      <c r="K37" s="196"/>
      <c r="L37" s="203" t="s">
        <v>17</v>
      </c>
      <c r="M37" s="202">
        <v>-25.46806167400881</v>
      </c>
      <c r="N37" s="202">
        <v>7.830574835379963</v>
      </c>
      <c r="O37" s="202">
        <v>-0.19475655430711925</v>
      </c>
      <c r="P37" s="202">
        <v>-4.731861198738173</v>
      </c>
      <c r="Q37" s="202">
        <v>1.8524096385542208</v>
      </c>
      <c r="R37" s="202">
        <v>0</v>
      </c>
      <c r="S37" s="202">
        <v>-22.69144144144144</v>
      </c>
      <c r="T37" s="202">
        <v>5.463989611427422</v>
      </c>
      <c r="U37" s="202">
        <v>1.2216849071010358</v>
      </c>
    </row>
    <row r="38" spans="1:21" ht="12.75">
      <c r="A38" s="204" t="s">
        <v>19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6"/>
      <c r="L38" s="207" t="s">
        <v>19</v>
      </c>
      <c r="M38" s="205"/>
      <c r="N38" s="205"/>
      <c r="O38" s="205"/>
      <c r="P38" s="205"/>
      <c r="Q38" s="205"/>
      <c r="R38" s="205"/>
      <c r="S38" s="205"/>
      <c r="T38" s="205"/>
      <c r="U38" s="205"/>
    </row>
    <row r="39" spans="1:21" ht="12.75">
      <c r="A39" s="183" t="s">
        <v>141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6"/>
      <c r="L39" s="183" t="s">
        <v>141</v>
      </c>
      <c r="M39" s="205"/>
      <c r="N39" s="205"/>
      <c r="O39" s="205"/>
      <c r="P39" s="205"/>
      <c r="Q39" s="205"/>
      <c r="R39" s="205"/>
      <c r="S39" s="205"/>
      <c r="T39" s="205"/>
      <c r="U39" s="205"/>
    </row>
    <row r="40" spans="1:21" ht="12.75">
      <c r="A40" s="183"/>
      <c r="B40" s="205"/>
      <c r="C40" s="205"/>
      <c r="D40" s="205"/>
      <c r="E40" s="205"/>
      <c r="F40" s="205"/>
      <c r="G40" s="205"/>
      <c r="H40" s="205"/>
      <c r="I40" s="205"/>
      <c r="J40" s="205"/>
      <c r="K40" s="206"/>
      <c r="L40" s="183"/>
      <c r="M40" s="205"/>
      <c r="N40" s="205"/>
      <c r="O40" s="205"/>
      <c r="P40" s="205"/>
      <c r="Q40" s="205"/>
      <c r="R40" s="205"/>
      <c r="S40" s="205"/>
      <c r="T40" s="205"/>
      <c r="U40" s="205"/>
    </row>
    <row r="41" spans="1:21" ht="12.75">
      <c r="A41" s="150" t="s">
        <v>149</v>
      </c>
      <c r="B41" s="205"/>
      <c r="C41" s="205"/>
      <c r="D41" s="205"/>
      <c r="E41" s="205"/>
      <c r="F41" s="205"/>
      <c r="G41" s="205"/>
      <c r="H41" s="205"/>
      <c r="I41" s="205"/>
      <c r="J41" s="208"/>
      <c r="K41" s="208"/>
      <c r="L41" s="209" t="s">
        <v>150</v>
      </c>
      <c r="M41" s="205"/>
      <c r="N41" s="205"/>
      <c r="O41" s="205"/>
      <c r="P41" s="205"/>
      <c r="Q41" s="205"/>
      <c r="R41" s="205"/>
      <c r="S41" s="205"/>
      <c r="T41" s="205"/>
      <c r="U41" s="208"/>
    </row>
    <row r="42" spans="1:21" ht="12.75">
      <c r="A42" s="150" t="s">
        <v>158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08"/>
      <c r="L42" s="209" t="s">
        <v>159</v>
      </c>
      <c r="M42" s="210"/>
      <c r="N42" s="210"/>
      <c r="O42" s="210"/>
      <c r="P42" s="210"/>
      <c r="Q42" s="210"/>
      <c r="R42" s="210"/>
      <c r="S42" s="210"/>
      <c r="T42" s="210"/>
      <c r="U42" s="210"/>
    </row>
    <row r="43" spans="1:21" ht="12.75">
      <c r="A43" s="126" t="s">
        <v>271</v>
      </c>
      <c r="B43" s="211"/>
      <c r="C43" s="212"/>
      <c r="D43" s="212"/>
      <c r="E43" s="212"/>
      <c r="F43" s="212"/>
      <c r="G43" s="212"/>
      <c r="H43" s="212"/>
      <c r="I43" s="202"/>
      <c r="J43" s="202" t="s">
        <v>32</v>
      </c>
      <c r="K43" s="199"/>
      <c r="L43" s="126" t="str">
        <f>A43</f>
        <v>I trimestre 2017-IV trimestre 2016</v>
      </c>
      <c r="M43" s="211"/>
      <c r="N43" s="212"/>
      <c r="O43" s="212"/>
      <c r="P43" s="212"/>
      <c r="Q43" s="212"/>
      <c r="R43" s="212"/>
      <c r="S43" s="212"/>
      <c r="T43" s="202"/>
      <c r="U43" s="202" t="s">
        <v>32</v>
      </c>
    </row>
    <row r="44" spans="1:21" ht="12.75" customHeight="1">
      <c r="A44" s="156"/>
      <c r="B44" s="307" t="s">
        <v>33</v>
      </c>
      <c r="C44" s="213" t="s">
        <v>8</v>
      </c>
      <c r="D44" s="213"/>
      <c r="E44" s="213"/>
      <c r="F44" s="213"/>
      <c r="G44" s="211"/>
      <c r="H44" s="213" t="s">
        <v>137</v>
      </c>
      <c r="I44" s="213"/>
      <c r="J44" s="213"/>
      <c r="K44" s="199"/>
      <c r="L44" s="197"/>
      <c r="M44" s="309" t="s">
        <v>257</v>
      </c>
      <c r="N44" s="157" t="s">
        <v>40</v>
      </c>
      <c r="O44" s="157"/>
      <c r="P44" s="157"/>
      <c r="Q44" s="157"/>
      <c r="R44" s="158"/>
      <c r="S44" s="157" t="s">
        <v>254</v>
      </c>
      <c r="T44" s="157"/>
      <c r="U44" s="157"/>
    </row>
    <row r="45" spans="1:21" ht="22.5">
      <c r="A45" s="194" t="s">
        <v>9</v>
      </c>
      <c r="B45" s="308"/>
      <c r="C45" s="214" t="s">
        <v>10</v>
      </c>
      <c r="D45" s="214" t="s">
        <v>11</v>
      </c>
      <c r="E45" s="214" t="s">
        <v>12</v>
      </c>
      <c r="F45" s="214" t="s">
        <v>13</v>
      </c>
      <c r="G45" s="214"/>
      <c r="H45" s="214" t="s">
        <v>10</v>
      </c>
      <c r="I45" s="214" t="s">
        <v>14</v>
      </c>
      <c r="J45" s="214" t="s">
        <v>22</v>
      </c>
      <c r="K45" s="199"/>
      <c r="L45" s="215" t="s">
        <v>9</v>
      </c>
      <c r="M45" s="310"/>
      <c r="N45" s="160" t="s">
        <v>10</v>
      </c>
      <c r="O45" s="160" t="s">
        <v>11</v>
      </c>
      <c r="P45" s="160" t="s">
        <v>12</v>
      </c>
      <c r="Q45" s="160" t="s">
        <v>255</v>
      </c>
      <c r="R45" s="160"/>
      <c r="S45" s="160" t="s">
        <v>10</v>
      </c>
      <c r="T45" s="160" t="s">
        <v>14</v>
      </c>
      <c r="U45" s="160" t="s">
        <v>256</v>
      </c>
    </row>
    <row r="46" spans="1:21" ht="12.75">
      <c r="A46" s="156" t="s">
        <v>18</v>
      </c>
      <c r="B46" s="264">
        <v>-27.798378842633397</v>
      </c>
      <c r="C46" s="264">
        <v>35.37208007392391</v>
      </c>
      <c r="D46" s="264">
        <v>0.9240310688426945</v>
      </c>
      <c r="E46" s="264">
        <v>34.9543434671869</v>
      </c>
      <c r="F46" s="264">
        <v>6.409478448693861</v>
      </c>
      <c r="G46" s="264">
        <v>0</v>
      </c>
      <c r="H46" s="264">
        <v>-9.474474430443593</v>
      </c>
      <c r="I46" s="264">
        <v>1.178138803533372</v>
      </c>
      <c r="J46" s="264">
        <v>-0.4980628198688919</v>
      </c>
      <c r="K46" s="196"/>
      <c r="L46" s="197" t="s">
        <v>18</v>
      </c>
      <c r="M46" s="264">
        <v>-25.573592306419982</v>
      </c>
      <c r="N46" s="264">
        <v>47.86313666818447</v>
      </c>
      <c r="O46" s="264">
        <v>-0.4283674440742544</v>
      </c>
      <c r="P46" s="264">
        <v>38.40677966101694</v>
      </c>
      <c r="Q46" s="264">
        <v>7.753500483442721</v>
      </c>
      <c r="R46" s="264">
        <v>0</v>
      </c>
      <c r="S46" s="264">
        <v>-17.466855451152014</v>
      </c>
      <c r="T46" s="264">
        <v>3.606132584754903</v>
      </c>
      <c r="U46" s="264">
        <v>-0.046857219358713564</v>
      </c>
    </row>
    <row r="47" spans="1:21" ht="12.75">
      <c r="A47" s="216" t="s">
        <v>16</v>
      </c>
      <c r="B47" s="198">
        <v>-23.67517753279359</v>
      </c>
      <c r="C47" s="198">
        <v>32.92991051815332</v>
      </c>
      <c r="D47" s="198">
        <v>1.119894446869228</v>
      </c>
      <c r="E47" s="198">
        <v>34.78228472335121</v>
      </c>
      <c r="F47" s="198">
        <v>6.218834946100072</v>
      </c>
      <c r="G47" s="198">
        <v>0</v>
      </c>
      <c r="H47" s="198">
        <v>-2.235265138074725</v>
      </c>
      <c r="I47" s="198">
        <v>-0.5101343757246987</v>
      </c>
      <c r="J47" s="198">
        <v>-0.7815857952889776</v>
      </c>
      <c r="K47" s="199"/>
      <c r="L47" s="217" t="s">
        <v>16</v>
      </c>
      <c r="M47" s="198">
        <v>-21.202240022683775</v>
      </c>
      <c r="N47" s="198">
        <v>46.432056202432825</v>
      </c>
      <c r="O47" s="198">
        <v>-0.4122959382359707</v>
      </c>
      <c r="P47" s="198">
        <v>39.932203389830505</v>
      </c>
      <c r="Q47" s="198">
        <v>7.564727609439662</v>
      </c>
      <c r="R47" s="198">
        <v>0</v>
      </c>
      <c r="S47" s="198">
        <v>-7.092289869996139</v>
      </c>
      <c r="T47" s="198">
        <v>0.6532066508313522</v>
      </c>
      <c r="U47" s="198">
        <v>-0.689470513421071</v>
      </c>
    </row>
    <row r="48" spans="1:21" ht="12.75">
      <c r="A48" s="218" t="s">
        <v>17</v>
      </c>
      <c r="B48" s="202">
        <v>-4.123201309839807</v>
      </c>
      <c r="C48" s="202">
        <v>2.442169555770592</v>
      </c>
      <c r="D48" s="202">
        <v>-0.19586337802653345</v>
      </c>
      <c r="E48" s="202">
        <v>0.17205874383569064</v>
      </c>
      <c r="F48" s="202">
        <v>0.1906435025937887</v>
      </c>
      <c r="G48" s="202">
        <v>0</v>
      </c>
      <c r="H48" s="202">
        <v>-7.239209292368868</v>
      </c>
      <c r="I48" s="202">
        <v>1.6882731792580705</v>
      </c>
      <c r="J48" s="202">
        <v>0.2835229754200858</v>
      </c>
      <c r="K48" s="217"/>
      <c r="L48" s="219" t="s">
        <v>17</v>
      </c>
      <c r="M48" s="202">
        <v>-4.371352283736207</v>
      </c>
      <c r="N48" s="202">
        <v>1.431080465751642</v>
      </c>
      <c r="O48" s="202">
        <v>-0.016071505838283717</v>
      </c>
      <c r="P48" s="202">
        <v>-1.525423728813559</v>
      </c>
      <c r="Q48" s="202">
        <v>0.18877287400305914</v>
      </c>
      <c r="R48" s="202">
        <v>0</v>
      </c>
      <c r="S48" s="202">
        <v>-10.374565581155876</v>
      </c>
      <c r="T48" s="202">
        <v>2.952925933923551</v>
      </c>
      <c r="U48" s="202">
        <v>0.6426132940623575</v>
      </c>
    </row>
    <row r="49" spans="1:21" ht="12.75">
      <c r="A49" s="204" t="s">
        <v>19</v>
      </c>
      <c r="B49" s="204"/>
      <c r="C49" s="149"/>
      <c r="D49" s="149"/>
      <c r="E49" s="149"/>
      <c r="F49" s="149"/>
      <c r="G49" s="149"/>
      <c r="H49" s="149"/>
      <c r="I49" s="149"/>
      <c r="J49" s="149"/>
      <c r="K49" s="149"/>
      <c r="L49" s="204" t="s">
        <v>19</v>
      </c>
      <c r="M49" s="149"/>
      <c r="N49" s="149"/>
      <c r="O49" s="149"/>
      <c r="P49" s="149"/>
      <c r="Q49" s="149"/>
      <c r="R49" s="149"/>
      <c r="S49" s="149"/>
      <c r="T49" s="149"/>
      <c r="U49" s="149"/>
    </row>
    <row r="50" spans="1:21" ht="12.75">
      <c r="A50" s="183" t="s">
        <v>141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83" t="s">
        <v>141</v>
      </c>
      <c r="M50" s="149"/>
      <c r="N50" s="149"/>
      <c r="O50" s="149"/>
      <c r="P50" s="149"/>
      <c r="Q50" s="149"/>
      <c r="R50" s="149"/>
      <c r="S50" s="149"/>
      <c r="T50" s="149"/>
      <c r="U50" s="149"/>
    </row>
  </sheetData>
  <sheetProtection/>
  <mergeCells count="14">
    <mergeCell ref="I6:J6"/>
    <mergeCell ref="T6:U6"/>
    <mergeCell ref="B7:B8"/>
    <mergeCell ref="M7:M8"/>
    <mergeCell ref="A13:J13"/>
    <mergeCell ref="L13:U13"/>
    <mergeCell ref="B44:B45"/>
    <mergeCell ref="M44:M45"/>
    <mergeCell ref="B20:B21"/>
    <mergeCell ref="M20:M21"/>
    <mergeCell ref="A26:J26"/>
    <mergeCell ref="L26:U26"/>
    <mergeCell ref="B33:B34"/>
    <mergeCell ref="M33:M34"/>
  </mergeCells>
  <printOptions/>
  <pageMargins left="0.7" right="0.7" top="0.75" bottom="0.75" header="0.3" footer="0.3"/>
  <pageSetup orientation="landscape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48" customWidth="1"/>
    <col min="2" max="2" width="10.421875" style="148" customWidth="1"/>
    <col min="3" max="3" width="9.00390625" style="148" customWidth="1"/>
    <col min="4" max="4" width="9.57421875" style="148" customWidth="1"/>
    <col min="5" max="5" width="9.00390625" style="148" customWidth="1"/>
    <col min="6" max="6" width="11.00390625" style="148" customWidth="1"/>
    <col min="7" max="7" width="1.28515625" style="148" customWidth="1"/>
    <col min="8" max="8" width="8.421875" style="148" customWidth="1"/>
    <col min="9" max="9" width="9.28125" style="148" customWidth="1"/>
    <col min="10" max="10" width="11.28125" style="148" customWidth="1"/>
    <col min="11" max="11" width="3.7109375" style="148" customWidth="1"/>
    <col min="12" max="12" width="11.7109375" style="148" customWidth="1"/>
    <col min="13" max="13" width="11.00390625" style="148" customWidth="1"/>
    <col min="14" max="14" width="9.140625" style="148" customWidth="1"/>
    <col min="15" max="15" width="9.7109375" style="148" customWidth="1"/>
    <col min="16" max="16" width="9.28125" style="148" customWidth="1"/>
    <col min="17" max="17" width="11.28125" style="148" customWidth="1"/>
    <col min="18" max="18" width="1.421875" style="148" customWidth="1"/>
    <col min="19" max="19" width="9.140625" style="148" customWidth="1"/>
    <col min="20" max="20" width="9.421875" style="148" customWidth="1"/>
    <col min="21" max="16384" width="11.421875" style="148" customWidth="1"/>
  </cols>
  <sheetData>
    <row r="1" spans="1:21" ht="14.25">
      <c r="A1" s="145" t="s">
        <v>160</v>
      </c>
      <c r="B1" s="146"/>
      <c r="C1" s="146"/>
      <c r="D1" s="146"/>
      <c r="E1" s="147"/>
      <c r="F1" s="147"/>
      <c r="G1" s="147"/>
      <c r="H1" s="147"/>
      <c r="I1" s="147"/>
      <c r="J1" s="147"/>
      <c r="K1" s="147"/>
      <c r="L1" s="146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12.7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12.75">
      <c r="A3" s="150" t="s">
        <v>161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0" t="s">
        <v>162</v>
      </c>
      <c r="M3" s="151"/>
      <c r="N3" s="151"/>
      <c r="O3" s="151"/>
      <c r="P3" s="151"/>
      <c r="Q3" s="151"/>
      <c r="R3" s="151"/>
      <c r="S3" s="151"/>
      <c r="T3" s="151"/>
      <c r="U3" s="151"/>
    </row>
    <row r="4" spans="1:21" ht="12.75">
      <c r="A4" s="152" t="s">
        <v>152</v>
      </c>
      <c r="B4" s="153"/>
      <c r="C4" s="153"/>
      <c r="D4" s="153"/>
      <c r="E4" s="150"/>
      <c r="F4" s="153"/>
      <c r="G4" s="153"/>
      <c r="H4" s="153"/>
      <c r="I4" s="153"/>
      <c r="J4" s="151"/>
      <c r="K4" s="151"/>
      <c r="L4" s="152" t="s">
        <v>153</v>
      </c>
      <c r="M4" s="153"/>
      <c r="N4" s="153"/>
      <c r="O4" s="153"/>
      <c r="P4" s="150"/>
      <c r="Q4" s="153"/>
      <c r="R4" s="153"/>
      <c r="S4" s="153"/>
      <c r="T4" s="153"/>
      <c r="U4" s="151"/>
    </row>
    <row r="5" spans="1:21" ht="12.75">
      <c r="A5" s="150" t="s">
        <v>5</v>
      </c>
      <c r="B5" s="153"/>
      <c r="C5" s="153"/>
      <c r="D5" s="153"/>
      <c r="E5" s="153"/>
      <c r="F5" s="153"/>
      <c r="G5" s="153"/>
      <c r="H5" s="153"/>
      <c r="I5" s="153"/>
      <c r="J5" s="154"/>
      <c r="K5" s="151"/>
      <c r="L5" s="150" t="s">
        <v>5</v>
      </c>
      <c r="M5" s="153"/>
      <c r="N5" s="153"/>
      <c r="O5" s="153"/>
      <c r="P5" s="153"/>
      <c r="Q5" s="153"/>
      <c r="R5" s="153"/>
      <c r="S5" s="153"/>
      <c r="T5" s="153"/>
      <c r="U5" s="154"/>
    </row>
    <row r="6" spans="1:21" ht="12.75">
      <c r="A6" s="127" t="s">
        <v>269</v>
      </c>
      <c r="B6" s="153"/>
      <c r="C6" s="153"/>
      <c r="D6" s="153"/>
      <c r="E6" s="153"/>
      <c r="F6" s="153"/>
      <c r="G6" s="153"/>
      <c r="H6" s="155"/>
      <c r="I6" s="313" t="s">
        <v>6</v>
      </c>
      <c r="J6" s="313"/>
      <c r="K6" s="151"/>
      <c r="L6" s="127" t="str">
        <f>A6</f>
        <v>I trimestre 2016</v>
      </c>
      <c r="M6" s="153"/>
      <c r="N6" s="153"/>
      <c r="O6" s="153"/>
      <c r="P6" s="153"/>
      <c r="Q6" s="153"/>
      <c r="R6" s="153"/>
      <c r="S6" s="155"/>
      <c r="T6" s="313" t="s">
        <v>38</v>
      </c>
      <c r="U6" s="313"/>
    </row>
    <row r="7" spans="1:21" ht="12.75" customHeight="1">
      <c r="A7" s="156"/>
      <c r="B7" s="309" t="s">
        <v>7</v>
      </c>
      <c r="C7" s="157" t="s">
        <v>8</v>
      </c>
      <c r="D7" s="157"/>
      <c r="E7" s="157"/>
      <c r="F7" s="157"/>
      <c r="G7" s="158"/>
      <c r="H7" s="157" t="s">
        <v>137</v>
      </c>
      <c r="I7" s="157"/>
      <c r="J7" s="157"/>
      <c r="K7" s="151"/>
      <c r="L7" s="156"/>
      <c r="M7" s="309" t="s">
        <v>257</v>
      </c>
      <c r="N7" s="157" t="s">
        <v>40</v>
      </c>
      <c r="O7" s="157"/>
      <c r="P7" s="157"/>
      <c r="Q7" s="157"/>
      <c r="R7" s="158"/>
      <c r="S7" s="157" t="s">
        <v>254</v>
      </c>
      <c r="T7" s="157"/>
      <c r="U7" s="157"/>
    </row>
    <row r="8" spans="1:21" ht="22.5">
      <c r="A8" s="159" t="s">
        <v>9</v>
      </c>
      <c r="B8" s="310"/>
      <c r="C8" s="160" t="s">
        <v>10</v>
      </c>
      <c r="D8" s="160" t="s">
        <v>11</v>
      </c>
      <c r="E8" s="160" t="s">
        <v>12</v>
      </c>
      <c r="F8" s="160" t="s">
        <v>13</v>
      </c>
      <c r="G8" s="160"/>
      <c r="H8" s="160" t="s">
        <v>10</v>
      </c>
      <c r="I8" s="160" t="s">
        <v>14</v>
      </c>
      <c r="J8" s="160" t="s">
        <v>15</v>
      </c>
      <c r="K8" s="151"/>
      <c r="L8" s="159" t="s">
        <v>9</v>
      </c>
      <c r="M8" s="310"/>
      <c r="N8" s="160" t="s">
        <v>10</v>
      </c>
      <c r="O8" s="160" t="s">
        <v>11</v>
      </c>
      <c r="P8" s="160" t="s">
        <v>12</v>
      </c>
      <c r="Q8" s="160" t="s">
        <v>255</v>
      </c>
      <c r="R8" s="160"/>
      <c r="S8" s="160" t="s">
        <v>10</v>
      </c>
      <c r="T8" s="160" t="s">
        <v>14</v>
      </c>
      <c r="U8" s="160" t="s">
        <v>256</v>
      </c>
    </row>
    <row r="9" spans="1:21" ht="12.75">
      <c r="A9" s="161" t="s">
        <v>18</v>
      </c>
      <c r="B9" s="153">
        <v>3189647</v>
      </c>
      <c r="C9" s="153">
        <v>3553076</v>
      </c>
      <c r="D9" s="162">
        <v>15976048</v>
      </c>
      <c r="E9" s="162">
        <v>336406</v>
      </c>
      <c r="F9" s="162">
        <v>19865530</v>
      </c>
      <c r="G9" s="153">
        <v>0</v>
      </c>
      <c r="H9" s="153">
        <v>700253</v>
      </c>
      <c r="I9" s="153">
        <v>3320156</v>
      </c>
      <c r="J9" s="153">
        <v>4020409</v>
      </c>
      <c r="K9" s="163"/>
      <c r="L9" s="161" t="s">
        <v>18</v>
      </c>
      <c r="M9" s="153">
        <v>36191</v>
      </c>
      <c r="N9" s="153">
        <v>42260</v>
      </c>
      <c r="O9" s="153">
        <v>156895</v>
      </c>
      <c r="P9" s="153">
        <v>3398</v>
      </c>
      <c r="Q9" s="153">
        <v>202553</v>
      </c>
      <c r="R9" s="153">
        <v>0</v>
      </c>
      <c r="S9" s="153">
        <v>6663</v>
      </c>
      <c r="T9" s="153">
        <v>34405</v>
      </c>
      <c r="U9" s="153">
        <v>41068</v>
      </c>
    </row>
    <row r="10" spans="1:21" ht="12.75">
      <c r="A10" s="161" t="s">
        <v>16</v>
      </c>
      <c r="B10" s="153">
        <v>2491571</v>
      </c>
      <c r="C10" s="153">
        <v>2825964</v>
      </c>
      <c r="D10" s="153">
        <v>14258974</v>
      </c>
      <c r="E10" s="153">
        <v>209797</v>
      </c>
      <c r="F10" s="153">
        <v>17294735</v>
      </c>
      <c r="G10" s="153">
        <v>0</v>
      </c>
      <c r="H10" s="153">
        <v>340311</v>
      </c>
      <c r="I10" s="153">
        <v>1273949</v>
      </c>
      <c r="J10" s="153">
        <v>1614260</v>
      </c>
      <c r="K10" s="164"/>
      <c r="L10" s="161" t="s">
        <v>16</v>
      </c>
      <c r="M10" s="153">
        <v>29065</v>
      </c>
      <c r="N10" s="153">
        <v>34442</v>
      </c>
      <c r="O10" s="153">
        <v>141181</v>
      </c>
      <c r="P10" s="153">
        <v>2434</v>
      </c>
      <c r="Q10" s="153">
        <v>178057</v>
      </c>
      <c r="R10" s="153">
        <v>0</v>
      </c>
      <c r="S10" s="153">
        <v>3713</v>
      </c>
      <c r="T10" s="153">
        <v>14749</v>
      </c>
      <c r="U10" s="153">
        <v>18462</v>
      </c>
    </row>
    <row r="11" spans="1:21" ht="12.75">
      <c r="A11" s="161" t="s">
        <v>17</v>
      </c>
      <c r="B11" s="153">
        <v>698076</v>
      </c>
      <c r="C11" s="153">
        <v>727112</v>
      </c>
      <c r="D11" s="153">
        <v>1717074</v>
      </c>
      <c r="E11" s="153">
        <v>126609</v>
      </c>
      <c r="F11" s="153">
        <v>2570795</v>
      </c>
      <c r="G11" s="153">
        <v>0</v>
      </c>
      <c r="H11" s="153">
        <v>359942</v>
      </c>
      <c r="I11" s="153">
        <v>2046207</v>
      </c>
      <c r="J11" s="153">
        <v>2406149</v>
      </c>
      <c r="K11" s="164"/>
      <c r="L11" s="161" t="s">
        <v>17</v>
      </c>
      <c r="M11" s="153">
        <v>7126</v>
      </c>
      <c r="N11" s="153">
        <v>7818</v>
      </c>
      <c r="O11" s="153">
        <v>15714</v>
      </c>
      <c r="P11" s="153">
        <v>964</v>
      </c>
      <c r="Q11" s="153">
        <v>24496</v>
      </c>
      <c r="R11" s="153">
        <v>0</v>
      </c>
      <c r="S11" s="153">
        <v>2950</v>
      </c>
      <c r="T11" s="153">
        <v>19656</v>
      </c>
      <c r="U11" s="153">
        <v>22606</v>
      </c>
    </row>
    <row r="12" spans="1:21" ht="12.75">
      <c r="A12" s="165" t="s">
        <v>19</v>
      </c>
      <c r="B12" s="166"/>
      <c r="C12" s="166"/>
      <c r="D12" s="166"/>
      <c r="E12" s="167"/>
      <c r="F12" s="167"/>
      <c r="G12" s="167"/>
      <c r="H12" s="167"/>
      <c r="I12" s="167"/>
      <c r="J12" s="166"/>
      <c r="K12" s="168"/>
      <c r="L12" s="165" t="s">
        <v>19</v>
      </c>
      <c r="M12" s="166"/>
      <c r="N12" s="166"/>
      <c r="O12" s="166"/>
      <c r="P12" s="167"/>
      <c r="Q12" s="167"/>
      <c r="R12" s="167"/>
      <c r="S12" s="167"/>
      <c r="T12" s="167"/>
      <c r="U12" s="167"/>
    </row>
    <row r="13" spans="1:21" ht="12.75" customHeight="1">
      <c r="A13" s="311" t="s">
        <v>138</v>
      </c>
      <c r="B13" s="312"/>
      <c r="C13" s="312"/>
      <c r="D13" s="312"/>
      <c r="E13" s="312"/>
      <c r="F13" s="312"/>
      <c r="G13" s="312"/>
      <c r="H13" s="312"/>
      <c r="I13" s="312"/>
      <c r="J13" s="312"/>
      <c r="K13" s="168"/>
      <c r="L13" s="311" t="s">
        <v>138</v>
      </c>
      <c r="M13" s="312"/>
      <c r="N13" s="312"/>
      <c r="O13" s="312"/>
      <c r="P13" s="312"/>
      <c r="Q13" s="312"/>
      <c r="R13" s="312"/>
      <c r="S13" s="312"/>
      <c r="T13" s="312"/>
      <c r="U13" s="312"/>
    </row>
    <row r="14" spans="1:21" ht="12.75">
      <c r="A14" s="169" t="s">
        <v>139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68"/>
      <c r="L14" s="169" t="s">
        <v>139</v>
      </c>
      <c r="M14" s="170"/>
      <c r="N14" s="170"/>
      <c r="O14" s="170"/>
      <c r="P14" s="170"/>
      <c r="Q14" s="170"/>
      <c r="R14" s="170"/>
      <c r="S14" s="170"/>
      <c r="T14" s="170"/>
      <c r="U14" s="170"/>
    </row>
    <row r="15" spans="1:21" ht="12.75">
      <c r="A15" s="149"/>
      <c r="B15" s="164"/>
      <c r="C15" s="171"/>
      <c r="D15" s="171"/>
      <c r="E15" s="171"/>
      <c r="F15" s="168"/>
      <c r="G15" s="168"/>
      <c r="H15" s="168"/>
      <c r="I15" s="168"/>
      <c r="J15" s="172"/>
      <c r="K15" s="168"/>
      <c r="L15" s="173"/>
      <c r="M15" s="168"/>
      <c r="N15" s="168"/>
      <c r="O15" s="168"/>
      <c r="P15" s="168"/>
      <c r="Q15" s="168"/>
      <c r="R15" s="168"/>
      <c r="S15" s="168"/>
      <c r="T15" s="168"/>
      <c r="U15" s="172"/>
    </row>
    <row r="16" spans="1:21" ht="12.75">
      <c r="A16" s="152" t="s">
        <v>163</v>
      </c>
      <c r="B16" s="163"/>
      <c r="C16" s="174"/>
      <c r="D16" s="174"/>
      <c r="E16" s="174"/>
      <c r="F16" s="174"/>
      <c r="G16" s="163"/>
      <c r="H16" s="163"/>
      <c r="I16" s="163"/>
      <c r="J16" s="163"/>
      <c r="K16" s="164"/>
      <c r="L16" s="152" t="s">
        <v>164</v>
      </c>
      <c r="M16" s="163"/>
      <c r="N16" s="163"/>
      <c r="O16" s="163"/>
      <c r="P16" s="174"/>
      <c r="Q16" s="163"/>
      <c r="R16" s="163"/>
      <c r="S16" s="174"/>
      <c r="T16" s="174"/>
      <c r="U16" s="163"/>
    </row>
    <row r="17" spans="1:21" ht="12.75">
      <c r="A17" s="152" t="s">
        <v>152</v>
      </c>
      <c r="B17" s="163"/>
      <c r="C17" s="163"/>
      <c r="D17" s="163"/>
      <c r="E17" s="174"/>
      <c r="F17" s="174"/>
      <c r="G17" s="174"/>
      <c r="H17" s="174"/>
      <c r="I17" s="163"/>
      <c r="J17" s="174"/>
      <c r="K17" s="164"/>
      <c r="L17" s="152" t="s">
        <v>153</v>
      </c>
      <c r="M17" s="163"/>
      <c r="N17" s="163"/>
      <c r="O17" s="163"/>
      <c r="P17" s="174"/>
      <c r="Q17" s="163"/>
      <c r="R17" s="163"/>
      <c r="S17" s="174"/>
      <c r="T17" s="174"/>
      <c r="U17" s="163"/>
    </row>
    <row r="18" spans="1:21" ht="12.75">
      <c r="A18" s="152" t="s">
        <v>5</v>
      </c>
      <c r="B18" s="175"/>
      <c r="C18" s="175"/>
      <c r="D18" s="175"/>
      <c r="E18" s="174"/>
      <c r="F18" s="174"/>
      <c r="G18" s="174"/>
      <c r="H18" s="174"/>
      <c r="I18" s="175"/>
      <c r="J18" s="175"/>
      <c r="K18" s="164"/>
      <c r="L18" s="152" t="s">
        <v>5</v>
      </c>
      <c r="M18" s="175"/>
      <c r="N18" s="175"/>
      <c r="O18" s="175"/>
      <c r="P18" s="175"/>
      <c r="Q18" s="175"/>
      <c r="R18" s="175"/>
      <c r="S18" s="174"/>
      <c r="T18" s="174"/>
      <c r="U18" s="175"/>
    </row>
    <row r="19" spans="1:21" ht="12.75">
      <c r="A19" s="127" t="s">
        <v>263</v>
      </c>
      <c r="B19" s="176"/>
      <c r="C19" s="177"/>
      <c r="D19" s="174"/>
      <c r="E19" s="174"/>
      <c r="F19" s="174"/>
      <c r="G19" s="174"/>
      <c r="H19" s="174"/>
      <c r="I19" s="178"/>
      <c r="J19" s="178" t="s">
        <v>6</v>
      </c>
      <c r="K19" s="164"/>
      <c r="L19" s="127" t="str">
        <f>A19</f>
        <v>I trimestre 2017</v>
      </c>
      <c r="M19" s="176"/>
      <c r="N19" s="177"/>
      <c r="O19" s="177"/>
      <c r="P19" s="177"/>
      <c r="Q19" s="177"/>
      <c r="R19" s="177"/>
      <c r="S19" s="177"/>
      <c r="T19" s="178"/>
      <c r="U19" s="178" t="s">
        <v>38</v>
      </c>
    </row>
    <row r="20" spans="1:21" ht="12.75" customHeight="1">
      <c r="A20" s="179"/>
      <c r="B20" s="309" t="s">
        <v>7</v>
      </c>
      <c r="C20" s="180" t="s">
        <v>8</v>
      </c>
      <c r="D20" s="180"/>
      <c r="E20" s="180"/>
      <c r="F20" s="180"/>
      <c r="G20" s="176"/>
      <c r="H20" s="180" t="s">
        <v>137</v>
      </c>
      <c r="I20" s="180"/>
      <c r="J20" s="180"/>
      <c r="K20" s="164"/>
      <c r="L20" s="179"/>
      <c r="M20" s="309" t="s">
        <v>257</v>
      </c>
      <c r="N20" s="157" t="s">
        <v>40</v>
      </c>
      <c r="O20" s="157"/>
      <c r="P20" s="157"/>
      <c r="Q20" s="157"/>
      <c r="R20" s="158"/>
      <c r="S20" s="157" t="s">
        <v>254</v>
      </c>
      <c r="T20" s="157"/>
      <c r="U20" s="157"/>
    </row>
    <row r="21" spans="1:21" ht="22.5">
      <c r="A21" s="181" t="s">
        <v>9</v>
      </c>
      <c r="B21" s="310"/>
      <c r="C21" s="182" t="s">
        <v>10</v>
      </c>
      <c r="D21" s="182" t="s">
        <v>11</v>
      </c>
      <c r="E21" s="182" t="s">
        <v>12</v>
      </c>
      <c r="F21" s="182" t="s">
        <v>13</v>
      </c>
      <c r="G21" s="182"/>
      <c r="H21" s="182" t="s">
        <v>10</v>
      </c>
      <c r="I21" s="182" t="s">
        <v>14</v>
      </c>
      <c r="J21" s="182" t="s">
        <v>15</v>
      </c>
      <c r="K21" s="164"/>
      <c r="L21" s="181" t="s">
        <v>9</v>
      </c>
      <c r="M21" s="310"/>
      <c r="N21" s="160" t="s">
        <v>10</v>
      </c>
      <c r="O21" s="160" t="s">
        <v>11</v>
      </c>
      <c r="P21" s="160" t="s">
        <v>12</v>
      </c>
      <c r="Q21" s="160" t="s">
        <v>255</v>
      </c>
      <c r="R21" s="160"/>
      <c r="S21" s="160" t="s">
        <v>10</v>
      </c>
      <c r="T21" s="160" t="s">
        <v>14</v>
      </c>
      <c r="U21" s="160" t="s">
        <v>256</v>
      </c>
    </row>
    <row r="22" spans="1:21" ht="12.75">
      <c r="A22" s="161" t="s">
        <v>18</v>
      </c>
      <c r="B22" s="153">
        <v>2692623</v>
      </c>
      <c r="C22" s="153">
        <v>3848524</v>
      </c>
      <c r="D22" s="153">
        <v>16699635</v>
      </c>
      <c r="E22" s="153">
        <v>398450</v>
      </c>
      <c r="F22" s="162">
        <v>20946609</v>
      </c>
      <c r="G22" s="153">
        <v>0</v>
      </c>
      <c r="H22" s="153">
        <v>617404</v>
      </c>
      <c r="I22" s="153">
        <v>3695401</v>
      </c>
      <c r="J22" s="153">
        <v>4312805</v>
      </c>
      <c r="K22" s="163"/>
      <c r="L22" s="161" t="s">
        <v>18</v>
      </c>
      <c r="M22" s="153">
        <v>31498</v>
      </c>
      <c r="N22" s="153">
        <v>45462</v>
      </c>
      <c r="O22" s="153">
        <v>161084</v>
      </c>
      <c r="P22" s="153">
        <v>4083</v>
      </c>
      <c r="Q22" s="153">
        <v>210629</v>
      </c>
      <c r="R22" s="153">
        <v>0</v>
      </c>
      <c r="S22" s="153">
        <v>6412</v>
      </c>
      <c r="T22" s="153">
        <v>38384</v>
      </c>
      <c r="U22" s="153">
        <v>44796</v>
      </c>
    </row>
    <row r="23" spans="1:21" ht="12.75">
      <c r="A23" s="161" t="s">
        <v>16</v>
      </c>
      <c r="B23" s="153">
        <v>2117776</v>
      </c>
      <c r="C23" s="153">
        <v>3226294</v>
      </c>
      <c r="D23" s="153">
        <v>15256308</v>
      </c>
      <c r="E23" s="153">
        <v>281444</v>
      </c>
      <c r="F23" s="153">
        <v>18764046</v>
      </c>
      <c r="G23" s="153">
        <v>0</v>
      </c>
      <c r="H23" s="153">
        <v>306546</v>
      </c>
      <c r="I23" s="153">
        <v>1481532</v>
      </c>
      <c r="J23" s="153">
        <v>1788078</v>
      </c>
      <c r="K23" s="164"/>
      <c r="L23" s="161" t="s">
        <v>16</v>
      </c>
      <c r="M23" s="153">
        <v>26084</v>
      </c>
      <c r="N23" s="153">
        <v>39403</v>
      </c>
      <c r="O23" s="153">
        <v>147760</v>
      </c>
      <c r="P23" s="153">
        <v>3177</v>
      </c>
      <c r="Q23" s="153">
        <v>190340</v>
      </c>
      <c r="R23" s="153">
        <v>0</v>
      </c>
      <c r="S23" s="153">
        <v>3666</v>
      </c>
      <c r="T23" s="153">
        <v>17268</v>
      </c>
      <c r="U23" s="153">
        <v>20934</v>
      </c>
    </row>
    <row r="24" spans="1:21" ht="12.75">
      <c r="A24" s="161" t="s">
        <v>17</v>
      </c>
      <c r="B24" s="153">
        <v>574847</v>
      </c>
      <c r="C24" s="153">
        <v>622230</v>
      </c>
      <c r="D24" s="153">
        <v>1443327</v>
      </c>
      <c r="E24" s="153">
        <v>117006</v>
      </c>
      <c r="F24" s="153">
        <v>2182563</v>
      </c>
      <c r="G24" s="153">
        <v>0</v>
      </c>
      <c r="H24" s="153">
        <v>310858</v>
      </c>
      <c r="I24" s="153">
        <v>2213869</v>
      </c>
      <c r="J24" s="153">
        <v>2524727</v>
      </c>
      <c r="K24" s="164"/>
      <c r="L24" s="161" t="s">
        <v>17</v>
      </c>
      <c r="M24" s="153">
        <v>5414</v>
      </c>
      <c r="N24" s="153">
        <v>6059</v>
      </c>
      <c r="O24" s="153">
        <v>13324</v>
      </c>
      <c r="P24" s="153">
        <v>906</v>
      </c>
      <c r="Q24" s="153">
        <v>20289</v>
      </c>
      <c r="R24" s="153">
        <v>0</v>
      </c>
      <c r="S24" s="153">
        <v>2746</v>
      </c>
      <c r="T24" s="153">
        <v>21116</v>
      </c>
      <c r="U24" s="153">
        <v>23862</v>
      </c>
    </row>
    <row r="25" spans="1:21" ht="12.75">
      <c r="A25" s="165" t="s">
        <v>19</v>
      </c>
      <c r="B25" s="166"/>
      <c r="C25" s="166"/>
      <c r="D25" s="166"/>
      <c r="E25" s="167"/>
      <c r="F25" s="167"/>
      <c r="G25" s="167"/>
      <c r="H25" s="167"/>
      <c r="I25" s="167"/>
      <c r="J25" s="166"/>
      <c r="K25" s="149"/>
      <c r="L25" s="165" t="s">
        <v>19</v>
      </c>
      <c r="M25" s="166"/>
      <c r="N25" s="166"/>
      <c r="O25" s="166"/>
      <c r="P25" s="167"/>
      <c r="Q25" s="167"/>
      <c r="R25" s="167"/>
      <c r="S25" s="167"/>
      <c r="T25" s="167"/>
      <c r="U25" s="167"/>
    </row>
    <row r="26" spans="1:21" ht="12.75" customHeight="1">
      <c r="A26" s="311" t="s">
        <v>138</v>
      </c>
      <c r="B26" s="312"/>
      <c r="C26" s="312"/>
      <c r="D26" s="312"/>
      <c r="E26" s="312"/>
      <c r="F26" s="312"/>
      <c r="G26" s="312"/>
      <c r="H26" s="312"/>
      <c r="I26" s="312"/>
      <c r="J26" s="312"/>
      <c r="K26" s="168"/>
      <c r="L26" s="311" t="s">
        <v>138</v>
      </c>
      <c r="M26" s="312"/>
      <c r="N26" s="312"/>
      <c r="O26" s="312"/>
      <c r="P26" s="312"/>
      <c r="Q26" s="312"/>
      <c r="R26" s="312"/>
      <c r="S26" s="312"/>
      <c r="T26" s="312"/>
      <c r="U26" s="312"/>
    </row>
    <row r="27" spans="1:21" ht="12.75">
      <c r="A27" s="169" t="s">
        <v>139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68"/>
      <c r="L27" s="169" t="s">
        <v>139</v>
      </c>
      <c r="M27" s="170"/>
      <c r="N27" s="170"/>
      <c r="O27" s="170"/>
      <c r="P27" s="170"/>
      <c r="Q27" s="170"/>
      <c r="R27" s="170"/>
      <c r="S27" s="170"/>
      <c r="T27" s="170"/>
      <c r="U27" s="170"/>
    </row>
    <row r="28" spans="1:21" ht="12.75">
      <c r="A28" s="183" t="s">
        <v>141</v>
      </c>
      <c r="B28" s="184"/>
      <c r="C28" s="184"/>
      <c r="D28" s="185"/>
      <c r="E28" s="185"/>
      <c r="F28" s="185"/>
      <c r="G28" s="184"/>
      <c r="H28" s="184"/>
      <c r="I28" s="184"/>
      <c r="J28" s="184"/>
      <c r="K28" s="186"/>
      <c r="L28" s="183" t="s">
        <v>141</v>
      </c>
      <c r="M28" s="184"/>
      <c r="N28" s="184"/>
      <c r="O28" s="171"/>
      <c r="P28" s="185"/>
      <c r="Q28" s="171"/>
      <c r="R28" s="184"/>
      <c r="S28" s="184"/>
      <c r="T28" s="184"/>
      <c r="U28" s="184"/>
    </row>
    <row r="29" spans="1:21" ht="12.75">
      <c r="A29" s="187"/>
      <c r="B29" s="184"/>
      <c r="C29" s="184"/>
      <c r="D29" s="171"/>
      <c r="E29" s="185"/>
      <c r="F29" s="185"/>
      <c r="G29" s="184"/>
      <c r="H29" s="184"/>
      <c r="I29" s="184"/>
      <c r="J29" s="184"/>
      <c r="K29" s="149"/>
      <c r="L29" s="187"/>
      <c r="M29" s="184"/>
      <c r="N29" s="184"/>
      <c r="O29" s="171"/>
      <c r="P29" s="185"/>
      <c r="Q29" s="171"/>
      <c r="R29" s="184"/>
      <c r="S29" s="171"/>
      <c r="T29" s="184"/>
      <c r="U29" s="184"/>
    </row>
    <row r="30" spans="1:21" ht="12.75">
      <c r="A30" s="150" t="s">
        <v>165</v>
      </c>
      <c r="B30" s="188"/>
      <c r="C30" s="171"/>
      <c r="D30" s="171"/>
      <c r="E30" s="171"/>
      <c r="F30" s="185"/>
      <c r="G30" s="184"/>
      <c r="H30" s="184"/>
      <c r="I30" s="184"/>
      <c r="J30" s="171"/>
      <c r="K30" s="189"/>
      <c r="L30" s="150" t="s">
        <v>166</v>
      </c>
      <c r="M30" s="184"/>
      <c r="N30" s="184"/>
      <c r="O30" s="171"/>
      <c r="P30" s="185"/>
      <c r="Q30" s="171"/>
      <c r="R30" s="184"/>
      <c r="S30" s="184"/>
      <c r="T30" s="184"/>
      <c r="U30" s="184"/>
    </row>
    <row r="31" spans="1:21" ht="12.75">
      <c r="A31" s="150" t="s">
        <v>169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89"/>
      <c r="L31" s="150" t="s">
        <v>170</v>
      </c>
      <c r="M31" s="190"/>
      <c r="N31" s="190"/>
      <c r="O31" s="190"/>
      <c r="P31" s="190"/>
      <c r="Q31" s="190"/>
      <c r="R31" s="190"/>
      <c r="S31" s="190"/>
      <c r="T31" s="190"/>
      <c r="U31" s="190"/>
    </row>
    <row r="32" spans="1:21" ht="12.75">
      <c r="A32" s="126" t="s">
        <v>276</v>
      </c>
      <c r="B32" s="158"/>
      <c r="C32" s="191"/>
      <c r="D32" s="191"/>
      <c r="E32" s="191"/>
      <c r="F32" s="191"/>
      <c r="G32" s="191"/>
      <c r="H32" s="191"/>
      <c r="I32" s="192"/>
      <c r="J32" s="192" t="s">
        <v>27</v>
      </c>
      <c r="K32" s="151"/>
      <c r="L32" s="126" t="str">
        <f>A32</f>
        <v>I trimestre 2017-I trimestre 2016</v>
      </c>
      <c r="M32" s="158"/>
      <c r="N32" s="191"/>
      <c r="O32" s="191"/>
      <c r="P32" s="191"/>
      <c r="Q32" s="191"/>
      <c r="R32" s="191"/>
      <c r="S32" s="191"/>
      <c r="T32" s="192"/>
      <c r="U32" s="192" t="s">
        <v>27</v>
      </c>
    </row>
    <row r="33" spans="1:21" ht="12.75" customHeight="1">
      <c r="A33" s="156"/>
      <c r="B33" s="309" t="s">
        <v>7</v>
      </c>
      <c r="C33" s="157" t="s">
        <v>8</v>
      </c>
      <c r="D33" s="157"/>
      <c r="E33" s="157"/>
      <c r="F33" s="157"/>
      <c r="G33" s="158"/>
      <c r="H33" s="157" t="s">
        <v>137</v>
      </c>
      <c r="I33" s="157"/>
      <c r="J33" s="157"/>
      <c r="K33" s="151"/>
      <c r="L33" s="156"/>
      <c r="M33" s="309" t="s">
        <v>257</v>
      </c>
      <c r="N33" s="157" t="s">
        <v>40</v>
      </c>
      <c r="O33" s="157"/>
      <c r="P33" s="157"/>
      <c r="Q33" s="157"/>
      <c r="R33" s="158"/>
      <c r="S33" s="157" t="s">
        <v>254</v>
      </c>
      <c r="T33" s="157"/>
      <c r="U33" s="157"/>
    </row>
    <row r="34" spans="1:21" ht="22.5">
      <c r="A34" s="159" t="s">
        <v>9</v>
      </c>
      <c r="B34" s="310"/>
      <c r="C34" s="193" t="s">
        <v>10</v>
      </c>
      <c r="D34" s="193" t="s">
        <v>11</v>
      </c>
      <c r="E34" s="193" t="s">
        <v>12</v>
      </c>
      <c r="F34" s="193" t="s">
        <v>13</v>
      </c>
      <c r="G34" s="193"/>
      <c r="H34" s="193" t="s">
        <v>10</v>
      </c>
      <c r="I34" s="193" t="s">
        <v>14</v>
      </c>
      <c r="J34" s="193" t="s">
        <v>22</v>
      </c>
      <c r="K34" s="151"/>
      <c r="L34" s="194" t="s">
        <v>9</v>
      </c>
      <c r="M34" s="310"/>
      <c r="N34" s="160" t="s">
        <v>10</v>
      </c>
      <c r="O34" s="160" t="s">
        <v>11</v>
      </c>
      <c r="P34" s="160" t="s">
        <v>12</v>
      </c>
      <c r="Q34" s="160" t="s">
        <v>255</v>
      </c>
      <c r="R34" s="160"/>
      <c r="S34" s="160" t="s">
        <v>10</v>
      </c>
      <c r="T34" s="160" t="s">
        <v>14</v>
      </c>
      <c r="U34" s="160" t="s">
        <v>256</v>
      </c>
    </row>
    <row r="35" spans="1:21" ht="12.75">
      <c r="A35" s="195" t="s">
        <v>18</v>
      </c>
      <c r="B35" s="217">
        <v>-15.58241397872554</v>
      </c>
      <c r="C35" s="217">
        <v>8.315273864110992</v>
      </c>
      <c r="D35" s="217">
        <v>4.529198960844383</v>
      </c>
      <c r="E35" s="217">
        <v>18.44319066841851</v>
      </c>
      <c r="F35" s="217">
        <v>5.441984180638528</v>
      </c>
      <c r="G35" s="217">
        <v>0</v>
      </c>
      <c r="H35" s="217">
        <v>-11.831295260427297</v>
      </c>
      <c r="I35" s="217">
        <v>11.302029181761327</v>
      </c>
      <c r="J35" s="217">
        <v>7.272792395002597</v>
      </c>
      <c r="K35" s="196"/>
      <c r="L35" s="197" t="s">
        <v>18</v>
      </c>
      <c r="M35" s="264">
        <v>-12.967312315216489</v>
      </c>
      <c r="N35" s="264">
        <v>7.5769048745858925</v>
      </c>
      <c r="O35" s="264">
        <v>2.6699384938971775</v>
      </c>
      <c r="P35" s="264">
        <v>20.158917010005894</v>
      </c>
      <c r="Q35" s="264">
        <v>3.9871046096577203</v>
      </c>
      <c r="R35" s="264">
        <v>0</v>
      </c>
      <c r="S35" s="264">
        <v>-3.7670718895392383</v>
      </c>
      <c r="T35" s="264">
        <v>11.565179479726794</v>
      </c>
      <c r="U35" s="264">
        <v>9.077627349761357</v>
      </c>
    </row>
    <row r="36" spans="1:21" ht="12.75">
      <c r="A36" s="195" t="s">
        <v>16</v>
      </c>
      <c r="B36" s="198">
        <v>-15.002382031256587</v>
      </c>
      <c r="C36" s="198">
        <v>14.166139412957833</v>
      </c>
      <c r="D36" s="198">
        <v>6.99443031455138</v>
      </c>
      <c r="E36" s="198">
        <v>34.15063132456612</v>
      </c>
      <c r="F36" s="198">
        <v>8.495712712568306</v>
      </c>
      <c r="G36" s="198">
        <v>0</v>
      </c>
      <c r="H36" s="198">
        <v>-9.92180681788129</v>
      </c>
      <c r="I36" s="198">
        <v>16.294451347738416</v>
      </c>
      <c r="J36" s="198">
        <v>10.767658245883567</v>
      </c>
      <c r="K36" s="199"/>
      <c r="L36" s="200" t="s">
        <v>16</v>
      </c>
      <c r="M36" s="198">
        <v>-10.25632203681404</v>
      </c>
      <c r="N36" s="198">
        <v>14.403925439869923</v>
      </c>
      <c r="O36" s="198">
        <v>4.659975492452958</v>
      </c>
      <c r="P36" s="198">
        <v>30.525883319638467</v>
      </c>
      <c r="Q36" s="198">
        <v>6.8983527746732705</v>
      </c>
      <c r="R36" s="198">
        <v>0</v>
      </c>
      <c r="S36" s="198">
        <v>-1.2658227848101262</v>
      </c>
      <c r="T36" s="198">
        <v>17.079124008407348</v>
      </c>
      <c r="U36" s="198">
        <v>13.389665258368538</v>
      </c>
    </row>
    <row r="37" spans="1:21" ht="12.75">
      <c r="A37" s="201" t="s">
        <v>17</v>
      </c>
      <c r="B37" s="202">
        <v>-17.652662460820892</v>
      </c>
      <c r="C37" s="202">
        <v>-14.42446280628019</v>
      </c>
      <c r="D37" s="202">
        <v>-15.942644289063836</v>
      </c>
      <c r="E37" s="202">
        <v>-7.584768855294641</v>
      </c>
      <c r="F37" s="202">
        <v>-15.101631985436413</v>
      </c>
      <c r="G37" s="202">
        <v>0</v>
      </c>
      <c r="H37" s="202">
        <v>-13.636641458901707</v>
      </c>
      <c r="I37" s="202">
        <v>8.193794664958133</v>
      </c>
      <c r="J37" s="202">
        <v>4.928123736310596</v>
      </c>
      <c r="K37" s="196"/>
      <c r="L37" s="203" t="s">
        <v>17</v>
      </c>
      <c r="M37" s="202">
        <v>-24.024698287959595</v>
      </c>
      <c r="N37" s="202">
        <v>-22.49936045024303</v>
      </c>
      <c r="O37" s="202">
        <v>-15.209367443044414</v>
      </c>
      <c r="P37" s="202">
        <v>-6.016597510373444</v>
      </c>
      <c r="Q37" s="202">
        <v>-17.174232527759642</v>
      </c>
      <c r="R37" s="202">
        <v>0</v>
      </c>
      <c r="S37" s="202">
        <v>-6.9152542372881385</v>
      </c>
      <c r="T37" s="202">
        <v>7.427757427757427</v>
      </c>
      <c r="U37" s="202">
        <v>5.556047067150317</v>
      </c>
    </row>
    <row r="38" spans="1:21" ht="12.75">
      <c r="A38" s="204" t="s">
        <v>19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6"/>
      <c r="L38" s="207" t="s">
        <v>19</v>
      </c>
      <c r="M38" s="205"/>
      <c r="N38" s="205"/>
      <c r="O38" s="205"/>
      <c r="P38" s="205"/>
      <c r="Q38" s="205"/>
      <c r="R38" s="205"/>
      <c r="S38" s="205"/>
      <c r="T38" s="205"/>
      <c r="U38" s="205"/>
    </row>
    <row r="39" spans="1:21" ht="12.75">
      <c r="A39" s="183" t="s">
        <v>141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6"/>
      <c r="L39" s="183" t="s">
        <v>141</v>
      </c>
      <c r="M39" s="205"/>
      <c r="N39" s="205"/>
      <c r="O39" s="205"/>
      <c r="P39" s="205"/>
      <c r="Q39" s="205"/>
      <c r="R39" s="205"/>
      <c r="S39" s="205"/>
      <c r="T39" s="205"/>
      <c r="U39" s="205"/>
    </row>
    <row r="40" spans="1:21" ht="12.75">
      <c r="A40" s="183"/>
      <c r="B40" s="205"/>
      <c r="C40" s="205"/>
      <c r="D40" s="205"/>
      <c r="E40" s="205"/>
      <c r="F40" s="205"/>
      <c r="G40" s="205"/>
      <c r="H40" s="205"/>
      <c r="I40" s="205"/>
      <c r="J40" s="205"/>
      <c r="K40" s="206"/>
      <c r="L40" s="183"/>
      <c r="M40" s="205"/>
      <c r="N40" s="205"/>
      <c r="O40" s="205"/>
      <c r="P40" s="205"/>
      <c r="Q40" s="205"/>
      <c r="R40" s="205"/>
      <c r="S40" s="205"/>
      <c r="T40" s="205"/>
      <c r="U40" s="205"/>
    </row>
    <row r="41" spans="1:21" ht="12.75">
      <c r="A41" s="150" t="s">
        <v>167</v>
      </c>
      <c r="B41" s="205"/>
      <c r="C41" s="205"/>
      <c r="D41" s="205"/>
      <c r="E41" s="205"/>
      <c r="F41" s="205"/>
      <c r="G41" s="205"/>
      <c r="H41" s="205"/>
      <c r="I41" s="205"/>
      <c r="J41" s="208"/>
      <c r="K41" s="208"/>
      <c r="L41" s="209" t="s">
        <v>168</v>
      </c>
      <c r="M41" s="205"/>
      <c r="N41" s="205"/>
      <c r="O41" s="205"/>
      <c r="P41" s="205"/>
      <c r="Q41" s="205"/>
      <c r="R41" s="205"/>
      <c r="S41" s="205"/>
      <c r="T41" s="205"/>
      <c r="U41" s="208"/>
    </row>
    <row r="42" spans="1:21" ht="12.75">
      <c r="A42" s="150" t="s">
        <v>171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08"/>
      <c r="L42" s="209" t="s">
        <v>172</v>
      </c>
      <c r="M42" s="210"/>
      <c r="N42" s="210"/>
      <c r="O42" s="210"/>
      <c r="P42" s="210"/>
      <c r="Q42" s="210"/>
      <c r="R42" s="210"/>
      <c r="S42" s="210"/>
      <c r="T42" s="210"/>
      <c r="U42" s="210"/>
    </row>
    <row r="43" spans="1:21" ht="12.75">
      <c r="A43" s="126" t="s">
        <v>276</v>
      </c>
      <c r="B43" s="211"/>
      <c r="C43" s="212"/>
      <c r="D43" s="212"/>
      <c r="E43" s="212"/>
      <c r="F43" s="212"/>
      <c r="G43" s="212"/>
      <c r="H43" s="212"/>
      <c r="I43" s="202"/>
      <c r="J43" s="202" t="s">
        <v>32</v>
      </c>
      <c r="K43" s="199"/>
      <c r="L43" s="126" t="str">
        <f>A43</f>
        <v>I trimestre 2017-I trimestre 2016</v>
      </c>
      <c r="M43" s="211"/>
      <c r="N43" s="212"/>
      <c r="O43" s="212"/>
      <c r="P43" s="212"/>
      <c r="Q43" s="212"/>
      <c r="R43" s="212"/>
      <c r="S43" s="212"/>
      <c r="T43" s="202"/>
      <c r="U43" s="202" t="s">
        <v>32</v>
      </c>
    </row>
    <row r="44" spans="1:21" ht="12.75" customHeight="1">
      <c r="A44" s="156"/>
      <c r="B44" s="307" t="s">
        <v>33</v>
      </c>
      <c r="C44" s="213" t="s">
        <v>8</v>
      </c>
      <c r="D44" s="213"/>
      <c r="E44" s="213"/>
      <c r="F44" s="213"/>
      <c r="G44" s="211"/>
      <c r="H44" s="213" t="s">
        <v>137</v>
      </c>
      <c r="I44" s="213"/>
      <c r="J44" s="213"/>
      <c r="K44" s="199"/>
      <c r="L44" s="197"/>
      <c r="M44" s="309" t="s">
        <v>257</v>
      </c>
      <c r="N44" s="157" t="s">
        <v>40</v>
      </c>
      <c r="O44" s="157"/>
      <c r="P44" s="157"/>
      <c r="Q44" s="157"/>
      <c r="R44" s="158"/>
      <c r="S44" s="157" t="s">
        <v>254</v>
      </c>
      <c r="T44" s="157"/>
      <c r="U44" s="157"/>
    </row>
    <row r="45" spans="1:21" ht="22.5">
      <c r="A45" s="194" t="s">
        <v>9</v>
      </c>
      <c r="B45" s="308"/>
      <c r="C45" s="214" t="s">
        <v>10</v>
      </c>
      <c r="D45" s="214" t="s">
        <v>11</v>
      </c>
      <c r="E45" s="214" t="s">
        <v>12</v>
      </c>
      <c r="F45" s="214" t="s">
        <v>13</v>
      </c>
      <c r="G45" s="214"/>
      <c r="H45" s="214" t="s">
        <v>10</v>
      </c>
      <c r="I45" s="214" t="s">
        <v>14</v>
      </c>
      <c r="J45" s="214" t="s">
        <v>22</v>
      </c>
      <c r="K45" s="199"/>
      <c r="L45" s="215" t="s">
        <v>9</v>
      </c>
      <c r="M45" s="310"/>
      <c r="N45" s="160" t="s">
        <v>10</v>
      </c>
      <c r="O45" s="160" t="s">
        <v>11</v>
      </c>
      <c r="P45" s="160" t="s">
        <v>12</v>
      </c>
      <c r="Q45" s="160" t="s">
        <v>255</v>
      </c>
      <c r="R45" s="160"/>
      <c r="S45" s="160" t="s">
        <v>10</v>
      </c>
      <c r="T45" s="160" t="s">
        <v>14</v>
      </c>
      <c r="U45" s="160" t="s">
        <v>256</v>
      </c>
    </row>
    <row r="46" spans="1:21" ht="12.75">
      <c r="A46" s="156" t="s">
        <v>18</v>
      </c>
      <c r="B46" s="264">
        <v>-15.58241397872554</v>
      </c>
      <c r="C46" s="264">
        <v>8.315273864110992</v>
      </c>
      <c r="D46" s="264">
        <v>4.529198960844383</v>
      </c>
      <c r="E46" s="264">
        <v>18.44319066841851</v>
      </c>
      <c r="F46" s="264">
        <v>5.441984180638528</v>
      </c>
      <c r="G46" s="264">
        <v>0</v>
      </c>
      <c r="H46" s="264">
        <v>-11.831295260427297</v>
      </c>
      <c r="I46" s="264">
        <v>11.302029181761327</v>
      </c>
      <c r="J46" s="264">
        <v>7.272792395002597</v>
      </c>
      <c r="K46" s="196"/>
      <c r="L46" s="197" t="s">
        <v>18</v>
      </c>
      <c r="M46" s="264">
        <v>-12.967312315216489</v>
      </c>
      <c r="N46" s="264">
        <v>7.5769048745858925</v>
      </c>
      <c r="O46" s="264">
        <v>2.6699384938971775</v>
      </c>
      <c r="P46" s="264">
        <v>20.158917010005894</v>
      </c>
      <c r="Q46" s="264">
        <v>3.9871046096577203</v>
      </c>
      <c r="R46" s="264">
        <v>0</v>
      </c>
      <c r="S46" s="264">
        <v>-3.7670718895392383</v>
      </c>
      <c r="T46" s="264">
        <v>11.565179479726794</v>
      </c>
      <c r="U46" s="264">
        <v>9.077627349761357</v>
      </c>
    </row>
    <row r="47" spans="1:21" ht="12.75">
      <c r="A47" s="216" t="s">
        <v>16</v>
      </c>
      <c r="B47" s="198">
        <v>-11.719008404378286</v>
      </c>
      <c r="C47" s="198">
        <v>11.267138670830581</v>
      </c>
      <c r="D47" s="198">
        <v>6.242682796145829</v>
      </c>
      <c r="E47" s="198">
        <v>21.297777090777203</v>
      </c>
      <c r="F47" s="198">
        <v>7.396283914901849</v>
      </c>
      <c r="G47" s="198">
        <v>0</v>
      </c>
      <c r="H47" s="198">
        <v>-4.821828681919246</v>
      </c>
      <c r="I47" s="198">
        <v>6.252206221635362</v>
      </c>
      <c r="J47" s="198">
        <v>4.323390978380557</v>
      </c>
      <c r="K47" s="199"/>
      <c r="L47" s="217" t="s">
        <v>16</v>
      </c>
      <c r="M47" s="198">
        <v>-8.236854466580088</v>
      </c>
      <c r="N47" s="198">
        <v>11.739233317557966</v>
      </c>
      <c r="O47" s="198">
        <v>4.193250262914665</v>
      </c>
      <c r="P47" s="198">
        <v>21.865803413772817</v>
      </c>
      <c r="Q47" s="198">
        <v>6.064091867313741</v>
      </c>
      <c r="R47" s="198">
        <v>0</v>
      </c>
      <c r="S47" s="198">
        <v>-0.7053879633798574</v>
      </c>
      <c r="T47" s="198">
        <v>7.321610231071071</v>
      </c>
      <c r="U47" s="198">
        <v>6.0192850881464794</v>
      </c>
    </row>
    <row r="48" spans="1:21" ht="12.75">
      <c r="A48" s="218" t="s">
        <v>17</v>
      </c>
      <c r="B48" s="202">
        <v>-3.863405574347254</v>
      </c>
      <c r="C48" s="202">
        <v>-2.9518648067195885</v>
      </c>
      <c r="D48" s="202">
        <v>-1.7134838353014459</v>
      </c>
      <c r="E48" s="202">
        <v>-2.8545864223586963</v>
      </c>
      <c r="F48" s="202">
        <v>-1.9542997342633213</v>
      </c>
      <c r="G48" s="202">
        <v>0</v>
      </c>
      <c r="H48" s="202">
        <v>-7.00946657850805</v>
      </c>
      <c r="I48" s="202">
        <v>5.049822960125965</v>
      </c>
      <c r="J48" s="202">
        <v>2.9494014166220395</v>
      </c>
      <c r="K48" s="217"/>
      <c r="L48" s="219" t="s">
        <v>17</v>
      </c>
      <c r="M48" s="202">
        <v>-4.7304578486364015</v>
      </c>
      <c r="N48" s="202">
        <v>-4.1623284429720755</v>
      </c>
      <c r="O48" s="202">
        <v>-1.523311769017487</v>
      </c>
      <c r="P48" s="202">
        <v>-1.7068864037669225</v>
      </c>
      <c r="Q48" s="202">
        <v>-2.0769872576560218</v>
      </c>
      <c r="R48" s="202">
        <v>0</v>
      </c>
      <c r="S48" s="202">
        <v>-3.061683926159381</v>
      </c>
      <c r="T48" s="202">
        <v>4.243569248655723</v>
      </c>
      <c r="U48" s="202">
        <v>3.058342261614878</v>
      </c>
    </row>
    <row r="49" spans="1:21" ht="12.75">
      <c r="A49" s="204" t="s">
        <v>19</v>
      </c>
      <c r="B49" s="204"/>
      <c r="C49" s="149"/>
      <c r="D49" s="149"/>
      <c r="E49" s="149"/>
      <c r="F49" s="149"/>
      <c r="G49" s="149"/>
      <c r="H49" s="149"/>
      <c r="I49" s="149"/>
      <c r="J49" s="149"/>
      <c r="K49" s="149"/>
      <c r="L49" s="204" t="s">
        <v>19</v>
      </c>
      <c r="M49" s="149"/>
      <c r="N49" s="149"/>
      <c r="O49" s="149"/>
      <c r="P49" s="149"/>
      <c r="Q49" s="149"/>
      <c r="R49" s="149"/>
      <c r="S49" s="149"/>
      <c r="T49" s="149"/>
      <c r="U49" s="149"/>
    </row>
    <row r="50" spans="1:21" ht="12.75">
      <c r="A50" s="183" t="s">
        <v>141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83" t="s">
        <v>141</v>
      </c>
      <c r="M50" s="149"/>
      <c r="N50" s="149"/>
      <c r="O50" s="149"/>
      <c r="P50" s="149"/>
      <c r="Q50" s="149"/>
      <c r="R50" s="149"/>
      <c r="S50" s="149"/>
      <c r="T50" s="149"/>
      <c r="U50" s="149"/>
    </row>
  </sheetData>
  <sheetProtection/>
  <mergeCells count="14">
    <mergeCell ref="I6:J6"/>
    <mergeCell ref="T6:U6"/>
    <mergeCell ref="B7:B8"/>
    <mergeCell ref="M7:M8"/>
    <mergeCell ref="A13:J13"/>
    <mergeCell ref="L13:U13"/>
    <mergeCell ref="B44:B45"/>
    <mergeCell ref="M44:M45"/>
    <mergeCell ref="B20:B21"/>
    <mergeCell ref="M20:M21"/>
    <mergeCell ref="A26:J26"/>
    <mergeCell ref="L26:U26"/>
    <mergeCell ref="B33:B34"/>
    <mergeCell ref="M33:M34"/>
  </mergeCells>
  <printOptions/>
  <pageMargins left="0.7" right="0.7" top="0.75" bottom="0.75" header="0.3" footer="0.3"/>
  <pageSetup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Camilo Enrique Achury Rodriguez</cp:lastModifiedBy>
  <cp:lastPrinted>2016-11-28T15:59:05Z</cp:lastPrinted>
  <dcterms:created xsi:type="dcterms:W3CDTF">2009-03-10T20:56:40Z</dcterms:created>
  <dcterms:modified xsi:type="dcterms:W3CDTF">2017-05-26T17:20:40Z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