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3840" activeTab="0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Empleo" sheetId="11" r:id="rId11"/>
    <sheet name="11-Empleo-corrido" sheetId="12" r:id="rId12"/>
    <sheet name="12-Empleo doce meses" sheetId="13" r:id="rId13"/>
    <sheet name="13-Empleo act" sheetId="14" r:id="rId14"/>
    <sheet name="14-Empleo act corrido" sheetId="15" r:id="rId15"/>
    <sheet name="15 Empleo act doce meses" sheetId="16" r:id="rId16"/>
    <sheet name="16-Empleo act categ" sheetId="17" r:id="rId17"/>
    <sheet name="17-Empleo act categ corrido" sheetId="18" r:id="rId18"/>
    <sheet name="18 Empleo act categ doce meses" sheetId="19" r:id="rId19"/>
    <sheet name="19-INDICES" sheetId="20" r:id="rId20"/>
    <sheet name="Hoja2" sheetId="21" r:id="rId21"/>
    <sheet name="Hoja1" sheetId="22" r:id="rId22"/>
  </sheets>
  <externalReferences>
    <externalReference r:id="rId25"/>
  </externalReferences>
  <definedNames>
    <definedName name="_xlnm.Print_Area" localSheetId="10">'10-Empleo'!$A$1:$G$45</definedName>
    <definedName name="_xlnm.Print_Area" localSheetId="11">'11-Empleo-corrido'!$A$1:$G$21</definedName>
    <definedName name="_xlnm.Print_Area" localSheetId="12">'12-Empleo doce meses'!$A$1:$G$18</definedName>
    <definedName name="_xlnm.Print_Area" localSheetId="13">'13-Empleo act'!$A$1:$H$40</definedName>
    <definedName name="_xlnm.Print_Area" localSheetId="14">'14-Empleo act corrido'!$A$1:$H$20</definedName>
    <definedName name="_xlnm.Print_Area" localSheetId="15">'15 Empleo act doce meses'!$A$1:$H$17</definedName>
    <definedName name="_xlnm.Print_Area" localSheetId="16">'16-Empleo act categ'!$A$1:$G$51</definedName>
    <definedName name="_xlnm.Print_Area" localSheetId="17">'17-Empleo act categ corrido'!$A$1:$G$45</definedName>
    <definedName name="_xlnm.Print_Area" localSheetId="18">'18 Empleo act categ doce meses'!$A$1:$G$34</definedName>
    <definedName name="_xlnm.Print_Area" localSheetId="19">'19-INDICES'!$A$1:$O$25</definedName>
    <definedName name="_xlnm.Print_Area" localSheetId="1">'1-Ingresos-serv'!$A$1:$I$21</definedName>
    <definedName name="_xlnm.Print_Area" localSheetId="2">'2-Ingresos serv-corrida'!$A$1:$I$18</definedName>
    <definedName name="_xlnm.Print_Area" localSheetId="3">'3-Ingresos ser doce meses'!$A$1:$I$16</definedName>
    <definedName name="_xlnm.Print_Area" localSheetId="4">'4-Ing act '!$A$1:$O$19</definedName>
    <definedName name="_xlnm.Print_Area" localSheetId="5">'5-Ing act -corrida'!$A$1:$O$18</definedName>
    <definedName name="_xlnm.Print_Area" localSheetId="6">'6-Ing act doce meses'!$A$1:$O$15</definedName>
    <definedName name="_xlnm.Print_Area" localSheetId="7">'7-Ing act tipo'!$A$1:$I$54</definedName>
    <definedName name="_xlnm.Print_Area" localSheetId="8">'8-Ing act tipo-corrido'!$A$1:$I$47</definedName>
    <definedName name="_xlnm.Print_Area" localSheetId="9">'9-Ing act tipo doce meses'!$A$1:$I$33</definedName>
    <definedName name="_xlnm.Print_Area" localSheetId="0">'Contenido'!$A$1:$A$28</definedName>
  </definedNames>
  <calcPr fullCalcOnLoad="1"/>
</workbook>
</file>

<file path=xl/sharedStrings.xml><?xml version="1.0" encoding="utf-8"?>
<sst xmlns="http://schemas.openxmlformats.org/spreadsheetml/2006/main" count="653" uniqueCount="90">
  <si>
    <t>Tipo de ingreso</t>
  </si>
  <si>
    <t>Total</t>
  </si>
  <si>
    <t xml:space="preserve">Total </t>
  </si>
  <si>
    <t>Imobiliarias, empresariales y de alquiler</t>
  </si>
  <si>
    <t>Act. de entretenimiento y otros servicios</t>
  </si>
  <si>
    <t>Almacenamiento y comunicaciones</t>
  </si>
  <si>
    <t>Educación superior privada</t>
  </si>
  <si>
    <t>Hoteles y restaurantes</t>
  </si>
  <si>
    <t>Anexos</t>
  </si>
  <si>
    <t>Muestra Trimestral de Servicios</t>
  </si>
  <si>
    <t>Fuente: DANE</t>
  </si>
  <si>
    <t>Servicios de salud humana privada</t>
  </si>
  <si>
    <t>Servicios Prestados</t>
  </si>
  <si>
    <t>Categoría ocupacional</t>
  </si>
  <si>
    <t>Servicios prestados</t>
  </si>
  <si>
    <t>Años y trimestres</t>
  </si>
  <si>
    <t>Trimestre I</t>
  </si>
  <si>
    <t>Trimestre II</t>
  </si>
  <si>
    <t>ACTIVIDAD ECONOMICA
Y AÑOS Y TRIMESTRES</t>
  </si>
  <si>
    <t>Trimestre I-II</t>
  </si>
  <si>
    <t>Trimestre I- II</t>
  </si>
  <si>
    <t>Entretenimiento y otros servicios</t>
  </si>
  <si>
    <t>Trimestre III</t>
  </si>
  <si>
    <t>Trimestre I-III</t>
  </si>
  <si>
    <t>Trimestre I- III</t>
  </si>
  <si>
    <t>Trimestre IV</t>
  </si>
  <si>
    <t>Trimestre I-IV</t>
  </si>
  <si>
    <t>Trimestre I- IV</t>
  </si>
  <si>
    <t>Nominal</t>
  </si>
  <si>
    <t>Real</t>
  </si>
  <si>
    <t>Salud humana privada</t>
  </si>
  <si>
    <t>Empleo</t>
  </si>
  <si>
    <t>Base 2007=100</t>
  </si>
  <si>
    <t>Ingresos reales</t>
  </si>
  <si>
    <t>n.d.: no disponible</t>
  </si>
  <si>
    <t>I Trimestre 2009</t>
  </si>
  <si>
    <t>I trimestre 2008 - I trimestre 2009</t>
  </si>
  <si>
    <t>2008 - Trimestre I</t>
  </si>
  <si>
    <t>2009 - Trimestre I</t>
  </si>
  <si>
    <t>2008 - Trimestre I- II</t>
  </si>
  <si>
    <t>A4 Variación anual de ingresos operacionales por actividad económica</t>
  </si>
  <si>
    <t>A5 Variación año corrido de ingresos operacionales por actividad económica</t>
  </si>
  <si>
    <t>A6 Variación doce meses de ingresos operacionales por actividad económica</t>
  </si>
  <si>
    <t>A10 Variación anual del empleo por categoría ocupacional</t>
  </si>
  <si>
    <t>A11 Variación año corrido del empleo por categoría ocupacional</t>
  </si>
  <si>
    <t>A12 Variación doce meses del empleo por categoría ocupacional</t>
  </si>
  <si>
    <t xml:space="preserve">A13. Variación anual del empleo por sección o actividad  </t>
  </si>
  <si>
    <t xml:space="preserve">A14 Variación año corrido del empleo por sección o actividad  </t>
  </si>
  <si>
    <t xml:space="preserve">A15. Variación doce meses del empleo por sección o actividad  </t>
  </si>
  <si>
    <t xml:space="preserve">A16. Variación anual del empleo por categoría ocupacional y según sección o actividad </t>
  </si>
  <si>
    <t xml:space="preserve">A17. Variación año corrido del empleo por categoría ocupacional y según sección o actividad </t>
  </si>
  <si>
    <t xml:space="preserve">A18. Variación doce meses del empleo por categoría ocupacional y según sección o actividad </t>
  </si>
  <si>
    <t>A19. Serie índices de la Muestra Trimestral de Servicios</t>
  </si>
  <si>
    <t xml:space="preserve">A15 Variación doce meses del empleo por sección o actividad  </t>
  </si>
  <si>
    <t xml:space="preserve">A16. Variación anual del empleo por categoría ocupacional según sección o actividad </t>
  </si>
  <si>
    <t xml:space="preserve">A17. Variación año corrido del empleo por categoría ocupacional  según sección o actividad </t>
  </si>
  <si>
    <t xml:space="preserve">A18. Variación doce meses del empleo por categoría ocupacional  según sección o actividad </t>
  </si>
  <si>
    <t>2009    -   Trimestre I</t>
  </si>
  <si>
    <t>Trimestre I-2009</t>
  </si>
  <si>
    <t>Trimestre IV- 2008</t>
  </si>
  <si>
    <t>Trimestre IV-2008</t>
  </si>
  <si>
    <t xml:space="preserve"> Trimestre I-2009</t>
  </si>
  <si>
    <t xml:space="preserve">   </t>
  </si>
  <si>
    <t>nd</t>
  </si>
  <si>
    <r>
      <t>Empleo</t>
    </r>
    <r>
      <rPr>
        <vertAlign val="subscript"/>
        <sz val="9"/>
        <rFont val="Arial"/>
        <family val="2"/>
      </rPr>
      <t>a</t>
    </r>
  </si>
  <si>
    <t>A19 Servicios. Serie índices de la Muestra Trimestral de Servicios</t>
  </si>
  <si>
    <t>Venta de mercancías</t>
  </si>
  <si>
    <t>Otros ingresos operacionales</t>
  </si>
  <si>
    <t>Venta mercancías</t>
  </si>
  <si>
    <t>Personal en misión</t>
  </si>
  <si>
    <t>A1. Variación anual de ingresos operacionales por tipo de ingreso</t>
  </si>
  <si>
    <t>A2 Variación año corrido de ingresos operacionales por tipo de ingreso</t>
  </si>
  <si>
    <t>A3 Variación doce meses de ingresos operacionales por tipo de ingreso</t>
  </si>
  <si>
    <t>A8 Variación año corrido de ingresos operacionales por tipo de ingreso y según sección o actividad</t>
  </si>
  <si>
    <t>A9 Variación doce meses de ingresos operacionales por tipo de ingreso y según sección o actividad</t>
  </si>
  <si>
    <t>Tipo de Ingreso</t>
  </si>
  <si>
    <t>Total ingresos operacionales</t>
  </si>
  <si>
    <t>A7 Variación anual de ingresos operacionales por tipo de ingreso, según sección o actividad</t>
  </si>
  <si>
    <r>
      <t>Total</t>
    </r>
    <r>
      <rPr>
        <vertAlign val="subscript"/>
        <sz val="9"/>
        <rFont val="Arial"/>
        <family val="2"/>
      </rPr>
      <t>a</t>
    </r>
  </si>
  <si>
    <t>a: No incluye el personal contratado a través de agencias</t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</si>
  <si>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</si>
  <si>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</si>
  <si>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r>
      <t>Temporal con agencias</t>
    </r>
    <r>
      <rPr>
        <vertAlign val="superscript"/>
        <sz val="9"/>
        <rFont val="Arial"/>
        <family val="2"/>
      </rPr>
      <t>d</t>
    </r>
  </si>
  <si>
    <r>
      <t>b</t>
    </r>
    <r>
      <rPr>
        <sz val="8"/>
        <rFont val="Arial"/>
        <family val="2"/>
      </rPr>
      <t>: Comprende el personal con contrato a término indefinido y los propietarios, socios y familiares sin remuneración fija</t>
    </r>
  </si>
  <si>
    <r>
      <t>Total</t>
    </r>
    <r>
      <rPr>
        <vertAlign val="superscript"/>
        <sz val="9"/>
        <rFont val="Arial"/>
        <family val="2"/>
      </rPr>
      <t>a</t>
    </r>
  </si>
  <si>
    <r>
      <t>c</t>
    </r>
    <r>
      <rPr>
        <sz val="8"/>
        <rFont val="Arial"/>
        <family val="2"/>
      </rPr>
      <t xml:space="preserve">: Se refiere al personal temporal contratado directamente por la empresa y los aprendices y pasantes </t>
    </r>
  </si>
  <si>
    <r>
      <t>a</t>
    </r>
    <r>
      <rPr>
        <sz val="8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</si>
  <si>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d</t>
    </r>
    <r>
      <rPr>
        <sz val="8"/>
        <rFont val="Arial"/>
        <family val="2"/>
      </rPr>
      <t>. Se refiere al personal temporal contratado a través de agencias especializadas en el suministro de personal</t>
    </r>
  </si>
  <si>
    <t>Sección o actividad económica</t>
  </si>
  <si>
    <t>a No incluye el personal ocupado en educación superior privada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</si>
</sst>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[$€-2]\ * #,##0.00_ ;_ [$€-2]\ * \-#,##0.00_ ;_ [$€-2]\ * &quot;-&quot;??_ "/>
    <numFmt numFmtId="174" formatCode="#,##0.0"/>
    <numFmt numFmtId="175" formatCode="0.0%"/>
    <numFmt numFmtId="176" formatCode="_-* #,##0.00\ _p_t_a_-;\-* #,##0.00\ _p_t_a_-;_-* &quot;-&quot;??\ _p_t_a_-;_-@_-"/>
    <numFmt numFmtId="177" formatCode="0.0000"/>
    <numFmt numFmtId="178" formatCode="0.000"/>
    <numFmt numFmtId="179" formatCode="0.0000000"/>
    <numFmt numFmtId="180" formatCode="0.000000"/>
    <numFmt numFmtId="181" formatCode="0.0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9"/>
      <name val="MS Sans Serif"/>
      <family val="2"/>
    </font>
    <font>
      <b/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9"/>
      <name val="Arial"/>
      <family val="2"/>
    </font>
    <font>
      <vertAlign val="superscript"/>
      <sz val="8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3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17" fontId="6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0" fillId="0" borderId="0" xfId="0" applyAlignment="1">
      <alignment vertical="center"/>
    </xf>
    <xf numFmtId="49" fontId="2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34" borderId="0" xfId="0" applyFont="1" applyFill="1" applyAlignment="1">
      <alignment wrapText="1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172" fontId="7" fillId="0" borderId="0" xfId="0" applyNumberFormat="1" applyFont="1" applyFill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72" fontId="7" fillId="33" borderId="0" xfId="0" applyNumberFormat="1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35" borderId="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35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11" fillId="0" borderId="0" xfId="54" applyNumberFormat="1" applyFont="1" applyFill="1" applyBorder="1">
      <alignment/>
      <protection/>
    </xf>
    <xf numFmtId="1" fontId="9" fillId="0" borderId="0" xfId="54" applyNumberFormat="1" applyFont="1" applyFill="1" applyBorder="1">
      <alignment/>
      <protection/>
    </xf>
    <xf numFmtId="4" fontId="9" fillId="0" borderId="0" xfId="54" applyNumberFormat="1" applyFont="1" applyFill="1" applyBorder="1">
      <alignment/>
      <protection/>
    </xf>
    <xf numFmtId="0" fontId="9" fillId="0" borderId="0" xfId="54" applyFont="1" applyFill="1" applyBorder="1">
      <alignment/>
      <protection/>
    </xf>
    <xf numFmtId="1" fontId="3" fillId="0" borderId="0" xfId="54" applyNumberFormat="1" applyFont="1" applyFill="1" applyBorder="1">
      <alignment/>
      <protection/>
    </xf>
    <xf numFmtId="1" fontId="3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0" fontId="7" fillId="0" borderId="0" xfId="0" applyNumberFormat="1" applyFont="1" applyFill="1" applyBorder="1" applyAlignment="1">
      <alignment/>
    </xf>
    <xf numFmtId="1" fontId="11" fillId="0" borderId="0" xfId="54" applyNumberFormat="1" applyFont="1" applyFill="1" applyBorder="1">
      <alignment/>
      <protection/>
    </xf>
    <xf numFmtId="1" fontId="10" fillId="0" borderId="0" xfId="54" applyNumberFormat="1" applyFont="1" applyFill="1" applyBorder="1">
      <alignment/>
      <protection/>
    </xf>
    <xf numFmtId="4" fontId="10" fillId="0" borderId="0" xfId="54" applyNumberFormat="1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9" fillId="0" borderId="14" xfId="54" applyFont="1" applyFill="1" applyBorder="1">
      <alignment/>
      <protection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Border="1">
      <alignment/>
      <protection/>
    </xf>
    <xf numFmtId="0" fontId="0" fillId="0" borderId="11" xfId="0" applyFont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2" fontId="7" fillId="3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2" fontId="7" fillId="35" borderId="0" xfId="0" applyNumberFormat="1" applyFont="1" applyFill="1" applyAlignment="1" quotePrefix="1">
      <alignment horizontal="center"/>
    </xf>
    <xf numFmtId="172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8" fillId="34" borderId="0" xfId="0" applyFont="1" applyFill="1" applyAlignment="1">
      <alignment wrapText="1"/>
    </xf>
    <xf numFmtId="172" fontId="7" fillId="0" borderId="0" xfId="0" applyNumberFormat="1" applyFont="1" applyFill="1" applyAlignment="1" quotePrefix="1">
      <alignment horizontal="center"/>
    </xf>
    <xf numFmtId="172" fontId="7" fillId="0" borderId="14" xfId="0" applyNumberFormat="1" applyFont="1" applyFill="1" applyBorder="1" applyAlignment="1" quotePrefix="1">
      <alignment horizontal="center"/>
    </xf>
    <xf numFmtId="172" fontId="7" fillId="35" borderId="14" xfId="0" applyNumberFormat="1" applyFont="1" applyFill="1" applyBorder="1" applyAlignment="1" quotePrefix="1">
      <alignment horizontal="center"/>
    </xf>
    <xf numFmtId="0" fontId="7" fillId="35" borderId="14" xfId="0" applyFont="1" applyFill="1" applyBorder="1" applyAlignment="1">
      <alignment vertical="center" wrapText="1"/>
    </xf>
    <xf numFmtId="172" fontId="7" fillId="0" borderId="0" xfId="0" applyNumberFormat="1" applyFont="1" applyFill="1" applyBorder="1" applyAlignment="1" quotePrefix="1">
      <alignment horizontal="center"/>
    </xf>
    <xf numFmtId="172" fontId="7" fillId="35" borderId="0" xfId="0" applyNumberFormat="1" applyFont="1" applyFill="1" applyBorder="1" applyAlignment="1" quotePrefix="1">
      <alignment horizontal="center"/>
    </xf>
    <xf numFmtId="0" fontId="7" fillId="35" borderId="0" xfId="0" applyFont="1" applyFill="1" applyBorder="1" applyAlignment="1">
      <alignment horizontal="right" vertical="center" wrapText="1"/>
    </xf>
    <xf numFmtId="0" fontId="7" fillId="35" borderId="14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35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2" fontId="7" fillId="35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>
      <alignment horizontal="center"/>
    </xf>
    <xf numFmtId="0" fontId="7" fillId="35" borderId="0" xfId="0" applyNumberFormat="1" applyFont="1" applyFill="1" applyAlignment="1">
      <alignment/>
    </xf>
    <xf numFmtId="2" fontId="7" fillId="35" borderId="0" xfId="0" applyNumberFormat="1" applyFont="1" applyFill="1" applyAlignment="1" quotePrefix="1">
      <alignment horizontal="right"/>
    </xf>
    <xf numFmtId="2" fontId="7" fillId="35" borderId="0" xfId="54" applyNumberFormat="1" applyFont="1" applyFill="1" applyBorder="1" applyAlignment="1" quotePrefix="1">
      <alignment horizontal="right"/>
      <protection/>
    </xf>
    <xf numFmtId="4" fontId="7" fillId="35" borderId="0" xfId="54" applyNumberFormat="1" applyFont="1" applyFill="1" applyBorder="1" applyAlignment="1">
      <alignment horizontal="right" vertical="center" wrapText="1"/>
      <protection/>
    </xf>
    <xf numFmtId="2" fontId="7" fillId="35" borderId="0" xfId="54" applyNumberFormat="1" applyFont="1" applyFill="1" applyBorder="1" applyAlignment="1">
      <alignment horizontal="right" vertical="top" wrapText="1"/>
      <protection/>
    </xf>
    <xf numFmtId="0" fontId="7" fillId="35" borderId="14" xfId="0" applyNumberFormat="1" applyFont="1" applyFill="1" applyBorder="1" applyAlignment="1">
      <alignment/>
    </xf>
    <xf numFmtId="2" fontId="7" fillId="35" borderId="14" xfId="0" applyNumberFormat="1" applyFont="1" applyFill="1" applyBorder="1" applyAlignment="1" quotePrefix="1">
      <alignment horizontal="right"/>
    </xf>
    <xf numFmtId="2" fontId="7" fillId="35" borderId="14" xfId="54" applyNumberFormat="1" applyFont="1" applyFill="1" applyBorder="1" applyAlignment="1" quotePrefix="1">
      <alignment horizontal="right"/>
      <protection/>
    </xf>
    <xf numFmtId="4" fontId="7" fillId="35" borderId="14" xfId="54" applyNumberFormat="1" applyFont="1" applyFill="1" applyBorder="1" applyAlignment="1">
      <alignment horizontal="right" vertical="center" wrapText="1"/>
      <protection/>
    </xf>
    <xf numFmtId="2" fontId="7" fillId="35" borderId="14" xfId="54" applyNumberFormat="1" applyFont="1" applyFill="1" applyBorder="1" applyAlignment="1">
      <alignment horizontal="right" vertical="top" wrapText="1"/>
      <protection/>
    </xf>
    <xf numFmtId="172" fontId="7" fillId="35" borderId="17" xfId="0" applyNumberFormat="1" applyFont="1" applyFill="1" applyBorder="1" applyAlignment="1" quotePrefix="1">
      <alignment horizontal="center"/>
    </xf>
    <xf numFmtId="0" fontId="7" fillId="35" borderId="17" xfId="0" applyFont="1" applyFill="1" applyBorder="1" applyAlignment="1">
      <alignment vertical="top" wrapText="1"/>
    </xf>
    <xf numFmtId="172" fontId="7" fillId="35" borderId="14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172" fontId="7" fillId="35" borderId="0" xfId="0" applyNumberFormat="1" applyFont="1" applyFill="1" applyAlignment="1">
      <alignment horizontal="center"/>
    </xf>
    <xf numFmtId="172" fontId="7" fillId="33" borderId="0" xfId="0" applyNumberFormat="1" applyFont="1" applyFill="1" applyAlignment="1" quotePrefix="1">
      <alignment horizontal="center"/>
    </xf>
    <xf numFmtId="172" fontId="7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 quotePrefix="1">
      <alignment horizontal="right"/>
    </xf>
    <xf numFmtId="2" fontId="7" fillId="33" borderId="0" xfId="54" applyNumberFormat="1" applyFont="1" applyFill="1" applyBorder="1" applyAlignment="1" quotePrefix="1">
      <alignment horizontal="right"/>
      <protection/>
    </xf>
    <xf numFmtId="4" fontId="7" fillId="33" borderId="0" xfId="54" applyNumberFormat="1" applyFont="1" applyFill="1" applyBorder="1" applyAlignment="1">
      <alignment horizontal="right" vertical="center" wrapText="1"/>
      <protection/>
    </xf>
    <xf numFmtId="2" fontId="7" fillId="33" borderId="0" xfId="54" applyNumberFormat="1" applyFont="1" applyFill="1" applyBorder="1" applyAlignment="1">
      <alignment horizontal="right" vertical="top" wrapText="1"/>
      <protection/>
    </xf>
    <xf numFmtId="0" fontId="7" fillId="33" borderId="14" xfId="0" applyFont="1" applyFill="1" applyBorder="1" applyAlignment="1">
      <alignment horizontal="center" vertical="center" wrapText="1"/>
    </xf>
    <xf numFmtId="2" fontId="7" fillId="35" borderId="0" xfId="54" applyNumberFormat="1" applyFont="1" applyFill="1" applyBorder="1" applyAlignment="1">
      <alignment horizontal="center"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2" fontId="7" fillId="35" borderId="14" xfId="54" applyNumberFormat="1" applyFont="1" applyFill="1" applyBorder="1" applyAlignment="1">
      <alignment horizontal="center" vertical="top" wrapText="1"/>
      <protection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4" xfId="0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center"/>
    </xf>
    <xf numFmtId="0" fontId="4" fillId="34" borderId="0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16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" fontId="17" fillId="0" borderId="0" xfId="54" applyNumberFormat="1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0" fontId="17" fillId="0" borderId="0" xfId="54" applyFont="1" applyFill="1" applyBorder="1">
      <alignment/>
      <protection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13" fillId="0" borderId="14" xfId="0" applyFont="1" applyBorder="1" applyAlignment="1">
      <alignment horizontal="center"/>
    </xf>
    <xf numFmtId="0" fontId="16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empalme indice con trilla" xfId="53"/>
    <cellStyle name="Normal_empalme indice sin tril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6762750</xdr:colOff>
      <xdr:row>4</xdr:row>
      <xdr:rowOff>47625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677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476250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4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76200</xdr:rowOff>
    </xdr:from>
    <xdr:to>
      <xdr:col>4</xdr:col>
      <xdr:colOff>95250</xdr:colOff>
      <xdr:row>28</xdr:row>
      <xdr:rowOff>38100</xdr:rowOff>
    </xdr:to>
    <xdr:pic>
      <xdr:nvPicPr>
        <xdr:cNvPr id="3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3865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76200</xdr:rowOff>
    </xdr:from>
    <xdr:to>
      <xdr:col>4</xdr:col>
      <xdr:colOff>590550</xdr:colOff>
      <xdr:row>28</xdr:row>
      <xdr:rowOff>38100</xdr:rowOff>
    </xdr:to>
    <xdr:pic>
      <xdr:nvPicPr>
        <xdr:cNvPr id="4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3865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523875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47625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85725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447675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7</xdr:col>
      <xdr:colOff>9525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3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76200</xdr:rowOff>
    </xdr:from>
    <xdr:to>
      <xdr:col>4</xdr:col>
      <xdr:colOff>447675</xdr:colOff>
      <xdr:row>24</xdr:row>
      <xdr:rowOff>38100</xdr:rowOff>
    </xdr:to>
    <xdr:pic>
      <xdr:nvPicPr>
        <xdr:cNvPr id="3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62375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66675</xdr:rowOff>
    </xdr:from>
    <xdr:to>
      <xdr:col>5</xdr:col>
      <xdr:colOff>695325</xdr:colOff>
      <xdr:row>24</xdr:row>
      <xdr:rowOff>28575</xdr:rowOff>
    </xdr:to>
    <xdr:pic>
      <xdr:nvPicPr>
        <xdr:cNvPr id="4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2850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447675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695325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200025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371475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533400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390525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7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571500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6</xdr:col>
      <xdr:colOff>323850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381000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619125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18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371475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648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6</xdr:col>
      <xdr:colOff>76200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00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6</xdr:col>
      <xdr:colOff>228600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7</xdr:col>
      <xdr:colOff>180975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9</xdr:col>
      <xdr:colOff>352425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3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7</xdr:col>
      <xdr:colOff>352425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10</xdr:col>
      <xdr:colOff>95250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9</xdr:col>
      <xdr:colOff>104775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171450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266700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85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190500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533400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52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TS\CALCULOS%20PROPIO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ES NOMINALES"/>
      <sheetName val="var anual"/>
      <sheetName val="PARTICIPACION07"/>
      <sheetName val="CONTRIBUCION_ACT"/>
      <sheetName val="AÑO CORRIDO"/>
      <sheetName val="VAR AÑO CORRIDO"/>
      <sheetName val="PART CORRIDO-EMPLEO"/>
      <sheetName val="CONT CORRIDO EMPLEO"/>
      <sheetName val="VALORES REALES"/>
      <sheetName val="VANUAL"/>
      <sheetName val="PARTICIPA-REAL007-08"/>
      <sheetName val="PARTICP REAL 08 HORIZONRAL"/>
      <sheetName val="CONTRIB-REAL"/>
      <sheetName val="VAL REAL CORRIDOS"/>
      <sheetName val="VAR CORRIDO"/>
      <sheetName val="PARTCORRIDO"/>
      <sheetName val="CONTRIB CORRIDO"/>
      <sheetName val="VAL REAL DOCE MESES"/>
      <sheetName val="VAR DOCE MESES"/>
      <sheetName val="PART DOCE MESES"/>
      <sheetName val="CONTRIB DOCE MESES"/>
      <sheetName val="INDICES"/>
      <sheetName val="DOCE MESES"/>
      <sheetName val="VARIACION DOCE MESES"/>
      <sheetName val="PART-DOCE MESES"/>
      <sheetName val="CONTRIBUCION DOCE MESES"/>
    </sheetNames>
    <sheetDataSet>
      <sheetData sheetId="1">
        <row r="2">
          <cell r="D2">
            <v>13.404261910369698</v>
          </cell>
          <cell r="E2">
            <v>13.449624408424764</v>
          </cell>
          <cell r="F2">
            <v>9.129127470280608</v>
          </cell>
          <cell r="G2">
            <v>13.670190204207323</v>
          </cell>
          <cell r="H2">
            <v>5.950719347219247</v>
          </cell>
          <cell r="I2">
            <v>9.82652091254752</v>
          </cell>
          <cell r="L2">
            <v>6.66491504641793</v>
          </cell>
          <cell r="M2">
            <v>8.381852136658253</v>
          </cell>
        </row>
        <row r="3">
          <cell r="D3">
            <v>9.198372388723076</v>
          </cell>
          <cell r="E3">
            <v>8.910873380865269</v>
          </cell>
          <cell r="F3">
            <v>11.296712332714476</v>
          </cell>
          <cell r="G3">
            <v>21.863661251687617</v>
          </cell>
          <cell r="H3">
            <v>3.7738319715063806</v>
          </cell>
          <cell r="I3">
            <v>4.967218579842214</v>
          </cell>
          <cell r="L3">
            <v>4.001441197041311</v>
          </cell>
          <cell r="M3">
            <v>6.4211212516297245</v>
          </cell>
        </row>
        <row r="4">
          <cell r="D4">
            <v>7.294623670807154</v>
          </cell>
          <cell r="E4">
            <v>6.965163050531431</v>
          </cell>
          <cell r="F4">
            <v>32.388503388319535</v>
          </cell>
          <cell r="G4">
            <v>10.29988776000601</v>
          </cell>
          <cell r="H4">
            <v>0.5276514485288653</v>
          </cell>
          <cell r="I4">
            <v>4.454584963059549</v>
          </cell>
          <cell r="L4">
            <v>1.2652286594698303</v>
          </cell>
          <cell r="M4">
            <v>6.4533800810781194</v>
          </cell>
        </row>
        <row r="5">
          <cell r="D5">
            <v>8.336440070766038</v>
          </cell>
          <cell r="E5">
            <v>7.896207300703328</v>
          </cell>
          <cell r="F5">
            <v>46.83643825059758</v>
          </cell>
          <cell r="G5">
            <v>11.470214479703555</v>
          </cell>
          <cell r="H5">
            <v>4.375691745386212</v>
          </cell>
          <cell r="I5">
            <v>1.4028889119817034</v>
          </cell>
          <cell r="L5">
            <v>3.785534513347355</v>
          </cell>
          <cell r="M5">
            <v>2.246134559130808</v>
          </cell>
        </row>
        <row r="6">
          <cell r="D6">
            <v>3.529478574174205</v>
          </cell>
          <cell r="E6">
            <v>3.105714155654238</v>
          </cell>
          <cell r="F6">
            <v>6.162166202445851</v>
          </cell>
          <cell r="G6">
            <v>22.05850527276376</v>
          </cell>
          <cell r="H6">
            <v>2.297773161401473</v>
          </cell>
          <cell r="I6">
            <v>-0.4976739153954357</v>
          </cell>
          <cell r="L6">
            <v>1.7673864849330867</v>
          </cell>
          <cell r="M6">
            <v>-10.034461787958648</v>
          </cell>
        </row>
        <row r="7">
          <cell r="D7">
            <v>10.506657399756826</v>
          </cell>
          <cell r="E7">
            <v>10.735727559159125</v>
          </cell>
          <cell r="F7">
            <v>-0.8748720375959973</v>
          </cell>
          <cell r="G7">
            <v>76.77955049805082</v>
          </cell>
          <cell r="H7">
            <v>19.68119222788154</v>
          </cell>
          <cell r="I7">
            <v>18.292898884363385</v>
          </cell>
          <cell r="L7">
            <v>19.547539083144372</v>
          </cell>
          <cell r="M7">
            <v>-7.790467896975583</v>
          </cell>
        </row>
        <row r="8">
          <cell r="D8">
            <v>12.403612184400114</v>
          </cell>
          <cell r="E8">
            <v>13.195237095710333</v>
          </cell>
          <cell r="F8">
            <v>-12.641900314411581</v>
          </cell>
          <cell r="G8">
            <v>190.7729612221197</v>
          </cell>
          <cell r="H8">
            <v>18.945034642032343</v>
          </cell>
          <cell r="I8">
            <v>11.908755451190878</v>
          </cell>
          <cell r="L8">
            <v>18.246875364055448</v>
          </cell>
          <cell r="M8">
            <v>-10.408822843434507</v>
          </cell>
        </row>
        <row r="9">
          <cell r="D9">
            <v>10.545400394786464</v>
          </cell>
          <cell r="E9">
            <v>11.328794269838639</v>
          </cell>
          <cell r="F9">
            <v>-8.812108193386049</v>
          </cell>
          <cell r="G9">
            <v>46.59608172885079</v>
          </cell>
          <cell r="H9">
            <v>11.370762381554567</v>
          </cell>
          <cell r="I9">
            <v>9.896840747904578</v>
          </cell>
          <cell r="L9">
            <v>11.227729896294436</v>
          </cell>
          <cell r="M9">
            <v>-11.347685247671746</v>
          </cell>
        </row>
        <row r="10">
          <cell r="D10">
            <v>6.436085090558286</v>
          </cell>
          <cell r="E10">
            <v>6.907659032032698</v>
          </cell>
          <cell r="F10">
            <v>-3.2098934839558724</v>
          </cell>
          <cell r="G10">
            <v>17.168413335690325</v>
          </cell>
          <cell r="H10">
            <v>10.678067210180942</v>
          </cell>
          <cell r="I10">
            <v>8.378464479133484</v>
          </cell>
          <cell r="L10">
            <v>10.461381442680029</v>
          </cell>
          <cell r="M10">
            <v>-5.465873690172751</v>
          </cell>
        </row>
        <row r="11">
          <cell r="D11">
            <v>6.100922110930962</v>
          </cell>
          <cell r="E11">
            <v>8.125958266430144</v>
          </cell>
          <cell r="F11">
            <v>-25.779329232438386</v>
          </cell>
          <cell r="G11">
            <v>-28.008861649610328</v>
          </cell>
          <cell r="H11">
            <v>2.090065097804339</v>
          </cell>
          <cell r="I11">
            <v>13.69760479041917</v>
          </cell>
          <cell r="L11">
            <v>3.1958130713175326</v>
          </cell>
          <cell r="M11">
            <v>-9.676364825106242</v>
          </cell>
        </row>
        <row r="12">
          <cell r="D12">
            <v>13.575937749373491</v>
          </cell>
          <cell r="E12">
            <v>13.81441808335997</v>
          </cell>
          <cell r="F12">
            <v>3.829357580734527</v>
          </cell>
          <cell r="G12">
            <v>51.90047855487525</v>
          </cell>
          <cell r="H12">
            <v>9.131643904313446</v>
          </cell>
          <cell r="I12">
            <v>13.16771461089241</v>
          </cell>
          <cell r="K12">
            <v>7.479786438211566</v>
          </cell>
          <cell r="L12">
            <v>9.039614371456551</v>
          </cell>
          <cell r="M12">
            <v>-28.87018933300334</v>
          </cell>
        </row>
        <row r="13">
          <cell r="D13">
            <v>11.849794803798087</v>
          </cell>
          <cell r="E13">
            <v>11.689555322345345</v>
          </cell>
          <cell r="F13">
            <v>11.529399291790131</v>
          </cell>
          <cell r="G13">
            <v>120.37657995476371</v>
          </cell>
          <cell r="H13">
            <v>8.333016102630486</v>
          </cell>
          <cell r="I13">
            <v>9.548510360959582</v>
          </cell>
          <cell r="K13">
            <v>3.8576710759295807</v>
          </cell>
          <cell r="L13">
            <v>6.1854579936309495</v>
          </cell>
          <cell r="M13">
            <v>-31.09718638653397</v>
          </cell>
        </row>
        <row r="14">
          <cell r="D14">
            <v>9.76878803254666</v>
          </cell>
          <cell r="E14">
            <v>10.480341567862617</v>
          </cell>
          <cell r="F14">
            <v>-12.146071482434195</v>
          </cell>
          <cell r="G14">
            <v>23.576961659946292</v>
          </cell>
          <cell r="H14">
            <v>5.74867952340008</v>
          </cell>
          <cell r="I14">
            <v>8.08270676691729</v>
          </cell>
          <cell r="K14">
            <v>5.80028172523166</v>
          </cell>
          <cell r="L14">
            <v>6.229995446874836</v>
          </cell>
          <cell r="M14">
            <v>1.59908623643632</v>
          </cell>
        </row>
        <row r="15">
          <cell r="D15">
            <v>11.166928953878475</v>
          </cell>
          <cell r="E15">
            <v>12.426080813969676</v>
          </cell>
          <cell r="F15">
            <v>-15.621603592070876</v>
          </cell>
          <cell r="G15">
            <v>-13.125358057809445</v>
          </cell>
          <cell r="H15">
            <v>4.3441897965691645</v>
          </cell>
          <cell r="I15">
            <v>3.3258389541177547</v>
          </cell>
          <cell r="K15">
            <v>5.129177012498509</v>
          </cell>
          <cell r="L15">
            <v>4.548481775618041</v>
          </cell>
          <cell r="M15">
            <v>0.016459550654257527</v>
          </cell>
        </row>
        <row r="16">
          <cell r="D16">
            <v>11.401606381346063</v>
          </cell>
          <cell r="E16">
            <v>11.825732492315266</v>
          </cell>
          <cell r="F16">
            <v>-1.922702219263095</v>
          </cell>
          <cell r="G16">
            <v>-5.568185051726948</v>
          </cell>
          <cell r="H16">
            <v>1.0921200257811847</v>
          </cell>
          <cell r="I16">
            <v>3.060778672645892</v>
          </cell>
          <cell r="K16">
            <v>1.3516777584968498</v>
          </cell>
          <cell r="L16">
            <v>1.623146910039286</v>
          </cell>
          <cell r="M16">
            <v>-10.621085594989566</v>
          </cell>
        </row>
        <row r="17">
          <cell r="D17">
            <v>14.002118705883326</v>
          </cell>
          <cell r="E17">
            <v>13.968731213545427</v>
          </cell>
          <cell r="F17">
            <v>-19.583710807167954</v>
          </cell>
          <cell r="G17">
            <v>44.135816749521474</v>
          </cell>
        </row>
        <row r="18">
          <cell r="D18">
            <v>14.30086179986052</v>
          </cell>
          <cell r="E18">
            <v>14.21387915537049</v>
          </cell>
          <cell r="F18">
            <v>127.1321653342405</v>
          </cell>
          <cell r="G18">
            <v>31.6324190236309</v>
          </cell>
        </row>
        <row r="19">
          <cell r="D19">
            <v>15.570467154872247</v>
          </cell>
          <cell r="E19">
            <v>15.394966016642165</v>
          </cell>
          <cell r="F19">
            <v>-55.159868118386754</v>
          </cell>
          <cell r="G19">
            <v>85.84485230245762</v>
          </cell>
        </row>
        <row r="20">
          <cell r="D20">
            <v>15.317924513185588</v>
          </cell>
          <cell r="E20">
            <v>15.34722954148291</v>
          </cell>
          <cell r="F20">
            <v>-34.23082019345435</v>
          </cell>
          <cell r="G20">
            <v>12.77709751794507</v>
          </cell>
        </row>
        <row r="21">
          <cell r="D21">
            <v>9.759228928764529</v>
          </cell>
          <cell r="E21">
            <v>8.900765297584545</v>
          </cell>
          <cell r="F21">
            <v>154.14628784964552</v>
          </cell>
          <cell r="G21">
            <v>444.787339526766</v>
          </cell>
        </row>
        <row r="22">
          <cell r="D22">
            <v>18.764960223695894</v>
          </cell>
          <cell r="E22">
            <v>17.998739075209613</v>
          </cell>
          <cell r="F22">
            <v>34.89742655784027</v>
          </cell>
          <cell r="G22">
            <v>17.965229780194658</v>
          </cell>
          <cell r="H22">
            <v>2.7838881556435435</v>
          </cell>
          <cell r="I22">
            <v>13.217124796475431</v>
          </cell>
          <cell r="L22">
            <v>4.905072534319932</v>
          </cell>
          <cell r="M22">
            <v>5.061321618158532</v>
          </cell>
        </row>
        <row r="23">
          <cell r="D23">
            <v>14.904436306772407</v>
          </cell>
          <cell r="E23">
            <v>13.864230195380433</v>
          </cell>
          <cell r="F23">
            <v>39.06961490949952</v>
          </cell>
          <cell r="G23">
            <v>12.47700141355017</v>
          </cell>
          <cell r="H23">
            <v>7.313054811026132</v>
          </cell>
          <cell r="I23">
            <v>7.987977047089889</v>
          </cell>
          <cell r="L23">
            <v>7.456530999496569</v>
          </cell>
          <cell r="M23">
            <v>11.689868166313255</v>
          </cell>
        </row>
        <row r="24">
          <cell r="D24">
            <v>12.796230336915016</v>
          </cell>
          <cell r="E24">
            <v>11.29852348625031</v>
          </cell>
          <cell r="F24">
            <v>49.300254176292825</v>
          </cell>
          <cell r="G24">
            <v>9.691240458208439</v>
          </cell>
          <cell r="H24">
            <v>6.639970877320711</v>
          </cell>
          <cell r="I24">
            <v>9.579293782798182</v>
          </cell>
          <cell r="L24">
            <v>7.270057962172061</v>
          </cell>
          <cell r="M24">
            <v>17.016444081039328</v>
          </cell>
        </row>
        <row r="25">
          <cell r="D25">
            <v>7.04629693345411</v>
          </cell>
          <cell r="E25">
            <v>6.319155861656522</v>
          </cell>
          <cell r="F25">
            <v>18.011954173870535</v>
          </cell>
          <cell r="G25">
            <v>10.197385325011687</v>
          </cell>
          <cell r="H25">
            <v>3.2362075914554644</v>
          </cell>
          <cell r="I25">
            <v>3.6392941974889625</v>
          </cell>
          <cell r="L25">
            <v>3.324253710600922</v>
          </cell>
          <cell r="M25">
            <v>26.682242990654203</v>
          </cell>
        </row>
        <row r="26">
          <cell r="D26">
            <v>9.54376484323658</v>
          </cell>
          <cell r="E26">
            <v>9.96348135086087</v>
          </cell>
          <cell r="F26">
            <v>3.044632828555427</v>
          </cell>
          <cell r="G26">
            <v>8.35465653833487</v>
          </cell>
          <cell r="H26">
            <v>1.6907236106817658</v>
          </cell>
          <cell r="I26">
            <v>7.960409440825655</v>
          </cell>
          <cell r="L26">
            <v>3.066414225786085</v>
          </cell>
          <cell r="M26">
            <v>18.703719836222675</v>
          </cell>
        </row>
        <row r="27">
          <cell r="D27">
            <v>12.346907243642558</v>
          </cell>
          <cell r="E27">
            <v>11.897965870547944</v>
          </cell>
          <cell r="F27">
            <v>19.291843926659524</v>
          </cell>
          <cell r="G27">
            <v>24.555791624213796</v>
          </cell>
          <cell r="H27">
            <v>5.635062611806796</v>
          </cell>
          <cell r="I27">
            <v>14.389359129383305</v>
          </cell>
          <cell r="L27">
            <v>6.87094571526119</v>
          </cell>
          <cell r="M27">
            <v>13.005780346820806</v>
          </cell>
        </row>
        <row r="28">
          <cell r="D28">
            <v>8.015825955412858</v>
          </cell>
          <cell r="E28">
            <v>8.766566155525135</v>
          </cell>
          <cell r="F28">
            <v>-3.5448536637719297</v>
          </cell>
          <cell r="G28">
            <v>-5.080551480355277</v>
          </cell>
          <cell r="H28">
            <v>3.179604697794325</v>
          </cell>
          <cell r="I28">
            <v>15.404564315352687</v>
          </cell>
          <cell r="L28">
            <v>5.080235464881855</v>
          </cell>
          <cell r="M28">
            <v>15.846681922196804</v>
          </cell>
        </row>
        <row r="29">
          <cell r="D29">
            <v>3.6126678828799497</v>
          </cell>
          <cell r="E29">
            <v>3.2159666879169935</v>
          </cell>
          <cell r="F29">
            <v>1.765917224877156</v>
          </cell>
          <cell r="G29">
            <v>31.86745024303046</v>
          </cell>
          <cell r="H29">
            <v>3.21197102554327</v>
          </cell>
          <cell r="I29">
            <v>11.963654719838468</v>
          </cell>
          <cell r="L29">
            <v>4.601940190812148</v>
          </cell>
          <cell r="M29">
            <v>5.459317585301848</v>
          </cell>
        </row>
        <row r="30">
          <cell r="D30">
            <v>-0.34458772528410675</v>
          </cell>
          <cell r="E30">
            <v>-1.6364342080211314</v>
          </cell>
          <cell r="F30">
            <v>31.023355668963106</v>
          </cell>
          <cell r="G30">
            <v>24.39829322251812</v>
          </cell>
          <cell r="H30">
            <v>6.7121951219512255</v>
          </cell>
          <cell r="I30">
            <v>2.2647206844489176</v>
          </cell>
          <cell r="L30">
            <v>5.990030236168997</v>
          </cell>
          <cell r="M30">
            <v>15.906562847608452</v>
          </cell>
        </row>
        <row r="31">
          <cell r="D31">
            <v>-2.4045963010382088</v>
          </cell>
          <cell r="E31">
            <v>-3.571345933231107</v>
          </cell>
          <cell r="F31">
            <v>2.455705986353296</v>
          </cell>
          <cell r="G31">
            <v>60.4178115875861</v>
          </cell>
          <cell r="H31">
            <v>3.5280835450183456</v>
          </cell>
          <cell r="I31">
            <v>13.794926004228337</v>
          </cell>
          <cell r="L31">
            <v>5.0794664962862335</v>
          </cell>
          <cell r="M31">
            <v>4.9616368286445</v>
          </cell>
        </row>
        <row r="32">
          <cell r="D32">
            <v>13.094835656589844</v>
          </cell>
          <cell r="E32">
            <v>13.110024153417953</v>
          </cell>
          <cell r="F32">
            <v>7.329746775854673</v>
          </cell>
          <cell r="G32">
            <v>32.90681219654139</v>
          </cell>
        </row>
        <row r="33">
          <cell r="D33">
            <v>12.34179398592843</v>
          </cell>
          <cell r="E33">
            <v>12.434969214503845</v>
          </cell>
          <cell r="F33">
            <v>1.649989370835181</v>
          </cell>
          <cell r="G33">
            <v>44.786984262074434</v>
          </cell>
        </row>
        <row r="34">
          <cell r="D34">
            <v>10.388929631750976</v>
          </cell>
          <cell r="E34">
            <v>10.636806967609115</v>
          </cell>
          <cell r="F34">
            <v>0.7192599608615291</v>
          </cell>
          <cell r="G34">
            <v>22.72559095179869</v>
          </cell>
        </row>
        <row r="35">
          <cell r="D35">
            <v>8.14390095542603</v>
          </cell>
          <cell r="E35">
            <v>8.580678779549999</v>
          </cell>
          <cell r="F35">
            <v>-2.015989196014989</v>
          </cell>
          <cell r="G35">
            <v>11.59850986036206</v>
          </cell>
        </row>
        <row r="36">
          <cell r="D36">
            <v>7.902911018818015</v>
          </cell>
          <cell r="E36">
            <v>8.836782382725804</v>
          </cell>
          <cell r="F36">
            <v>-12.80005474444077</v>
          </cell>
          <cell r="G36">
            <v>2.0212608714918368</v>
          </cell>
        </row>
        <row r="38">
          <cell r="H38">
            <v>9.62633783944231</v>
          </cell>
          <cell r="I38">
            <v>13.19290299358089</v>
          </cell>
          <cell r="K38">
            <v>7.479786438211566</v>
          </cell>
          <cell r="L38">
            <v>9.41438729563342</v>
          </cell>
          <cell r="M38">
            <v>-8.04243264776181</v>
          </cell>
        </row>
        <row r="39">
          <cell r="H39">
            <v>9.345552259826007</v>
          </cell>
          <cell r="I39">
            <v>9.312600536193028</v>
          </cell>
          <cell r="K39">
            <v>3.8576710759295807</v>
          </cell>
          <cell r="L39">
            <v>7.085822740820946</v>
          </cell>
          <cell r="M39">
            <v>-8.885298869143776</v>
          </cell>
        </row>
        <row r="40">
          <cell r="H40">
            <v>6.15524142506001</v>
          </cell>
          <cell r="I40">
            <v>8.099258763863348</v>
          </cell>
          <cell r="K40">
            <v>5.80028172523166</v>
          </cell>
          <cell r="L40">
            <v>6.373705861384393</v>
          </cell>
          <cell r="M40">
            <v>-0.9400613151473447</v>
          </cell>
        </row>
        <row r="41">
          <cell r="H41">
            <v>5.480025296780955</v>
          </cell>
          <cell r="I41">
            <v>3.424675827624424</v>
          </cell>
          <cell r="K41">
            <v>5.129177012498509</v>
          </cell>
          <cell r="L41">
            <v>4.944602072126436</v>
          </cell>
          <cell r="M41">
            <v>2.903840304791183</v>
          </cell>
        </row>
        <row r="42">
          <cell r="H42">
            <v>1.593318521360798</v>
          </cell>
          <cell r="I42">
            <v>3.8318592864950762</v>
          </cell>
          <cell r="K42">
            <v>1.3516777584968498</v>
          </cell>
          <cell r="L42">
            <v>1.9253175582216508</v>
          </cell>
          <cell r="M42">
            <v>-4.221284515539015</v>
          </cell>
        </row>
      </sheetData>
      <sheetData sheetId="4">
        <row r="72">
          <cell r="N72">
            <v>9.48446583692486</v>
          </cell>
          <cell r="O72">
            <v>11.206432746397677</v>
          </cell>
          <cell r="Q72">
            <v>5.625011458696183</v>
          </cell>
          <cell r="R72">
            <v>8.228481419360456</v>
          </cell>
          <cell r="S72">
            <v>-8.464833514882086</v>
          </cell>
        </row>
        <row r="73">
          <cell r="N73">
            <v>8.340208240857105</v>
          </cell>
          <cell r="O73">
            <v>10.136261880025232</v>
          </cell>
          <cell r="Q73">
            <v>5.685108843746023</v>
          </cell>
          <cell r="R73">
            <v>7.591363328825751</v>
          </cell>
          <cell r="S73">
            <v>-6.057057057057058</v>
          </cell>
        </row>
        <row r="74">
          <cell r="N74">
            <v>7.598566717629995</v>
          </cell>
          <cell r="O74">
            <v>8.362031076522802</v>
          </cell>
          <cell r="Q74">
            <v>5.543753557955156</v>
          </cell>
          <cell r="R74">
            <v>6.907954057250754</v>
          </cell>
          <cell r="S74">
            <v>-3.922690062493084</v>
          </cell>
        </row>
        <row r="75">
          <cell r="N75">
            <v>1.593318521360798</v>
          </cell>
          <cell r="O75">
            <v>3.8318592864950762</v>
          </cell>
          <cell r="Q75">
            <v>1.3516777584968498</v>
          </cell>
          <cell r="R75">
            <v>1.9253175582216508</v>
          </cell>
          <cell r="S75">
            <v>-4.221284515539015</v>
          </cell>
        </row>
      </sheetData>
      <sheetData sheetId="5">
        <row r="3">
          <cell r="D3">
            <v>11.265678893130282</v>
          </cell>
          <cell r="E3">
            <v>11.140930436118456</v>
          </cell>
          <cell r="F3">
            <v>10.214698968076274</v>
          </cell>
          <cell r="G3">
            <v>17.797484456633494</v>
          </cell>
          <cell r="H3">
            <v>4.848886532343588</v>
          </cell>
          <cell r="I3">
            <v>7.315532586850426</v>
          </cell>
          <cell r="L3">
            <v>5.311507188627429</v>
          </cell>
          <cell r="M3">
            <v>7.396078002949702</v>
          </cell>
        </row>
        <row r="4">
          <cell r="D4">
            <v>9.861458522312617</v>
          </cell>
          <cell r="E4">
            <v>9.663701057619821</v>
          </cell>
          <cell r="F4">
            <v>17.52683268463471</v>
          </cell>
          <cell r="G4">
            <v>15.103183386949247</v>
          </cell>
          <cell r="H4">
            <v>3.356502572913689</v>
          </cell>
          <cell r="I4">
            <v>6.326308276043435</v>
          </cell>
          <cell r="L4">
            <v>3.9137729278574396</v>
          </cell>
          <cell r="M4">
            <v>7.082452431289643</v>
          </cell>
        </row>
        <row r="5">
          <cell r="D5">
            <v>9.43807352803101</v>
          </cell>
          <cell r="E5">
            <v>9.172483428528079</v>
          </cell>
          <cell r="F5">
            <v>24.795958910319204</v>
          </cell>
          <cell r="G5">
            <v>14.089352508080921</v>
          </cell>
          <cell r="H5">
            <v>3.6134726458563193</v>
          </cell>
          <cell r="I5">
            <v>5.019038684399324</v>
          </cell>
          <cell r="L5">
            <v>3.881113002542924</v>
          </cell>
          <cell r="M5">
            <v>5.831486785926598</v>
          </cell>
        </row>
        <row r="6">
          <cell r="D6">
            <v>3.529478574174205</v>
          </cell>
          <cell r="E6">
            <v>3.105714155654238</v>
          </cell>
          <cell r="F6">
            <v>6.162166202445851</v>
          </cell>
          <cell r="G6">
            <v>22.05850527276376</v>
          </cell>
          <cell r="H6">
            <v>2.297773161401473</v>
          </cell>
          <cell r="I6">
            <v>-0.4976739153954357</v>
          </cell>
          <cell r="L6">
            <v>1.7673864849330867</v>
          </cell>
          <cell r="M6">
            <v>-10.034461787958648</v>
          </cell>
        </row>
        <row r="8">
          <cell r="D8">
            <v>11.466120052424866</v>
          </cell>
          <cell r="E8">
            <v>11.978347277260193</v>
          </cell>
          <cell r="F8">
            <v>-7.0408804737662205</v>
          </cell>
          <cell r="G8">
            <v>123.0806392623864</v>
          </cell>
          <cell r="H8">
            <v>19.30928268072991</v>
          </cell>
          <cell r="I8">
            <v>15.014213110517694</v>
          </cell>
          <cell r="L8">
            <v>18.889375463181302</v>
          </cell>
          <cell r="M8">
            <v>-9.103056622682482</v>
          </cell>
        </row>
        <row r="9">
          <cell r="D9">
            <v>11.139987999235213</v>
          </cell>
          <cell r="E9">
            <v>11.748391549117754</v>
          </cell>
          <cell r="F9">
            <v>-7.648085063969057</v>
          </cell>
          <cell r="G9">
            <v>86.21463514919017</v>
          </cell>
          <cell r="H9">
            <v>16.529582317332082</v>
          </cell>
          <cell r="I9">
            <v>13.231909279739519</v>
          </cell>
          <cell r="L9">
            <v>16.20801970713015</v>
          </cell>
          <cell r="M9">
            <v>-9.846267289343736</v>
          </cell>
        </row>
        <row r="10">
          <cell r="D10">
            <v>9.827170869443712</v>
          </cell>
          <cell r="E10">
            <v>10.397578852004807</v>
          </cell>
          <cell r="F10">
            <v>-6.4306910015494605</v>
          </cell>
          <cell r="G10">
            <v>63.87383768707333</v>
          </cell>
          <cell r="H10">
            <v>14.96159140357889</v>
          </cell>
          <cell r="I10">
            <v>11.967124652359807</v>
          </cell>
          <cell r="L10">
            <v>14.672223537009476</v>
          </cell>
          <cell r="M10">
            <v>-8.795454931467294</v>
          </cell>
        </row>
        <row r="11">
          <cell r="D11">
            <v>6.100922110930962</v>
          </cell>
          <cell r="E11">
            <v>8.125958266430144</v>
          </cell>
          <cell r="F11">
            <v>-25.779329232438386</v>
          </cell>
          <cell r="G11">
            <v>-28.008861649610328</v>
          </cell>
          <cell r="H11">
            <v>2.090065097804339</v>
          </cell>
          <cell r="I11">
            <v>13.69760479041917</v>
          </cell>
          <cell r="L11">
            <v>3.1958130713175326</v>
          </cell>
          <cell r="M11">
            <v>-9.676364825106242</v>
          </cell>
        </row>
        <row r="13">
          <cell r="D13">
            <v>12.663697098650207</v>
          </cell>
          <cell r="E13">
            <v>12.688695808341643</v>
          </cell>
          <cell r="F13">
            <v>7.566816564812129</v>
          </cell>
          <cell r="G13">
            <v>85.6822871709558</v>
          </cell>
          <cell r="H13">
            <v>8.72710560906551</v>
          </cell>
          <cell r="I13">
            <v>11.318379021993508</v>
          </cell>
          <cell r="K13">
            <v>5.625011458696183</v>
          </cell>
          <cell r="L13">
            <v>7.583034824066059</v>
          </cell>
          <cell r="M13">
            <v>-29.987669543773123</v>
          </cell>
        </row>
        <row r="14">
          <cell r="D14">
            <v>11.649230618041152</v>
          </cell>
          <cell r="E14">
            <v>11.917454811363237</v>
          </cell>
          <cell r="F14">
            <v>-0.04772081639934367</v>
          </cell>
          <cell r="G14">
            <v>60.57808083575722</v>
          </cell>
          <cell r="H14">
            <v>7.7039603187496475</v>
          </cell>
          <cell r="I14">
            <v>10.205529267044389</v>
          </cell>
          <cell r="K14">
            <v>5.685108843746023</v>
          </cell>
          <cell r="L14">
            <v>7.118587542457266</v>
          </cell>
          <cell r="M14">
            <v>-21.3258160502942</v>
          </cell>
        </row>
        <row r="15">
          <cell r="D15">
            <v>11.506318899339817</v>
          </cell>
          <cell r="E15">
            <v>12.066656020538957</v>
          </cell>
          <cell r="F15">
            <v>-5.934409717683364</v>
          </cell>
          <cell r="G15">
            <v>33.82652701230078</v>
          </cell>
          <cell r="H15">
            <v>6.831715028367191</v>
          </cell>
          <cell r="I15">
            <v>8.386558433123525</v>
          </cell>
          <cell r="K15">
            <v>5.543753557955156</v>
          </cell>
          <cell r="L15">
            <v>6.456199638770577</v>
          </cell>
          <cell r="M15">
            <v>-16.764002251618347</v>
          </cell>
        </row>
        <row r="16">
          <cell r="D16">
            <v>11.401606381346063</v>
          </cell>
          <cell r="E16">
            <v>11.825732492315266</v>
          </cell>
          <cell r="F16">
            <v>-1.922702219263095</v>
          </cell>
          <cell r="G16">
            <v>-5.568185051726948</v>
          </cell>
          <cell r="H16">
            <v>1.0921200257811847</v>
          </cell>
          <cell r="I16">
            <v>3.060778672645892</v>
          </cell>
          <cell r="K16">
            <v>1.3516777584968498</v>
          </cell>
          <cell r="L16">
            <v>1.623146910039286</v>
          </cell>
          <cell r="M16">
            <v>-10.621085594989566</v>
          </cell>
        </row>
        <row r="18">
          <cell r="D18">
            <v>14.155514785101332</v>
          </cell>
          <cell r="E18">
            <v>14.09446201322735</v>
          </cell>
          <cell r="F18">
            <v>24.749050426344432</v>
          </cell>
          <cell r="G18">
            <v>34.85782160220463</v>
          </cell>
        </row>
        <row r="19">
          <cell r="D19">
            <v>14.656926037399675</v>
          </cell>
          <cell r="E19">
            <v>14.555132470787836</v>
          </cell>
          <cell r="F19">
            <v>-21.020375449329276</v>
          </cell>
          <cell r="G19">
            <v>53.997968372547135</v>
          </cell>
        </row>
        <row r="20">
          <cell r="D20">
            <v>14.821310558664358</v>
          </cell>
          <cell r="E20">
            <v>14.751659747348667</v>
          </cell>
          <cell r="F20">
            <v>-23.650471503993977</v>
          </cell>
          <cell r="G20">
            <v>37.115972558132036</v>
          </cell>
        </row>
        <row r="21">
          <cell r="D21">
            <v>9.759228928764529</v>
          </cell>
          <cell r="E21">
            <v>8.900765297584545</v>
          </cell>
          <cell r="F21">
            <v>154.14628784964552</v>
          </cell>
          <cell r="G21">
            <v>444.787339526766</v>
          </cell>
        </row>
        <row r="23">
          <cell r="D23">
            <v>16.77267270976479</v>
          </cell>
          <cell r="E23">
            <v>15.862637316810634</v>
          </cell>
          <cell r="F23">
            <v>37.003678589841904</v>
          </cell>
          <cell r="G23">
            <v>15.138203273417638</v>
          </cell>
          <cell r="H23">
            <v>5.041615081943096</v>
          </cell>
          <cell r="I23">
            <v>10.536881419234367</v>
          </cell>
          <cell r="L23">
            <v>6.184405976641005</v>
          </cell>
          <cell r="M23">
            <v>8.363569558627649</v>
          </cell>
        </row>
        <row r="24">
          <cell r="D24">
            <v>15.395651218022287</v>
          </cell>
          <cell r="E24">
            <v>14.279769455678547</v>
          </cell>
          <cell r="F24">
            <v>41.05154794317707</v>
          </cell>
          <cell r="G24">
            <v>13.214815474524144</v>
          </cell>
          <cell r="H24">
            <v>5.577997491570708</v>
          </cell>
          <cell r="I24">
            <v>10.20726816275297</v>
          </cell>
          <cell r="L24">
            <v>6.550701516252921</v>
          </cell>
          <cell r="M24">
            <v>11.269066503965842</v>
          </cell>
        </row>
        <row r="25">
          <cell r="D25">
            <v>13.152903306146246</v>
          </cell>
          <cell r="E25">
            <v>12.149683522110188</v>
          </cell>
          <cell r="F25">
            <v>34.2316293996346</v>
          </cell>
          <cell r="G25">
            <v>12.426064923829848</v>
          </cell>
          <cell r="H25">
            <v>4.979238020186094</v>
          </cell>
          <cell r="I25">
            <v>8.465501338552572</v>
          </cell>
          <cell r="L25">
            <v>5.719238262596926</v>
          </cell>
          <cell r="M25">
            <v>15.06209751609935</v>
          </cell>
        </row>
        <row r="26">
          <cell r="D26">
            <v>9.54376484323658</v>
          </cell>
          <cell r="E26">
            <v>9.96348135086087</v>
          </cell>
          <cell r="F26">
            <v>3.044632828555427</v>
          </cell>
          <cell r="G26">
            <v>8.35465653833487</v>
          </cell>
          <cell r="H26">
            <v>1.6907236106817658</v>
          </cell>
          <cell r="I26">
            <v>7.960409440825655</v>
          </cell>
          <cell r="L26">
            <v>3.066414225786085</v>
          </cell>
          <cell r="M26">
            <v>18.703719836222675</v>
          </cell>
        </row>
        <row r="28">
          <cell r="D28">
            <v>9.91360198779474</v>
          </cell>
          <cell r="E28">
            <v>10.144283733082693</v>
          </cell>
          <cell r="F28">
            <v>6.630505273588638</v>
          </cell>
          <cell r="G28">
            <v>4.558847413834188</v>
          </cell>
          <cell r="H28">
            <v>4.382761139517899</v>
          </cell>
          <cell r="I28">
            <v>14.935790061418208</v>
          </cell>
          <cell r="L28">
            <v>5.950159638429331</v>
          </cell>
          <cell r="M28">
            <v>14.433582518688892</v>
          </cell>
        </row>
        <row r="29">
          <cell r="D29">
            <v>7.6061885414031805</v>
          </cell>
          <cell r="E29">
            <v>7.596623961372795</v>
          </cell>
          <cell r="F29">
            <v>4.981309568058956</v>
          </cell>
          <cell r="G29">
            <v>13.830268085971209</v>
          </cell>
          <cell r="H29">
            <v>3.986850162761457</v>
          </cell>
          <cell r="I29">
            <v>13.877404278267115</v>
          </cell>
          <cell r="L29">
            <v>5.490571194315397</v>
          </cell>
          <cell r="M29">
            <v>11.257663013189667</v>
          </cell>
        </row>
        <row r="30">
          <cell r="D30">
            <v>5.328362479648652</v>
          </cell>
          <cell r="E30">
            <v>4.9316762203367</v>
          </cell>
          <cell r="F30">
            <v>10.702966807468318</v>
          </cell>
          <cell r="G30">
            <v>16.97271930768118</v>
          </cell>
          <cell r="H30">
            <v>4.663614119243165</v>
          </cell>
          <cell r="I30">
            <v>10.821192052980134</v>
          </cell>
          <cell r="L30">
            <v>5.615745386773718</v>
          </cell>
          <cell r="M30">
            <v>12.421668291324316</v>
          </cell>
        </row>
        <row r="31">
          <cell r="D31">
            <v>-2.4045963010382088</v>
          </cell>
          <cell r="E31">
            <v>-3.571345933231107</v>
          </cell>
          <cell r="F31">
            <v>2.455705986353296</v>
          </cell>
          <cell r="G31">
            <v>60.4178115875861</v>
          </cell>
          <cell r="H31">
            <v>3.5280835450183456</v>
          </cell>
          <cell r="I31">
            <v>13.794926004228337</v>
          </cell>
          <cell r="L31">
            <v>5.0794664962862335</v>
          </cell>
          <cell r="M31">
            <v>4.9616368286445</v>
          </cell>
        </row>
        <row r="33">
          <cell r="D33">
            <v>12.705820081143514</v>
          </cell>
          <cell r="E33">
            <v>12.761101136536679</v>
          </cell>
          <cell r="F33">
            <v>4.413436625659717</v>
          </cell>
          <cell r="G33">
            <v>38.88579880810221</v>
          </cell>
        </row>
        <row r="34">
          <cell r="D34">
            <v>11.889691179119733</v>
          </cell>
          <cell r="E34">
            <v>12.013407307475688</v>
          </cell>
          <cell r="F34">
            <v>3.1224525350756815</v>
          </cell>
          <cell r="G34">
            <v>32.66315981815988</v>
          </cell>
        </row>
        <row r="35">
          <cell r="D35">
            <v>10.834503270298068</v>
          </cell>
          <cell r="E35">
            <v>11.049515160057698</v>
          </cell>
          <cell r="F35">
            <v>1.5771977214331656</v>
          </cell>
          <cell r="G35">
            <v>26.616530965308694</v>
          </cell>
        </row>
        <row r="36">
          <cell r="D36">
            <v>7.902911018818015</v>
          </cell>
          <cell r="E36">
            <v>8.836782382725804</v>
          </cell>
          <cell r="F36">
            <v>-12.80005474444077</v>
          </cell>
          <cell r="G36">
            <v>2.0212608714918368</v>
          </cell>
        </row>
      </sheetData>
      <sheetData sheetId="9">
        <row r="2">
          <cell r="D2">
            <v>5.957525332229818</v>
          </cell>
          <cell r="E2">
            <v>5.994661608187979</v>
          </cell>
          <cell r="F2">
            <v>1.6235418866543672</v>
          </cell>
          <cell r="G2">
            <v>6.652651430012413</v>
          </cell>
        </row>
        <row r="3">
          <cell r="D3">
            <v>1.3404461676973956</v>
          </cell>
          <cell r="E3">
            <v>1.074434580691097</v>
          </cell>
          <cell r="F3">
            <v>3.3362193231019077</v>
          </cell>
          <cell r="G3">
            <v>12.902165388839837</v>
          </cell>
        </row>
        <row r="4">
          <cell r="D4">
            <v>-0.5577059413291896</v>
          </cell>
          <cell r="E4">
            <v>-0.8594410619812365</v>
          </cell>
          <cell r="F4">
            <v>22.793616337399534</v>
          </cell>
          <cell r="G4">
            <v>2.031096390480691</v>
          </cell>
        </row>
        <row r="5">
          <cell r="D5">
            <v>0.25377520761087347</v>
          </cell>
          <cell r="E5">
            <v>-0.14627812969779663</v>
          </cell>
          <cell r="F5">
            <v>36.06258720134798</v>
          </cell>
          <cell r="G5">
            <v>2.7658336879118783</v>
          </cell>
        </row>
        <row r="6">
          <cell r="D6">
            <v>-3.3398734970342847</v>
          </cell>
          <cell r="E6">
            <v>-3.7369517587570344</v>
          </cell>
          <cell r="F6">
            <v>-0.9556986975285731</v>
          </cell>
          <cell r="G6">
            <v>14.055501116107827</v>
          </cell>
        </row>
        <row r="7">
          <cell r="D7">
            <v>11.375631447866773</v>
          </cell>
          <cell r="E7">
            <v>11.59320794692591</v>
          </cell>
          <cell r="F7">
            <v>0.0658469479599022</v>
          </cell>
          <cell r="G7">
            <v>82.72969762228264</v>
          </cell>
        </row>
        <row r="8">
          <cell r="D8">
            <v>12.341252456306995</v>
          </cell>
          <cell r="E8">
            <v>13.096532517999515</v>
          </cell>
          <cell r="F8">
            <v>-12.245532616060961</v>
          </cell>
          <cell r="G8">
            <v>210.37737185750757</v>
          </cell>
        </row>
        <row r="9">
          <cell r="D9">
            <v>10.116681955307127</v>
          </cell>
          <cell r="E9">
            <v>10.856814088583345</v>
          </cell>
          <cell r="F9">
            <v>-8.676012733383743</v>
          </cell>
          <cell r="G9">
            <v>49.99423743798332</v>
          </cell>
        </row>
        <row r="10">
          <cell r="D10">
            <v>5.11798126515064</v>
          </cell>
          <cell r="E10">
            <v>5.511979011510482</v>
          </cell>
          <cell r="F10">
            <v>-3.4028770741014513</v>
          </cell>
          <cell r="G10">
            <v>18.5829992661513</v>
          </cell>
        </row>
        <row r="11">
          <cell r="D11">
            <v>3.7126590271241877</v>
          </cell>
          <cell r="E11">
            <v>5.665052761110445</v>
          </cell>
          <cell r="F11">
            <v>-26.43517877088476</v>
          </cell>
          <cell r="G11">
            <v>-29.653130942323138</v>
          </cell>
        </row>
        <row r="12">
          <cell r="D12">
            <v>7.0703967136611645</v>
          </cell>
          <cell r="E12">
            <v>7.294964527732417</v>
          </cell>
          <cell r="F12">
            <v>-2.108371004327081</v>
          </cell>
          <cell r="G12">
            <v>43.179354355557905</v>
          </cell>
        </row>
        <row r="13">
          <cell r="D13">
            <v>5.096669791946762</v>
          </cell>
          <cell r="E13">
            <v>4.945770828157348</v>
          </cell>
          <cell r="F13">
            <v>4.81051939058319</v>
          </cell>
          <cell r="G13">
            <v>107.05120618523321</v>
          </cell>
        </row>
        <row r="14">
          <cell r="D14">
            <v>1.9831012868298137</v>
          </cell>
          <cell r="E14">
            <v>2.6436154606311435</v>
          </cell>
          <cell r="F14">
            <v>-18.359536595514715</v>
          </cell>
          <cell r="G14">
            <v>14.790752038701793</v>
          </cell>
        </row>
        <row r="15">
          <cell r="D15">
            <v>3.1593361764092887</v>
          </cell>
          <cell r="E15">
            <v>4.327447230287995</v>
          </cell>
          <cell r="F15">
            <v>-21.691451156655152</v>
          </cell>
          <cell r="G15">
            <v>-19.393478227633885</v>
          </cell>
        </row>
        <row r="16">
          <cell r="D16">
            <v>4.517463115840292</v>
          </cell>
          <cell r="E16">
            <v>4.915106016839421</v>
          </cell>
          <cell r="F16">
            <v>-7.97234030646602</v>
          </cell>
          <cell r="G16">
            <v>-11.407681033252981</v>
          </cell>
        </row>
        <row r="17">
          <cell r="D17">
            <v>6.9877168430749315</v>
          </cell>
          <cell r="E17">
            <v>6.956383639649433</v>
          </cell>
          <cell r="F17">
            <v>-24.53162032953046</v>
          </cell>
          <cell r="G17">
            <v>35.26732769877299</v>
          </cell>
        </row>
        <row r="18">
          <cell r="D18">
            <v>8.040332559748942</v>
          </cell>
          <cell r="E18">
            <v>7.958114160957819</v>
          </cell>
          <cell r="F18">
            <v>114.69159804495162</v>
          </cell>
          <cell r="G18">
            <v>24.422599296400584</v>
          </cell>
        </row>
        <row r="19">
          <cell r="D19">
            <v>9.178936096637713</v>
          </cell>
          <cell r="E19">
            <v>9.013140906677709</v>
          </cell>
          <cell r="F19">
            <v>-57.63971528550606</v>
          </cell>
          <cell r="G19">
            <v>75.56685330542668</v>
          </cell>
        </row>
        <row r="20">
          <cell r="D20">
            <v>8.914957038266792</v>
          </cell>
          <cell r="E20">
            <v>8.942634920187409</v>
          </cell>
          <cell r="F20">
            <v>-37.8826195206721</v>
          </cell>
          <cell r="G20">
            <v>6.515208133692552</v>
          </cell>
        </row>
        <row r="21">
          <cell r="D21">
            <v>2.4376821160028372</v>
          </cell>
          <cell r="E21">
            <v>1.636482750653423</v>
          </cell>
          <cell r="F21">
            <v>137.19332670057952</v>
          </cell>
          <cell r="G21">
            <v>408.44701490646605</v>
          </cell>
        </row>
        <row r="22">
          <cell r="D22">
            <v>11.954922205704953</v>
          </cell>
          <cell r="E22">
            <v>11.232636533991869</v>
          </cell>
          <cell r="F22">
            <v>27.162345422312306</v>
          </cell>
          <cell r="G22">
            <v>11.201048677527293</v>
          </cell>
        </row>
        <row r="23">
          <cell r="D23">
            <v>8.527436450979708</v>
          </cell>
          <cell r="E23">
            <v>7.544960001170464</v>
          </cell>
          <cell r="F23">
            <v>31.35148893692763</v>
          </cell>
          <cell r="G23">
            <v>6.234720046107989</v>
          </cell>
        </row>
        <row r="24">
          <cell r="D24">
            <v>6.947656961267601</v>
          </cell>
          <cell r="E24">
            <v>5.52760739032907</v>
          </cell>
          <cell r="F24">
            <v>41.55891841582735</v>
          </cell>
          <cell r="G24">
            <v>4.003663253106926</v>
          </cell>
        </row>
        <row r="25">
          <cell r="D25">
            <v>1.8091268238405789</v>
          </cell>
          <cell r="E25">
            <v>1.1175606537049854</v>
          </cell>
          <cell r="F25">
            <v>12.238296451168672</v>
          </cell>
          <cell r="G25">
            <v>4.806050275463103</v>
          </cell>
        </row>
        <row r="26">
          <cell r="D26">
            <v>3.737315557391163</v>
          </cell>
          <cell r="E26">
            <v>4.13478467722983</v>
          </cell>
          <cell r="F26">
            <v>-2.4173250980668803</v>
          </cell>
          <cell r="G26">
            <v>2.6112368286380194</v>
          </cell>
        </row>
        <row r="27">
          <cell r="D27">
            <v>13.651681703109219</v>
          </cell>
          <cell r="E27">
            <v>13.454413441575387</v>
          </cell>
          <cell r="F27">
            <v>13.666540660531146</v>
          </cell>
          <cell r="G27">
            <v>28.018595288285542</v>
          </cell>
        </row>
        <row r="28">
          <cell r="D28">
            <v>7.732768041396465</v>
          </cell>
          <cell r="E28">
            <v>8.569232895964918</v>
          </cell>
          <cell r="F28">
            <v>-7.493594938553594</v>
          </cell>
          <cell r="G28">
            <v>-4.266811244781444</v>
          </cell>
        </row>
        <row r="29">
          <cell r="D29">
            <v>2.428772179234051</v>
          </cell>
          <cell r="E29">
            <v>2.0032258463050123</v>
          </cell>
          <cell r="F29">
            <v>0.05397781208942298</v>
          </cell>
          <cell r="G29">
            <v>32.93710570921229</v>
          </cell>
        </row>
        <row r="30">
          <cell r="D30">
            <v>-2.13153138960801</v>
          </cell>
          <cell r="E30">
            <v>-3.313085068627608</v>
          </cell>
          <cell r="F30">
            <v>25.127101553220687</v>
          </cell>
          <cell r="G30">
            <v>24.994771010880857</v>
          </cell>
        </row>
        <row r="31">
          <cell r="D31">
            <v>-5.316404767709548</v>
          </cell>
          <cell r="E31">
            <v>-6.52195879855666</v>
          </cell>
          <cell r="F31">
            <v>-0.01743579993022104</v>
          </cell>
          <cell r="G31">
            <v>59.29137382067506</v>
          </cell>
        </row>
        <row r="32">
          <cell r="D32">
            <v>9.87763712255365</v>
          </cell>
          <cell r="E32">
            <v>9.879580607454708</v>
          </cell>
          <cell r="F32">
            <v>4.553474976291105</v>
          </cell>
          <cell r="G32">
            <v>30.304915546616318</v>
          </cell>
        </row>
        <row r="33">
          <cell r="D33">
            <v>8.724427207952079</v>
          </cell>
          <cell r="E33">
            <v>8.816893043395059</v>
          </cell>
          <cell r="F33">
            <v>-1.9563929371405275</v>
          </cell>
          <cell r="G33">
            <v>43.798590394295964</v>
          </cell>
        </row>
        <row r="34">
          <cell r="D34">
            <v>6.438016228608512</v>
          </cell>
          <cell r="E34">
            <v>6.655981840967096</v>
          </cell>
          <cell r="F34">
            <v>-2.7702700627666554</v>
          </cell>
          <cell r="G34">
            <v>20.673669286238372</v>
          </cell>
        </row>
        <row r="35">
          <cell r="D35">
            <v>3.6200837651769513</v>
          </cell>
          <cell r="E35">
            <v>3.981432053616829</v>
          </cell>
          <cell r="F35">
            <v>-5.107429292891775</v>
          </cell>
          <cell r="G35">
            <v>8.44250114687377</v>
          </cell>
        </row>
        <row r="36">
          <cell r="D36">
            <v>3.175422658785032</v>
          </cell>
          <cell r="E36">
            <v>4.113721987417307</v>
          </cell>
          <cell r="F36">
            <v>-16.827621862728805</v>
          </cell>
          <cell r="G36">
            <v>-3.768857355320465</v>
          </cell>
        </row>
      </sheetData>
      <sheetData sheetId="14">
        <row r="3">
          <cell r="D3">
            <v>3.6153895224617205</v>
          </cell>
          <cell r="E3">
            <v>3.498068776933372</v>
          </cell>
          <cell r="F3">
            <v>2.4754299213560094</v>
          </cell>
          <cell r="G3">
            <v>9.816382799223522</v>
          </cell>
        </row>
        <row r="4">
          <cell r="D4">
            <v>2.1580146781106757</v>
          </cell>
          <cell r="E4">
            <v>1.9756393782509818</v>
          </cell>
          <cell r="F4">
            <v>9.087953383704829</v>
          </cell>
          <cell r="G4">
            <v>7.053801130986703</v>
          </cell>
        </row>
        <row r="5">
          <cell r="D5">
            <v>1.6368452181062754</v>
          </cell>
          <cell r="E5">
            <v>1.3943073042737453</v>
          </cell>
          <cell r="F5">
            <v>15.66943351746568</v>
          </cell>
          <cell r="G5">
            <v>5.870977578464398</v>
          </cell>
        </row>
        <row r="6">
          <cell r="D6">
            <v>-3.3398734970342847</v>
          </cell>
          <cell r="E6">
            <v>-3.7369517587570344</v>
          </cell>
          <cell r="F6">
            <v>-0.9556986975285731</v>
          </cell>
          <cell r="G6">
            <v>14.055501116107827</v>
          </cell>
        </row>
        <row r="8">
          <cell r="D8">
            <v>11.865045164361021</v>
          </cell>
          <cell r="E8">
            <v>12.354324882802192</v>
          </cell>
          <cell r="F8">
            <v>-6.3957203484506175</v>
          </cell>
          <cell r="G8">
            <v>133.71631612458432</v>
          </cell>
        </row>
        <row r="9">
          <cell r="D9">
            <v>11.245579321728894</v>
          </cell>
          <cell r="E9">
            <v>11.824036618473489</v>
          </cell>
          <cell r="F9">
            <v>-7.177751677322986</v>
          </cell>
          <cell r="G9">
            <v>92.80243965317621</v>
          </cell>
        </row>
        <row r="10">
          <cell r="D10">
            <v>9.53467308174336</v>
          </cell>
          <cell r="E10">
            <v>10.06205645388425</v>
          </cell>
          <cell r="F10">
            <v>-6.140571500521197</v>
          </cell>
          <cell r="G10">
            <v>68.54781504845273</v>
          </cell>
        </row>
        <row r="11">
          <cell r="D11">
            <v>3.7126590271241877</v>
          </cell>
          <cell r="E11">
            <v>5.665052761110445</v>
          </cell>
          <cell r="F11">
            <v>-26.43517877088476</v>
          </cell>
          <cell r="G11">
            <v>-29.653130942323138</v>
          </cell>
        </row>
        <row r="13">
          <cell r="D13">
            <v>6.038692138650026</v>
          </cell>
          <cell r="E13">
            <v>6.0639373657566775</v>
          </cell>
          <cell r="F13">
            <v>1.210083183318833</v>
          </cell>
          <cell r="G13">
            <v>74.3189189737779</v>
          </cell>
        </row>
        <row r="14">
          <cell r="D14">
            <v>4.630273534617535</v>
          </cell>
          <cell r="E14">
            <v>4.880173175237279</v>
          </cell>
          <cell r="F14">
            <v>-6.279878084093227</v>
          </cell>
          <cell r="G14">
            <v>50.466736274223045</v>
          </cell>
        </row>
        <row r="15">
          <cell r="D15">
            <v>4.1987277684257585</v>
          </cell>
          <cell r="E15">
            <v>4.719645361962566</v>
          </cell>
          <cell r="F15">
            <v>-12.05371238674453</v>
          </cell>
          <cell r="G15">
            <v>25.33182066736337</v>
          </cell>
        </row>
        <row r="16">
          <cell r="D16">
            <v>4.517463115840292</v>
          </cell>
          <cell r="E16">
            <v>4.915106016839421</v>
          </cell>
          <cell r="F16">
            <v>-7.97234030646602</v>
          </cell>
          <cell r="G16">
            <v>-11.407681033252981</v>
          </cell>
        </row>
        <row r="18">
          <cell r="D18">
            <v>7.521511965784811</v>
          </cell>
          <cell r="E18">
            <v>7.46377857702365</v>
          </cell>
          <cell r="F18">
            <v>16.793889615664924</v>
          </cell>
          <cell r="G18">
            <v>27.273273686774523</v>
          </cell>
        </row>
        <row r="19">
          <cell r="D19">
            <v>8.103834405344701</v>
          </cell>
          <cell r="E19">
            <v>8.00791049199885</v>
          </cell>
          <cell r="F19">
            <v>-25.500055471240312</v>
          </cell>
          <cell r="G19">
            <v>45.31849124664249</v>
          </cell>
        </row>
        <row r="20">
          <cell r="D20">
            <v>8.30419016114683</v>
          </cell>
          <cell r="E20">
            <v>8.238254419137615</v>
          </cell>
          <cell r="F20">
            <v>-27.948709893304358</v>
          </cell>
          <cell r="G20">
            <v>29.47426048387061</v>
          </cell>
        </row>
        <row r="21">
          <cell r="D21">
            <v>2.4376821160028372</v>
          </cell>
          <cell r="E21">
            <v>1.636482750653423</v>
          </cell>
          <cell r="F21">
            <v>137.19332670057952</v>
          </cell>
          <cell r="G21">
            <v>408.44701490646605</v>
          </cell>
        </row>
        <row r="23">
          <cell r="D23">
            <v>10.204655322478494</v>
          </cell>
          <cell r="E23">
            <v>9.347342097580679</v>
          </cell>
          <cell r="F23">
            <v>29.25447619658317</v>
          </cell>
          <cell r="G23">
            <v>8.669729051820418</v>
          </cell>
        </row>
        <row r="24">
          <cell r="D24">
            <v>9.092383723361808</v>
          </cell>
          <cell r="E24">
            <v>8.040939569903216</v>
          </cell>
          <cell r="F24">
            <v>33.24677318390323</v>
          </cell>
          <cell r="G24">
            <v>7.044676566089647</v>
          </cell>
        </row>
        <row r="25">
          <cell r="D25">
            <v>7.1644068644650005</v>
          </cell>
          <cell r="E25">
            <v>6.215302225212893</v>
          </cell>
          <cell r="F25">
            <v>27.117318471463992</v>
          </cell>
          <cell r="G25">
            <v>6.468026105992797</v>
          </cell>
        </row>
        <row r="26">
          <cell r="D26">
            <v>3.737315557391163</v>
          </cell>
          <cell r="E26">
            <v>4.13478467722983</v>
          </cell>
          <cell r="F26">
            <v>-2.4173250980668803</v>
          </cell>
          <cell r="G26">
            <v>2.6112368286380194</v>
          </cell>
        </row>
        <row r="28">
          <cell r="D28">
            <v>10.298971329673034</v>
          </cell>
          <cell r="E28">
            <v>10.69514078336502</v>
          </cell>
          <cell r="F28">
            <v>1.9815213397623044</v>
          </cell>
          <cell r="G28">
            <v>6.012246080236516</v>
          </cell>
        </row>
        <row r="29">
          <cell r="D29">
            <v>7.395149697149561</v>
          </cell>
          <cell r="E29">
            <v>7.473350907663168</v>
          </cell>
          <cell r="F29">
            <v>1.3352208219985506</v>
          </cell>
          <cell r="G29">
            <v>15.208739320305797</v>
          </cell>
        </row>
        <row r="30">
          <cell r="D30">
            <v>4.6501368778948615</v>
          </cell>
          <cell r="E30">
            <v>4.343333707942665</v>
          </cell>
          <cell r="F30">
            <v>6.568216984970188</v>
          </cell>
          <cell r="G30">
            <v>18.131376092679496</v>
          </cell>
        </row>
        <row r="31">
          <cell r="D31">
            <v>-5.316404767709548</v>
          </cell>
          <cell r="E31">
            <v>-6.52195879855666</v>
          </cell>
          <cell r="F31">
            <v>-0.01743579993022104</v>
          </cell>
          <cell r="G31">
            <v>59.29137382067506</v>
          </cell>
        </row>
        <row r="33">
          <cell r="D33">
            <v>9.284720825175663</v>
          </cell>
          <cell r="E33">
            <v>9.33295475537057</v>
          </cell>
          <cell r="F33">
            <v>1.2162880825413502</v>
          </cell>
          <cell r="G33">
            <v>37.03653860557801</v>
          </cell>
        </row>
        <row r="34">
          <cell r="D34">
            <v>8.286713874597385</v>
          </cell>
          <cell r="E34">
            <v>8.395186794635489</v>
          </cell>
          <cell r="F34">
            <v>-0.1691185631438108</v>
          </cell>
          <cell r="G34">
            <v>30.730078050575926</v>
          </cell>
        </row>
        <row r="35">
          <cell r="D35">
            <v>6.9797426629591985</v>
          </cell>
          <cell r="E35">
            <v>7.162883088323624</v>
          </cell>
          <cell r="F35">
            <v>-1.6390227526500434</v>
          </cell>
          <cell r="G35">
            <v>24.342865002315705</v>
          </cell>
        </row>
        <row r="36">
          <cell r="D36">
            <v>3.175422658785032</v>
          </cell>
          <cell r="E36">
            <v>4.113721987417307</v>
          </cell>
          <cell r="F36">
            <v>-16.827621862728805</v>
          </cell>
          <cell r="G36">
            <v>-3.768857355320465</v>
          </cell>
        </row>
      </sheetData>
      <sheetData sheetId="18">
        <row r="2">
          <cell r="D2">
            <v>1.6368452181062754</v>
          </cell>
          <cell r="E2">
            <v>1.3943073042737453</v>
          </cell>
          <cell r="F2">
            <v>15.66943351746568</v>
          </cell>
          <cell r="G2">
            <v>5.870977578464398</v>
          </cell>
        </row>
        <row r="3">
          <cell r="D3">
            <v>-0.5669085627573067</v>
          </cell>
          <cell r="E3">
            <v>-0.9095206331040884</v>
          </cell>
          <cell r="F3">
            <v>14.942192922985086</v>
          </cell>
          <cell r="G3">
            <v>7.676570324662246</v>
          </cell>
        </row>
        <row r="4">
          <cell r="D4">
            <v>9.53467308174336</v>
          </cell>
          <cell r="E4">
            <v>10.06205645388425</v>
          </cell>
          <cell r="F4">
            <v>-6.140571500521197</v>
          </cell>
          <cell r="G4">
            <v>68.54781504845273</v>
          </cell>
        </row>
        <row r="5">
          <cell r="D5">
            <v>7.672485890248004</v>
          </cell>
          <cell r="E5">
            <v>8.62060576116015</v>
          </cell>
          <cell r="F5">
            <v>-12.143062055722176</v>
          </cell>
          <cell r="G5">
            <v>34.36645859663066</v>
          </cell>
        </row>
        <row r="6">
          <cell r="D6">
            <v>4.1987277684257585</v>
          </cell>
          <cell r="E6">
            <v>4.719645361962566</v>
          </cell>
          <cell r="F6">
            <v>-12.05371238674453</v>
          </cell>
          <cell r="G6">
            <v>25.33182066736337</v>
          </cell>
        </row>
        <row r="7">
          <cell r="D7">
            <v>3.650237947461754</v>
          </cell>
          <cell r="E7">
            <v>4.205487341436287</v>
          </cell>
          <cell r="F7">
            <v>-13.253987289541403</v>
          </cell>
          <cell r="G7">
            <v>12.563328365884496</v>
          </cell>
        </row>
        <row r="8">
          <cell r="D8">
            <v>8.30419016114683</v>
          </cell>
          <cell r="E8">
            <v>8.238254419137615</v>
          </cell>
          <cell r="F8">
            <v>-27.948709893304358</v>
          </cell>
          <cell r="G8">
            <v>29.47426048387061</v>
          </cell>
        </row>
        <row r="9">
          <cell r="D9">
            <v>7.129871056075809</v>
          </cell>
          <cell r="E9">
            <v>6.866923319415674</v>
          </cell>
          <cell r="F9">
            <v>3.4527817798245763</v>
          </cell>
          <cell r="G9">
            <v>77.20762543408568</v>
          </cell>
        </row>
        <row r="10">
          <cell r="D10">
            <v>7.1644068644650005</v>
          </cell>
          <cell r="E10">
            <v>6.215302225212893</v>
          </cell>
          <cell r="F10">
            <v>27.117318471463992</v>
          </cell>
          <cell r="G10">
            <v>6.468026105992797</v>
          </cell>
        </row>
        <row r="11">
          <cell r="D11">
            <v>5.176618404011579</v>
          </cell>
          <cell r="E11">
            <v>4.524216258547331</v>
          </cell>
          <cell r="F11">
            <v>18.661691091723178</v>
          </cell>
          <cell r="G11">
            <v>4.383152104899746</v>
          </cell>
        </row>
        <row r="12">
          <cell r="D12">
            <v>4.6501368778948615</v>
          </cell>
          <cell r="E12">
            <v>4.343333707942665</v>
          </cell>
          <cell r="F12">
            <v>6.568216984970188</v>
          </cell>
          <cell r="G12">
            <v>18.131376092679496</v>
          </cell>
        </row>
        <row r="13">
          <cell r="D13">
            <v>0.7934785952439016</v>
          </cell>
          <cell r="E13">
            <v>0.28199444424339415</v>
          </cell>
          <cell r="F13">
            <v>3.286303148912495</v>
          </cell>
          <cell r="G13">
            <v>24.175865023821032</v>
          </cell>
        </row>
        <row r="14">
          <cell r="D14">
            <v>6.979742662959176</v>
          </cell>
          <cell r="E14">
            <v>7.162883088323646</v>
          </cell>
          <cell r="F14">
            <v>-1.6390227526500434</v>
          </cell>
          <cell r="G14">
            <v>24.342865002315705</v>
          </cell>
        </row>
        <row r="15">
          <cell r="D15">
            <v>5.40722390612951</v>
          </cell>
          <cell r="E15">
            <v>5.813449097118251</v>
          </cell>
          <cell r="F15">
            <v>-6.519187894442579</v>
          </cell>
          <cell r="G15">
            <v>15.568454356813909</v>
          </cell>
        </row>
      </sheetData>
      <sheetData sheetId="21">
        <row r="2">
          <cell r="F2">
            <v>93.15638547235214</v>
          </cell>
          <cell r="I2">
            <v>95.98385978185486</v>
          </cell>
        </row>
        <row r="3">
          <cell r="F3">
            <v>95.90784133874111</v>
          </cell>
          <cell r="I3">
            <v>99.15936363827417</v>
          </cell>
        </row>
        <row r="4">
          <cell r="F4">
            <v>101.46015983705993</v>
          </cell>
          <cell r="I4">
            <v>102.98425908412669</v>
          </cell>
        </row>
        <row r="5">
          <cell r="F5">
            <v>109.47561335184686</v>
          </cell>
          <cell r="I5">
            <v>101.87251749574429</v>
          </cell>
        </row>
        <row r="7">
          <cell r="F7">
            <v>98.70620073545719</v>
          </cell>
          <cell r="I7">
            <v>102.3811024945884</v>
          </cell>
        </row>
        <row r="8">
          <cell r="F8">
            <v>97.19343432248756</v>
          </cell>
          <cell r="I8">
            <v>103.12716726562007</v>
          </cell>
        </row>
        <row r="9">
          <cell r="F9">
            <v>100.89431049756656</v>
          </cell>
          <cell r="I9">
            <v>104.28724544480173</v>
          </cell>
        </row>
        <row r="10">
          <cell r="F10">
            <v>109.75343531691377</v>
          </cell>
          <cell r="I10">
            <v>105.72893680516151</v>
          </cell>
        </row>
        <row r="12">
          <cell r="F12">
            <v>95.40953849716418</v>
          </cell>
          <cell r="I12">
            <v>104.19057226320325</v>
          </cell>
        </row>
        <row r="13">
          <cell r="F13">
            <v>91.80766764986858</v>
          </cell>
          <cell r="I13">
            <v>94.11434370499919</v>
          </cell>
        </row>
        <row r="14">
          <cell r="F14">
            <v>94.35372491585913</v>
          </cell>
          <cell r="I14">
            <v>96.40875888985605</v>
          </cell>
        </row>
        <row r="15">
          <cell r="F15">
            <v>102.15332885117006</v>
          </cell>
          <cell r="I15">
            <v>102.5764036245342</v>
          </cell>
        </row>
        <row r="16">
          <cell r="F16">
            <v>111.68527858310225</v>
          </cell>
          <cell r="I16">
            <v>106.90049378061059</v>
          </cell>
        </row>
        <row r="18">
          <cell r="F18">
            <v>102.25136956260003</v>
          </cell>
          <cell r="I18">
            <v>112.51138182357872</v>
          </cell>
        </row>
        <row r="19">
          <cell r="F19">
            <v>105.99815630965475</v>
          </cell>
          <cell r="I19">
            <v>114.0003449645208</v>
          </cell>
        </row>
        <row r="20">
          <cell r="F20">
            <v>112.48785623780194</v>
          </cell>
          <cell r="I20">
            <v>114.09340516082969</v>
          </cell>
        </row>
        <row r="21">
          <cell r="F21">
            <v>117.40131021691671</v>
          </cell>
          <cell r="I21">
            <v>118.0837621991087</v>
          </cell>
        </row>
        <row r="23">
          <cell r="F23">
            <v>106.04761426502402</v>
          </cell>
          <cell r="I23">
            <v>116.10703527061665</v>
          </cell>
        </row>
        <row r="24">
          <cell r="F24">
            <v>88.05362085027191</v>
          </cell>
          <cell r="I24">
            <v>95.48014704487076</v>
          </cell>
        </row>
        <row r="25">
          <cell r="F25">
            <v>96.43648454354344</v>
          </cell>
          <cell r="I25">
            <v>99.5111154812856</v>
          </cell>
        </row>
        <row r="26">
          <cell r="F26">
            <v>98.1573061268363</v>
          </cell>
          <cell r="I26">
            <v>101.9175865596434</v>
          </cell>
        </row>
        <row r="27">
          <cell r="F27">
            <v>117.35258847934833</v>
          </cell>
          <cell r="I27">
            <v>103.09115091420024</v>
          </cell>
        </row>
        <row r="29">
          <cell r="F29">
            <v>94.27936116512919</v>
          </cell>
          <cell r="I29">
            <v>104.11118413902676</v>
          </cell>
        </row>
        <row r="30">
          <cell r="F30">
            <v>101.35153371968964</v>
          </cell>
          <cell r="I30">
            <v>105.66633372837411</v>
          </cell>
        </row>
        <row r="31">
          <cell r="F31">
            <v>100.1038649277551</v>
          </cell>
          <cell r="I31">
            <v>108.26704756187391</v>
          </cell>
        </row>
        <row r="32">
          <cell r="F32">
            <v>121.0601512611291</v>
          </cell>
          <cell r="I32">
            <v>107.78023312580756</v>
          </cell>
        </row>
        <row r="34">
          <cell r="F34">
            <v>98.53839653161376</v>
          </cell>
          <cell r="I34">
            <v>105.80106160738467</v>
          </cell>
        </row>
        <row r="35">
          <cell r="F35">
            <v>96.29687459862355</v>
          </cell>
        </row>
        <row r="36">
          <cell r="F36">
            <v>99.07625601405276</v>
          </cell>
        </row>
        <row r="37">
          <cell r="F37">
            <v>105.8226946941101</v>
          </cell>
        </row>
        <row r="38">
          <cell r="F38">
            <v>98.80417469321365</v>
          </cell>
        </row>
        <row r="40">
          <cell r="F40">
            <v>103.0258275243063</v>
          </cell>
        </row>
        <row r="41">
          <cell r="F41">
            <v>107.04231648533087</v>
          </cell>
        </row>
        <row r="42">
          <cell r="F42">
            <v>115.53609221582246</v>
          </cell>
        </row>
        <row r="43">
          <cell r="F43">
            <v>107.61252441912772</v>
          </cell>
        </row>
        <row r="45">
          <cell r="F45">
            <v>105.53726969673025</v>
          </cell>
        </row>
        <row r="46">
          <cell r="F46">
            <v>94.77309449086962</v>
          </cell>
          <cell r="I46">
            <v>98.0918363448829</v>
          </cell>
        </row>
        <row r="47">
          <cell r="F47">
            <v>98.90075262510749</v>
          </cell>
          <cell r="I47">
            <v>98.64766779997709</v>
          </cell>
        </row>
        <row r="48">
          <cell r="F48">
            <v>100.44072906910593</v>
          </cell>
          <cell r="I48">
            <v>100.17954693051152</v>
          </cell>
        </row>
        <row r="49">
          <cell r="F49">
            <v>105.88542381491696</v>
          </cell>
          <cell r="I49">
            <v>103.08094892462849</v>
          </cell>
        </row>
        <row r="51">
          <cell r="F51">
            <v>106.10314420919234</v>
          </cell>
          <cell r="I51">
            <v>102.90331206784582</v>
          </cell>
        </row>
        <row r="52">
          <cell r="F52">
            <v>107.33445145475417</v>
          </cell>
          <cell r="I52">
            <v>106.00336172976277</v>
          </cell>
        </row>
        <row r="53">
          <cell r="F53">
            <v>107.41900637422358</v>
          </cell>
          <cell r="I53">
            <v>107.46265805860106</v>
          </cell>
        </row>
        <row r="54">
          <cell r="F54">
            <v>107.80102541968989</v>
          </cell>
          <cell r="I54">
            <v>106.50762119417809</v>
          </cell>
        </row>
        <row r="56">
          <cell r="F56">
            <v>110.06855352460366</v>
          </cell>
          <cell r="I56">
            <v>106.0587538678993</v>
          </cell>
        </row>
        <row r="57">
          <cell r="F57">
            <v>77.90367860826154</v>
          </cell>
          <cell r="I57">
            <v>95.97968337190488</v>
          </cell>
        </row>
        <row r="58">
          <cell r="F58">
            <v>101.78011718399964</v>
          </cell>
          <cell r="I58">
            <v>101.59133266430457</v>
          </cell>
        </row>
        <row r="59">
          <cell r="F59">
            <v>105.06041704507676</v>
          </cell>
          <cell r="I59">
            <v>102.18117025416265</v>
          </cell>
        </row>
        <row r="60">
          <cell r="F60">
            <v>115.25578716266205</v>
          </cell>
          <cell r="I60">
            <v>100.24781370962788</v>
          </cell>
        </row>
        <row r="62">
          <cell r="F62">
            <v>88.53884084687459</v>
          </cell>
          <cell r="I62">
            <v>102.57439531406804</v>
          </cell>
        </row>
        <row r="63">
          <cell r="F63">
            <v>109.65053755809984</v>
          </cell>
          <cell r="I63">
            <v>106.7524115755627</v>
          </cell>
        </row>
        <row r="64">
          <cell r="F64">
            <v>107.61209522565487</v>
          </cell>
          <cell r="I64">
            <v>106.88348659553115</v>
          </cell>
        </row>
        <row r="65">
          <cell r="F65">
            <v>112.79907388095012</v>
          </cell>
          <cell r="I65">
            <v>106.25268806193296</v>
          </cell>
        </row>
        <row r="67">
          <cell r="F67">
            <v>83.83175769081657</v>
          </cell>
          <cell r="I67">
            <v>107.78462735781433</v>
          </cell>
        </row>
        <row r="68">
          <cell r="F68">
            <v>90.86206273945055</v>
          </cell>
          <cell r="I68">
            <v>95.5884458918314</v>
          </cell>
        </row>
        <row r="69">
          <cell r="F69">
            <v>96.15243892757263</v>
          </cell>
          <cell r="I69">
            <v>99.20626501678697</v>
          </cell>
        </row>
        <row r="70">
          <cell r="F70">
            <v>100.95851689299784</v>
          </cell>
          <cell r="I70">
            <v>101.92294432451641</v>
          </cell>
        </row>
        <row r="71">
          <cell r="F71">
            <v>112.026981439979</v>
          </cell>
          <cell r="I71">
            <v>103.28234476686522</v>
          </cell>
        </row>
        <row r="73">
          <cell r="F73">
            <v>99.8370875789205</v>
          </cell>
          <cell r="I73">
            <v>104.5875123979654</v>
          </cell>
        </row>
        <row r="74">
          <cell r="F74">
            <v>104.54118847047928</v>
          </cell>
          <cell r="I74">
            <v>106.23584510366555</v>
          </cell>
        </row>
        <row r="75">
          <cell r="F75">
            <v>107.45824259473152</v>
          </cell>
          <cell r="I75">
            <v>108.41921300102366</v>
          </cell>
        </row>
        <row r="76">
          <cell r="F76">
            <v>116.08245200770548</v>
          </cell>
          <cell r="I76">
            <v>108.3892457263484</v>
          </cell>
        </row>
        <row r="78">
          <cell r="F78">
            <v>103.00733707977261</v>
          </cell>
          <cell r="I78">
            <v>106.60115413787068</v>
          </cell>
        </row>
      </sheetData>
      <sheetData sheetId="22">
        <row r="74">
          <cell r="N74">
            <v>7.598566717629995</v>
          </cell>
          <cell r="O74">
            <v>8.362031076522802</v>
          </cell>
          <cell r="Q74">
            <v>5.543753557955156</v>
          </cell>
          <cell r="R74">
            <v>6.907954057250754</v>
          </cell>
          <cell r="S74">
            <v>-3.922690062493084</v>
          </cell>
        </row>
        <row r="75">
          <cell r="N75">
            <v>5.574458075345179</v>
          </cell>
          <cell r="O75">
            <v>6.088541934158487</v>
          </cell>
          <cell r="Q75">
            <v>4.030600208944168</v>
          </cell>
          <cell r="R75">
            <v>5.048028994086873</v>
          </cell>
          <cell r="S75">
            <v>-2.9078958639970676</v>
          </cell>
        </row>
      </sheetData>
      <sheetData sheetId="23">
        <row r="2">
          <cell r="D2">
            <v>9.43807352803101</v>
          </cell>
          <cell r="E2">
            <v>9.172483428528079</v>
          </cell>
          <cell r="F2">
            <v>24.795958910319204</v>
          </cell>
          <cell r="G2">
            <v>14.089352508080921</v>
          </cell>
          <cell r="H2">
            <v>3.6134726458563193</v>
          </cell>
          <cell r="I2">
            <v>5.019038684399324</v>
          </cell>
          <cell r="L2">
            <v>3.881113002542924</v>
          </cell>
          <cell r="M2">
            <v>5.831486785926598</v>
          </cell>
        </row>
        <row r="3">
          <cell r="D3">
            <v>7.063009225536798</v>
          </cell>
          <cell r="E3">
            <v>6.690334874119119</v>
          </cell>
          <cell r="F3">
            <v>23.64788532908866</v>
          </cell>
          <cell r="G3">
            <v>16.19573284062641</v>
          </cell>
          <cell r="H3">
            <v>2.7241262387481147</v>
          </cell>
          <cell r="I3">
            <v>2.5519976260487187</v>
          </cell>
          <cell r="L3">
            <v>2.6911302333278098</v>
          </cell>
          <cell r="M3">
            <v>1.072307977441822</v>
          </cell>
        </row>
        <row r="4">
          <cell r="D4">
            <v>9.827170869443712</v>
          </cell>
          <cell r="E4">
            <v>10.397578852004807</v>
          </cell>
          <cell r="F4">
            <v>-6.4306910015494605</v>
          </cell>
          <cell r="G4">
            <v>63.87383768707333</v>
          </cell>
          <cell r="H4">
            <v>14.96159140357889</v>
          </cell>
          <cell r="I4">
            <v>11.967124652359807</v>
          </cell>
          <cell r="L4">
            <v>14.672223537009476</v>
          </cell>
          <cell r="M4">
            <v>-8.795454931467294</v>
          </cell>
        </row>
        <row r="5">
          <cell r="D5">
            <v>8.749472386416368</v>
          </cell>
          <cell r="E5">
            <v>9.755907924733398</v>
          </cell>
          <cell r="F5">
            <v>-12.056997501499966</v>
          </cell>
          <cell r="G5">
            <v>32.4169902537786</v>
          </cell>
          <cell r="H5">
            <v>10.434428351362012</v>
          </cell>
          <cell r="I5">
            <v>11.00541315077217</v>
          </cell>
          <cell r="L5">
            <v>10.489440765127501</v>
          </cell>
          <cell r="M5">
            <v>-9.265516165921618</v>
          </cell>
        </row>
        <row r="6">
          <cell r="D6">
            <v>11.506318899339817</v>
          </cell>
          <cell r="E6">
            <v>12.066656020538957</v>
          </cell>
          <cell r="F6">
            <v>-5.934409717683364</v>
          </cell>
          <cell r="G6">
            <v>33.82652701230078</v>
          </cell>
          <cell r="H6">
            <v>6.831715028367191</v>
          </cell>
          <cell r="I6">
            <v>8.386558433123525</v>
          </cell>
          <cell r="K6">
            <v>5.543753557955156</v>
          </cell>
          <cell r="L6">
            <v>6.456199638770577</v>
          </cell>
          <cell r="M6">
            <v>-16.764002251618347</v>
          </cell>
        </row>
        <row r="7">
          <cell r="D7">
            <v>11.048037977302494</v>
          </cell>
          <cell r="E7">
            <v>11.642116132860636</v>
          </cell>
          <cell r="F7">
            <v>-7.026036364866051</v>
          </cell>
          <cell r="G7">
            <v>20.203455624279385</v>
          </cell>
          <cell r="H7">
            <v>4.821789155254463</v>
          </cell>
          <cell r="I7">
            <v>5.9126490974081625</v>
          </cell>
          <cell r="K7">
            <v>4.030600208944168</v>
          </cell>
          <cell r="L7">
            <v>4.621195458761274</v>
          </cell>
          <cell r="M7">
            <v>-11.661109194741481</v>
          </cell>
        </row>
        <row r="8">
          <cell r="D8">
            <v>14.821310558664358</v>
          </cell>
          <cell r="E8">
            <v>14.751659747348667</v>
          </cell>
          <cell r="F8">
            <v>-23.650471503993977</v>
          </cell>
          <cell r="G8">
            <v>37.115972558132036</v>
          </cell>
        </row>
        <row r="9">
          <cell r="D9">
            <v>13.690090696195757</v>
          </cell>
          <cell r="E9">
            <v>13.404177280088136</v>
          </cell>
          <cell r="F9">
            <v>11.14559137444029</v>
          </cell>
          <cell r="G9">
            <v>90.12450179100209</v>
          </cell>
        </row>
        <row r="10">
          <cell r="D10">
            <v>13.152903306146246</v>
          </cell>
          <cell r="E10">
            <v>12.149683522110188</v>
          </cell>
          <cell r="F10">
            <v>34.2316293996346</v>
          </cell>
          <cell r="G10">
            <v>12.426064923829848</v>
          </cell>
          <cell r="H10">
            <v>4.979238020186094</v>
          </cell>
          <cell r="I10">
            <v>8.465501338552572</v>
          </cell>
          <cell r="L10">
            <v>5.719238262596926</v>
          </cell>
          <cell r="M10">
            <v>15.06209751609935</v>
          </cell>
        </row>
        <row r="11">
          <cell r="D11">
            <v>10.957958200044281</v>
          </cell>
          <cell r="E11">
            <v>10.278500473817619</v>
          </cell>
          <cell r="F11">
            <v>24.99209958171875</v>
          </cell>
          <cell r="G11">
            <v>10.125787464571978</v>
          </cell>
          <cell r="H11">
            <v>4.6874247459423035</v>
          </cell>
          <cell r="I11">
            <v>7.252732866400469</v>
          </cell>
          <cell r="L11">
            <v>5.242173307853815</v>
          </cell>
          <cell r="M11">
            <v>18.492948470465343</v>
          </cell>
        </row>
        <row r="12">
          <cell r="D12">
            <v>5.328362479648652</v>
          </cell>
          <cell r="E12">
            <v>4.9316762203367</v>
          </cell>
          <cell r="F12">
            <v>10.702966807468318</v>
          </cell>
          <cell r="G12">
            <v>16.97271930768118</v>
          </cell>
          <cell r="H12">
            <v>4.663614119243165</v>
          </cell>
          <cell r="I12">
            <v>10.821192052980134</v>
          </cell>
          <cell r="L12">
            <v>5.615745386773718</v>
          </cell>
          <cell r="M12">
            <v>12.421668291324316</v>
          </cell>
        </row>
        <row r="13">
          <cell r="D13">
            <v>2.2904510057554006</v>
          </cell>
          <cell r="E13">
            <v>1.745244482139685</v>
          </cell>
          <cell r="F13">
            <v>6.648059307371823</v>
          </cell>
          <cell r="G13">
            <v>23.74538956315253</v>
          </cell>
          <cell r="H13">
            <v>4.141573463340031</v>
          </cell>
          <cell r="I13">
            <v>10.785824345146388</v>
          </cell>
          <cell r="L13">
            <v>5.184155383623468</v>
          </cell>
          <cell r="M13">
            <v>10.315960032406156</v>
          </cell>
        </row>
        <row r="14">
          <cell r="D14">
            <v>10.834503270298068</v>
          </cell>
          <cell r="E14">
            <v>11.049515160057698</v>
          </cell>
          <cell r="F14">
            <v>1.5771977214331656</v>
          </cell>
          <cell r="G14">
            <v>26.616530965308694</v>
          </cell>
        </row>
        <row r="15">
          <cell r="D15">
            <v>9.616278422238622</v>
          </cell>
          <cell r="E15">
            <v>10.051475372814744</v>
          </cell>
          <cell r="F15">
            <v>-3.0365284422434247</v>
          </cell>
          <cell r="G15">
            <v>18.69550360254728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8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103.57421875" style="0" customWidth="1"/>
    <col min="4" max="4" width="17.28125" style="0" customWidth="1"/>
  </cols>
  <sheetData>
    <row r="1" s="10" customFormat="1" ht="15"/>
    <row r="2" s="10" customFormat="1" ht="15"/>
    <row r="3" s="10" customFormat="1" ht="15"/>
    <row r="4" s="10" customFormat="1" ht="15"/>
    <row r="5" s="10" customFormat="1" ht="15"/>
    <row r="6" s="10" customFormat="1" ht="18">
      <c r="A6" s="11" t="s">
        <v>9</v>
      </c>
    </row>
    <row r="7" s="10" customFormat="1" ht="18">
      <c r="A7" s="12" t="s">
        <v>8</v>
      </c>
    </row>
    <row r="8" s="10" customFormat="1" ht="18">
      <c r="A8" s="21" t="s">
        <v>35</v>
      </c>
    </row>
    <row r="9" s="10" customFormat="1" ht="6.75" customHeight="1">
      <c r="A9" s="23"/>
    </row>
    <row r="10" spans="1:6" s="1" customFormat="1" ht="16.5" customHeight="1">
      <c r="A10" s="78" t="str">
        <f>'1-Ingresos-serv'!A7:E7</f>
        <v>A1. Variación anual de ingresos operacionales por tipo de ingreso</v>
      </c>
      <c r="B10" s="22"/>
      <c r="C10" s="22"/>
      <c r="D10" s="22"/>
      <c r="E10" s="22"/>
      <c r="F10" s="22"/>
    </row>
    <row r="11" spans="1:6" s="1" customFormat="1" ht="16.5" customHeight="1">
      <c r="A11" s="79" t="str">
        <f>'2-Ingresos serv-corrida'!A6:F6</f>
        <v>A2 Variación año corrido de ingresos operacionales por tipo de ingreso</v>
      </c>
      <c r="B11" s="22"/>
      <c r="C11" s="22"/>
      <c r="D11" s="22"/>
      <c r="E11" s="22"/>
      <c r="F11" s="22"/>
    </row>
    <row r="12" spans="1:6" s="1" customFormat="1" ht="16.5" customHeight="1">
      <c r="A12" s="78" t="str">
        <f>'3-Ingresos ser doce meses'!A7:F7</f>
        <v>A3 Variación doce meses de ingresos operacionales por tipo de ingreso</v>
      </c>
      <c r="B12" s="22"/>
      <c r="C12" s="22"/>
      <c r="D12" s="22"/>
      <c r="E12" s="22"/>
      <c r="F12" s="22"/>
    </row>
    <row r="13" spans="1:6" s="1" customFormat="1" ht="16.5" customHeight="1">
      <c r="A13" s="79" t="str">
        <f>'4-Ing act '!A7</f>
        <v>A4 Variación anual de ingresos operacionales por actividad económica</v>
      </c>
      <c r="B13" s="22"/>
      <c r="C13" s="22"/>
      <c r="D13" s="22"/>
      <c r="E13" s="22"/>
      <c r="F13" s="22"/>
    </row>
    <row r="14" spans="1:4" s="78" customFormat="1" ht="16.5" customHeight="1">
      <c r="A14" s="78" t="str">
        <f>'5-Ing act -corrida'!A7</f>
        <v>A5 Variación año corrido de ingresos operacionales por actividad económica</v>
      </c>
      <c r="B14" s="107"/>
      <c r="C14" s="109"/>
      <c r="D14" s="108"/>
    </row>
    <row r="15" spans="1:6" s="1" customFormat="1" ht="16.5" customHeight="1">
      <c r="A15" s="79" t="str">
        <f>'6-Ing act doce meses'!A6</f>
        <v>A6 Variación doce meses de ingresos operacionales por actividad económica</v>
      </c>
      <c r="B15" s="22"/>
      <c r="C15" s="22"/>
      <c r="D15" s="22"/>
      <c r="E15" s="22"/>
      <c r="F15" s="22"/>
    </row>
    <row r="16" spans="1:4" s="78" customFormat="1" ht="16.5" customHeight="1">
      <c r="A16" s="78" t="str">
        <f>'7-Ing act tipo'!A7:E7</f>
        <v>A7 Variación anual de ingresos operacionales por tipo de ingreso, según sección o actividad</v>
      </c>
      <c r="B16" s="107"/>
      <c r="C16" s="109"/>
      <c r="D16" s="108"/>
    </row>
    <row r="17" spans="1:6" s="1" customFormat="1" ht="16.5" customHeight="1">
      <c r="A17" s="79" t="str">
        <f>'8-Ing act tipo-corrido'!A7:E7</f>
        <v>A8 Variación año corrido de ingresos operacionales por tipo de ingreso y según sección o actividad</v>
      </c>
      <c r="B17" s="22"/>
      <c r="C17" s="22"/>
      <c r="D17" s="22"/>
      <c r="E17" s="22"/>
      <c r="F17" s="22"/>
    </row>
    <row r="18" spans="1:4" s="78" customFormat="1" ht="16.5" customHeight="1">
      <c r="A18" s="78" t="str">
        <f>'9-Ing act tipo doce meses'!A7:E7</f>
        <v>A9 Variación doce meses de ingresos operacionales por tipo de ingreso y según sección o actividad</v>
      </c>
      <c r="B18" s="107"/>
      <c r="C18" s="109"/>
      <c r="D18" s="108"/>
    </row>
    <row r="19" spans="1:6" s="1" customFormat="1" ht="16.5" customHeight="1">
      <c r="A19" s="79" t="s">
        <v>43</v>
      </c>
      <c r="B19" s="22"/>
      <c r="C19" s="22"/>
      <c r="D19" s="22"/>
      <c r="E19" s="22"/>
      <c r="F19" s="22"/>
    </row>
    <row r="20" spans="1:4" s="78" customFormat="1" ht="16.5" customHeight="1">
      <c r="A20" s="78" t="s">
        <v>44</v>
      </c>
      <c r="B20" s="107"/>
      <c r="C20" s="109"/>
      <c r="D20" s="108"/>
    </row>
    <row r="21" spans="1:6" s="1" customFormat="1" ht="16.5" customHeight="1">
      <c r="A21" s="79" t="s">
        <v>45</v>
      </c>
      <c r="B21" s="22"/>
      <c r="C21" s="22"/>
      <c r="D21" s="22"/>
      <c r="E21" s="22"/>
      <c r="F21" s="22"/>
    </row>
    <row r="22" spans="1:4" s="78" customFormat="1" ht="16.5" customHeight="1">
      <c r="A22" s="78" t="s">
        <v>46</v>
      </c>
      <c r="B22" s="107"/>
      <c r="C22" s="109"/>
      <c r="D22" s="108"/>
    </row>
    <row r="23" spans="1:6" s="1" customFormat="1" ht="16.5" customHeight="1">
      <c r="A23" s="79" t="s">
        <v>47</v>
      </c>
      <c r="B23" s="22"/>
      <c r="C23" s="22"/>
      <c r="D23" s="22"/>
      <c r="E23" s="22"/>
      <c r="F23" s="22"/>
    </row>
    <row r="24" spans="1:4" s="78" customFormat="1" ht="16.5" customHeight="1">
      <c r="A24" s="78" t="s">
        <v>48</v>
      </c>
      <c r="B24" s="107"/>
      <c r="C24" s="109"/>
      <c r="D24" s="108"/>
    </row>
    <row r="25" spans="1:6" s="1" customFormat="1" ht="16.5" customHeight="1">
      <c r="A25" s="79" t="s">
        <v>49</v>
      </c>
      <c r="B25" s="22"/>
      <c r="C25" s="22"/>
      <c r="D25" s="22"/>
      <c r="E25" s="22"/>
      <c r="F25" s="22"/>
    </row>
    <row r="26" spans="1:4" s="78" customFormat="1" ht="16.5" customHeight="1">
      <c r="A26" s="78" t="s">
        <v>50</v>
      </c>
      <c r="B26" s="107"/>
      <c r="C26" s="109"/>
      <c r="D26" s="108"/>
    </row>
    <row r="27" spans="1:6" s="1" customFormat="1" ht="16.5" customHeight="1">
      <c r="A27" s="79" t="s">
        <v>51</v>
      </c>
      <c r="B27" s="22"/>
      <c r="C27" s="22"/>
      <c r="D27" s="22"/>
      <c r="E27" s="22"/>
      <c r="F27" s="22"/>
    </row>
    <row r="28" s="1" customFormat="1" ht="16.5" customHeight="1">
      <c r="A28" s="91" t="s">
        <v>52</v>
      </c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PageLayoutView="0" workbookViewId="0" topLeftCell="A10">
      <pane ySplit="2" topLeftCell="A12" activePane="bottomLeft" state="frozen"/>
      <selection pane="topLeft" activeCell="A10" sqref="A10"/>
      <selection pane="bottomLeft" activeCell="A12" sqref="A12"/>
    </sheetView>
  </sheetViews>
  <sheetFormatPr defaultColWidth="11.421875" defaultRowHeight="12.75"/>
  <cols>
    <col min="1" max="1" width="37.00390625" style="0" customWidth="1"/>
    <col min="2" max="5" width="8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5.25" customHeight="1">
      <c r="A5" s="1"/>
    </row>
    <row r="6" ht="15">
      <c r="A6" s="14" t="s">
        <v>9</v>
      </c>
    </row>
    <row r="7" spans="1:9" s="2" customFormat="1" ht="21" customHeight="1">
      <c r="A7" s="160" t="s">
        <v>74</v>
      </c>
      <c r="B7" s="160"/>
      <c r="C7" s="160"/>
      <c r="D7" s="160"/>
      <c r="E7" s="160"/>
      <c r="F7" s="160"/>
      <c r="G7" s="160"/>
      <c r="H7" s="160"/>
      <c r="I7" s="160"/>
    </row>
    <row r="8" spans="1:5" s="2" customFormat="1" ht="15">
      <c r="A8" s="16" t="s">
        <v>36</v>
      </c>
      <c r="B8" s="146"/>
      <c r="C8" s="5"/>
      <c r="D8" s="5"/>
      <c r="E8" s="5"/>
    </row>
    <row r="9" spans="1:9" s="80" customFormat="1" ht="15" customHeight="1">
      <c r="A9" s="163" t="s">
        <v>18</v>
      </c>
      <c r="C9" s="144"/>
      <c r="D9" s="174" t="s">
        <v>0</v>
      </c>
      <c r="E9" s="174"/>
      <c r="F9" s="174"/>
      <c r="G9" s="174"/>
      <c r="H9" s="174"/>
      <c r="I9" s="174"/>
    </row>
    <row r="10" spans="1:9" s="80" customFormat="1" ht="26.25" customHeight="1">
      <c r="A10" s="164"/>
      <c r="B10" s="166" t="s">
        <v>1</v>
      </c>
      <c r="C10" s="166"/>
      <c r="D10" s="171" t="s">
        <v>12</v>
      </c>
      <c r="E10" s="171"/>
      <c r="F10" s="171" t="s">
        <v>68</v>
      </c>
      <c r="G10" s="171"/>
      <c r="H10" s="171" t="s">
        <v>67</v>
      </c>
      <c r="I10" s="171"/>
    </row>
    <row r="11" spans="1:9" s="80" customFormat="1" ht="15" customHeight="1">
      <c r="A11" s="165"/>
      <c r="B11" s="89" t="s">
        <v>28</v>
      </c>
      <c r="C11" s="89" t="s">
        <v>29</v>
      </c>
      <c r="D11" s="89" t="s">
        <v>28</v>
      </c>
      <c r="E11" s="89" t="s">
        <v>29</v>
      </c>
      <c r="F11" s="89" t="s">
        <v>28</v>
      </c>
      <c r="G11" s="89" t="s">
        <v>29</v>
      </c>
      <c r="H11" s="89" t="s">
        <v>28</v>
      </c>
      <c r="I11" s="89" t="s">
        <v>29</v>
      </c>
    </row>
    <row r="12" spans="1:5" s="53" customFormat="1" ht="18" customHeight="1">
      <c r="A12" s="101" t="s">
        <v>2</v>
      </c>
      <c r="B12" s="31"/>
      <c r="C12" s="32"/>
      <c r="D12" s="32"/>
      <c r="E12" s="32"/>
    </row>
    <row r="13" spans="1:9" s="53" customFormat="1" ht="13.5" customHeight="1">
      <c r="A13" s="114" t="s">
        <v>60</v>
      </c>
      <c r="B13" s="93">
        <f>'6-Ing act doce meses'!B12</f>
        <v>10.834503270298068</v>
      </c>
      <c r="C13" s="93">
        <f>'6-Ing act doce meses'!C12</f>
        <v>6.979742662959176</v>
      </c>
      <c r="D13" s="93">
        <f>'3-Ingresos ser doce meses'!D14</f>
        <v>11.049515160057698</v>
      </c>
      <c r="E13" s="93">
        <f>'3-Ingresos ser doce meses'!E14</f>
        <v>7.162883088323646</v>
      </c>
      <c r="F13" s="93">
        <f>'[1]VARIACION DOCE MESES'!F14</f>
        <v>1.5771977214331656</v>
      </c>
      <c r="G13" s="93">
        <f>'[1]VAR DOCE MESES'!F14</f>
        <v>-1.6390227526500434</v>
      </c>
      <c r="H13" s="93">
        <f>'[1]VARIACION DOCE MESES'!G14</f>
        <v>26.616530965308694</v>
      </c>
      <c r="I13" s="93">
        <f>'[1]VAR DOCE MESES'!G14</f>
        <v>24.342865002315705</v>
      </c>
    </row>
    <row r="14" spans="1:9" s="53" customFormat="1" ht="13.5" customHeight="1">
      <c r="A14" s="49" t="s">
        <v>58</v>
      </c>
      <c r="B14" s="87">
        <f>'6-Ing act doce meses'!B13</f>
        <v>9.616278422238622</v>
      </c>
      <c r="C14" s="87">
        <f>'6-Ing act doce meses'!C13</f>
        <v>5.40722390612951</v>
      </c>
      <c r="D14" s="87">
        <f>'3-Ingresos ser doce meses'!D15</f>
        <v>10.051475372814744</v>
      </c>
      <c r="E14" s="87">
        <f>'3-Ingresos ser doce meses'!E15</f>
        <v>5.813449097118251</v>
      </c>
      <c r="F14" s="87">
        <f>'[1]VARIACION DOCE MESES'!F15</f>
        <v>-3.0365284422434247</v>
      </c>
      <c r="G14" s="87">
        <f>'[1]VAR DOCE MESES'!F15</f>
        <v>-6.519187894442579</v>
      </c>
      <c r="H14" s="87">
        <f>'[1]VARIACION DOCE MESES'!G15</f>
        <v>18.69550360254728</v>
      </c>
      <c r="I14" s="87">
        <f>'[1]VAR DOCE MESES'!G15</f>
        <v>15.568454356813909</v>
      </c>
    </row>
    <row r="15" spans="1:5" s="82" customFormat="1" ht="18" customHeight="1">
      <c r="A15" s="101" t="s">
        <v>7</v>
      </c>
      <c r="B15" s="47"/>
      <c r="C15" s="47"/>
      <c r="D15" s="47"/>
      <c r="E15" s="47"/>
    </row>
    <row r="16" spans="1:9" s="53" customFormat="1" ht="13.5" customHeight="1">
      <c r="A16" s="114" t="s">
        <v>60</v>
      </c>
      <c r="B16" s="93">
        <f>'6-Ing act doce meses'!D12</f>
        <v>9.43807352803101</v>
      </c>
      <c r="C16" s="93">
        <f>'6-Ing act doce meses'!E12</f>
        <v>1.6368452181062754</v>
      </c>
      <c r="D16" s="93">
        <f>'[1]VARIACION DOCE MESES'!E2</f>
        <v>9.172483428528079</v>
      </c>
      <c r="E16" s="93">
        <f>'[1]VAR DOCE MESES'!E2</f>
        <v>1.3943073042737453</v>
      </c>
      <c r="F16" s="93">
        <f>'[1]VARIACION DOCE MESES'!F2</f>
        <v>24.795958910319204</v>
      </c>
      <c r="G16" s="93">
        <f>'[1]VAR DOCE MESES'!F2</f>
        <v>15.66943351746568</v>
      </c>
      <c r="H16" s="93">
        <f>'[1]VARIACION DOCE MESES'!G2</f>
        <v>14.089352508080921</v>
      </c>
      <c r="I16" s="93">
        <f>'[1]VAR DOCE MESES'!G2</f>
        <v>5.870977578464398</v>
      </c>
    </row>
    <row r="17" spans="1:9" s="53" customFormat="1" ht="13.5" customHeight="1">
      <c r="A17" s="49" t="s">
        <v>58</v>
      </c>
      <c r="B17" s="87">
        <f>'6-Ing act doce meses'!D13</f>
        <v>7.063009225536798</v>
      </c>
      <c r="C17" s="87">
        <f>'6-Ing act doce meses'!E13</f>
        <v>-0.5669085627573067</v>
      </c>
      <c r="D17" s="87">
        <f>'[1]VARIACION DOCE MESES'!E3</f>
        <v>6.690334874119119</v>
      </c>
      <c r="E17" s="87">
        <f>'[1]VAR DOCE MESES'!E3</f>
        <v>-0.9095206331040884</v>
      </c>
      <c r="F17" s="87">
        <f>'[1]VARIACION DOCE MESES'!F3</f>
        <v>23.64788532908866</v>
      </c>
      <c r="G17" s="87">
        <f>'[1]VAR DOCE MESES'!F3</f>
        <v>14.942192922985086</v>
      </c>
      <c r="H17" s="87">
        <f>'[1]VARIACION DOCE MESES'!G3</f>
        <v>16.19573284062641</v>
      </c>
      <c r="I17" s="87">
        <f>'[1]VAR DOCE MESES'!G3</f>
        <v>7.676570324662246</v>
      </c>
    </row>
    <row r="18" spans="1:9" s="82" customFormat="1" ht="18" customHeight="1">
      <c r="A18" s="101" t="s">
        <v>5</v>
      </c>
      <c r="B18" s="47"/>
      <c r="C18" s="47"/>
      <c r="D18" s="47"/>
      <c r="E18" s="47"/>
      <c r="F18" s="47"/>
      <c r="G18" s="47"/>
      <c r="H18" s="47"/>
      <c r="I18" s="47"/>
    </row>
    <row r="19" spans="1:9" s="53" customFormat="1" ht="13.5" customHeight="1">
      <c r="A19" s="114" t="s">
        <v>60</v>
      </c>
      <c r="B19" s="93">
        <f>'6-Ing act doce meses'!F12</f>
        <v>9.827170869443712</v>
      </c>
      <c r="C19" s="93">
        <f>'6-Ing act doce meses'!G12</f>
        <v>9.53467308174336</v>
      </c>
      <c r="D19" s="93">
        <f>'[1]VARIACION DOCE MESES'!E4</f>
        <v>10.397578852004807</v>
      </c>
      <c r="E19" s="93">
        <f>'[1]VAR DOCE MESES'!E4</f>
        <v>10.06205645388425</v>
      </c>
      <c r="F19" s="93">
        <f>'[1]VARIACION DOCE MESES'!F4</f>
        <v>-6.4306910015494605</v>
      </c>
      <c r="G19" s="93">
        <f>'[1]VAR DOCE MESES'!F4</f>
        <v>-6.140571500521197</v>
      </c>
      <c r="H19" s="93">
        <f>'[1]VARIACION DOCE MESES'!G4</f>
        <v>63.87383768707333</v>
      </c>
      <c r="I19" s="93">
        <f>'[1]VAR DOCE MESES'!G4</f>
        <v>68.54781504845273</v>
      </c>
    </row>
    <row r="20" spans="1:9" s="53" customFormat="1" ht="13.5" customHeight="1">
      <c r="A20" s="49" t="s">
        <v>58</v>
      </c>
      <c r="B20" s="87">
        <f>'6-Ing act doce meses'!F13</f>
        <v>8.749472386416368</v>
      </c>
      <c r="C20" s="87">
        <f>'6-Ing act doce meses'!G13</f>
        <v>7.672485890248004</v>
      </c>
      <c r="D20" s="87">
        <f>'[1]VARIACION DOCE MESES'!E5</f>
        <v>9.755907924733398</v>
      </c>
      <c r="E20" s="87">
        <f>'[1]VAR DOCE MESES'!E5</f>
        <v>8.62060576116015</v>
      </c>
      <c r="F20" s="87">
        <f>'[1]VARIACION DOCE MESES'!F5</f>
        <v>-12.056997501499966</v>
      </c>
      <c r="G20" s="87">
        <f>'[1]VAR DOCE MESES'!F5</f>
        <v>-12.143062055722176</v>
      </c>
      <c r="H20" s="87">
        <f>'[1]VARIACION DOCE MESES'!G5</f>
        <v>32.4169902537786</v>
      </c>
      <c r="I20" s="87">
        <f>'[1]VAR DOCE MESES'!G5</f>
        <v>34.36645859663066</v>
      </c>
    </row>
    <row r="21" spans="1:9" s="82" customFormat="1" ht="18" customHeight="1">
      <c r="A21" s="101" t="s">
        <v>3</v>
      </c>
      <c r="B21" s="47"/>
      <c r="C21" s="47"/>
      <c r="D21" s="47"/>
      <c r="E21" s="47"/>
      <c r="F21" s="47"/>
      <c r="G21" s="47"/>
      <c r="H21" s="47"/>
      <c r="I21" s="47"/>
    </row>
    <row r="22" spans="1:9" s="53" customFormat="1" ht="13.5" customHeight="1">
      <c r="A22" s="114" t="s">
        <v>60</v>
      </c>
      <c r="B22" s="93">
        <f>'6-Ing act doce meses'!H12</f>
        <v>11.506318899339817</v>
      </c>
      <c r="C22" s="93">
        <f>'6-Ing act doce meses'!I12</f>
        <v>4.1987277684257585</v>
      </c>
      <c r="D22" s="93">
        <f>'[1]VARIACION DOCE MESES'!E6</f>
        <v>12.066656020538957</v>
      </c>
      <c r="E22" s="93">
        <f>'[1]VAR DOCE MESES'!E6</f>
        <v>4.719645361962566</v>
      </c>
      <c r="F22" s="93">
        <f>'[1]VARIACION DOCE MESES'!F6</f>
        <v>-5.934409717683364</v>
      </c>
      <c r="G22" s="93">
        <f>'[1]VAR DOCE MESES'!F6</f>
        <v>-12.05371238674453</v>
      </c>
      <c r="H22" s="93">
        <f>'[1]VARIACION DOCE MESES'!G6</f>
        <v>33.82652701230078</v>
      </c>
      <c r="I22" s="93">
        <f>'[1]VAR DOCE MESES'!G6</f>
        <v>25.33182066736337</v>
      </c>
    </row>
    <row r="23" spans="1:9" s="53" customFormat="1" ht="13.5" customHeight="1">
      <c r="A23" s="49" t="s">
        <v>58</v>
      </c>
      <c r="B23" s="87">
        <f>'6-Ing act doce meses'!H13</f>
        <v>11.048037977302494</v>
      </c>
      <c r="C23" s="87">
        <f>'6-Ing act doce meses'!I13</f>
        <v>3.650237947461754</v>
      </c>
      <c r="D23" s="87">
        <f>'[1]VARIACION DOCE MESES'!E7</f>
        <v>11.642116132860636</v>
      </c>
      <c r="E23" s="87">
        <f>'[1]VAR DOCE MESES'!E7</f>
        <v>4.205487341436287</v>
      </c>
      <c r="F23" s="87">
        <f>'[1]VARIACION DOCE MESES'!F7</f>
        <v>-7.026036364866051</v>
      </c>
      <c r="G23" s="87">
        <f>'[1]VAR DOCE MESES'!F7</f>
        <v>-13.253987289541403</v>
      </c>
      <c r="H23" s="87">
        <f>'[1]VARIACION DOCE MESES'!G7</f>
        <v>20.203455624279385</v>
      </c>
      <c r="I23" s="87">
        <f>'[1]VAR DOCE MESES'!G7</f>
        <v>12.563328365884496</v>
      </c>
    </row>
    <row r="24" spans="1:9" s="82" customFormat="1" ht="18" customHeight="1">
      <c r="A24" s="101" t="s">
        <v>6</v>
      </c>
      <c r="B24" s="47"/>
      <c r="C24" s="47"/>
      <c r="D24" s="47"/>
      <c r="E24" s="47"/>
      <c r="F24" s="47"/>
      <c r="G24" s="47"/>
      <c r="H24" s="47"/>
      <c r="I24" s="47"/>
    </row>
    <row r="25" spans="1:9" s="53" customFormat="1" ht="13.5" customHeight="1">
      <c r="A25" s="114" t="s">
        <v>60</v>
      </c>
      <c r="B25" s="93">
        <f>'6-Ing act doce meses'!J12</f>
        <v>14.821310558664358</v>
      </c>
      <c r="C25" s="93">
        <f>'6-Ing act doce meses'!K12</f>
        <v>8.30419016114683</v>
      </c>
      <c r="D25" s="93">
        <f>'[1]VARIACION DOCE MESES'!E8</f>
        <v>14.751659747348667</v>
      </c>
      <c r="E25" s="93">
        <f>'[1]VAR DOCE MESES'!E8</f>
        <v>8.238254419137615</v>
      </c>
      <c r="F25" s="93">
        <f>'[1]VARIACION DOCE MESES'!F8</f>
        <v>-23.650471503993977</v>
      </c>
      <c r="G25" s="93">
        <f>'[1]VAR DOCE MESES'!F8</f>
        <v>-27.948709893304358</v>
      </c>
      <c r="H25" s="93">
        <f>'[1]VARIACION DOCE MESES'!G8</f>
        <v>37.115972558132036</v>
      </c>
      <c r="I25" s="93">
        <f>'[1]VAR DOCE MESES'!G8</f>
        <v>29.47426048387061</v>
      </c>
    </row>
    <row r="26" spans="1:9" s="53" customFormat="1" ht="13.5" customHeight="1">
      <c r="A26" s="49" t="s">
        <v>58</v>
      </c>
      <c r="B26" s="87">
        <f>'6-Ing act doce meses'!J13</f>
        <v>13.690090696195757</v>
      </c>
      <c r="C26" s="87">
        <f>'6-Ing act doce meses'!K13</f>
        <v>7.129871056075809</v>
      </c>
      <c r="D26" s="87">
        <f>'[1]VARIACION DOCE MESES'!E9</f>
        <v>13.404177280088136</v>
      </c>
      <c r="E26" s="87">
        <f>'[1]VAR DOCE MESES'!E9</f>
        <v>6.866923319415674</v>
      </c>
      <c r="F26" s="87">
        <f>'[1]VARIACION DOCE MESES'!F9</f>
        <v>11.14559137444029</v>
      </c>
      <c r="G26" s="87">
        <f>'[1]VAR DOCE MESES'!F9</f>
        <v>3.4527817798245763</v>
      </c>
      <c r="H26" s="87">
        <f>'[1]VARIACION DOCE MESES'!G9</f>
        <v>90.12450179100209</v>
      </c>
      <c r="I26" s="87">
        <f>'[1]VAR DOCE MESES'!G9</f>
        <v>77.20762543408568</v>
      </c>
    </row>
    <row r="27" spans="1:9" s="82" customFormat="1" ht="18" customHeight="1">
      <c r="A27" s="101" t="s">
        <v>11</v>
      </c>
      <c r="B27" s="47"/>
      <c r="C27" s="47"/>
      <c r="D27" s="47"/>
      <c r="E27" s="47"/>
      <c r="F27" s="47"/>
      <c r="G27" s="47"/>
      <c r="H27" s="47"/>
      <c r="I27" s="47"/>
    </row>
    <row r="28" spans="1:9" s="53" customFormat="1" ht="13.5" customHeight="1">
      <c r="A28" s="114" t="s">
        <v>60</v>
      </c>
      <c r="B28" s="93">
        <f>'6-Ing act doce meses'!L12</f>
        <v>13.152903306146246</v>
      </c>
      <c r="C28" s="93">
        <f>'6-Ing act doce meses'!M12</f>
        <v>7.1644068644650005</v>
      </c>
      <c r="D28" s="93">
        <f>'[1]VARIACION DOCE MESES'!E10</f>
        <v>12.149683522110188</v>
      </c>
      <c r="E28" s="93">
        <f>'[1]VAR DOCE MESES'!E10</f>
        <v>6.215302225212893</v>
      </c>
      <c r="F28" s="93">
        <f>'[1]VARIACION DOCE MESES'!F10</f>
        <v>34.2316293996346</v>
      </c>
      <c r="G28" s="93">
        <f>'[1]VAR DOCE MESES'!F10</f>
        <v>27.117318471463992</v>
      </c>
      <c r="H28" s="93">
        <f>'[1]VARIACION DOCE MESES'!G10</f>
        <v>12.426064923829848</v>
      </c>
      <c r="I28" s="93">
        <f>'[1]VAR DOCE MESES'!G10</f>
        <v>6.468026105992797</v>
      </c>
    </row>
    <row r="29" spans="1:9" s="53" customFormat="1" ht="13.5" customHeight="1">
      <c r="A29" s="49" t="s">
        <v>58</v>
      </c>
      <c r="B29" s="87">
        <f>'6-Ing act doce meses'!L13</f>
        <v>10.957958200044281</v>
      </c>
      <c r="C29" s="87">
        <f>'6-Ing act doce meses'!M13</f>
        <v>5.176618404011579</v>
      </c>
      <c r="D29" s="87">
        <f>'[1]VARIACION DOCE MESES'!E11</f>
        <v>10.278500473817619</v>
      </c>
      <c r="E29" s="87">
        <f>'[1]VAR DOCE MESES'!E11</f>
        <v>4.524216258547331</v>
      </c>
      <c r="F29" s="87">
        <f>'[1]VARIACION DOCE MESES'!F11</f>
        <v>24.99209958171875</v>
      </c>
      <c r="G29" s="87">
        <f>'[1]VAR DOCE MESES'!F11</f>
        <v>18.661691091723178</v>
      </c>
      <c r="H29" s="87">
        <f>'[1]VARIACION DOCE MESES'!G11</f>
        <v>10.125787464571978</v>
      </c>
      <c r="I29" s="87">
        <f>'[1]VAR DOCE MESES'!G11</f>
        <v>4.383152104899746</v>
      </c>
    </row>
    <row r="30" spans="1:9" s="82" customFormat="1" ht="18" customHeight="1">
      <c r="A30" s="101" t="s">
        <v>4</v>
      </c>
      <c r="B30" s="47"/>
      <c r="C30" s="47"/>
      <c r="D30" s="47"/>
      <c r="E30" s="47"/>
      <c r="F30" s="47"/>
      <c r="G30" s="47"/>
      <c r="H30" s="47"/>
      <c r="I30" s="47"/>
    </row>
    <row r="31" spans="1:9" s="53" customFormat="1" ht="13.5" customHeight="1">
      <c r="A31" s="114" t="s">
        <v>60</v>
      </c>
      <c r="B31" s="93">
        <f>'6-Ing act doce meses'!N12</f>
        <v>5.328362479648652</v>
      </c>
      <c r="C31" s="93">
        <f>'6-Ing act doce meses'!O12</f>
        <v>4.6501368778948615</v>
      </c>
      <c r="D31" s="93">
        <f>'[1]VARIACION DOCE MESES'!E12</f>
        <v>4.9316762203367</v>
      </c>
      <c r="E31" s="93">
        <f>'[1]VAR DOCE MESES'!E12</f>
        <v>4.343333707942665</v>
      </c>
      <c r="F31" s="93">
        <f>'[1]VARIACION DOCE MESES'!F12</f>
        <v>10.702966807468318</v>
      </c>
      <c r="G31" s="93">
        <f>'[1]VAR DOCE MESES'!F12</f>
        <v>6.568216984970188</v>
      </c>
      <c r="H31" s="93">
        <f>'[1]VARIACION DOCE MESES'!G12</f>
        <v>16.97271930768118</v>
      </c>
      <c r="I31" s="93">
        <f>'[1]VAR DOCE MESES'!G12</f>
        <v>18.131376092679496</v>
      </c>
    </row>
    <row r="32" spans="1:9" s="53" customFormat="1" ht="13.5" customHeight="1">
      <c r="A32" s="96" t="s">
        <v>58</v>
      </c>
      <c r="B32" s="95">
        <f>'6-Ing act doce meses'!N13</f>
        <v>2.2904510057554006</v>
      </c>
      <c r="C32" s="95">
        <f>'6-Ing act doce meses'!O13</f>
        <v>0.7934785952439016</v>
      </c>
      <c r="D32" s="95">
        <f>'[1]VARIACION DOCE MESES'!E13</f>
        <v>1.745244482139685</v>
      </c>
      <c r="E32" s="95">
        <f>'[1]VAR DOCE MESES'!E13</f>
        <v>0.28199444424339415</v>
      </c>
      <c r="F32" s="95">
        <f>'[1]VARIACION DOCE MESES'!F13</f>
        <v>6.648059307371823</v>
      </c>
      <c r="G32" s="95">
        <f>'[1]VAR DOCE MESES'!F13</f>
        <v>3.286303148912495</v>
      </c>
      <c r="H32" s="95">
        <f>'[1]VARIACION DOCE MESES'!G13</f>
        <v>23.74538956315253</v>
      </c>
      <c r="I32" s="95">
        <f>'[1]VAR DOCE MESES'!G13</f>
        <v>24.175865023821032</v>
      </c>
    </row>
    <row r="33" spans="1:5" ht="12.75">
      <c r="A33" s="153" t="s">
        <v>10</v>
      </c>
      <c r="B33" s="46"/>
      <c r="D33" s="46"/>
      <c r="E33" s="46"/>
    </row>
  </sheetData>
  <sheetProtection/>
  <mergeCells count="7">
    <mergeCell ref="A7:I7"/>
    <mergeCell ref="D9:I9"/>
    <mergeCell ref="A9:A11"/>
    <mergeCell ref="B10:C10"/>
    <mergeCell ref="D10:E10"/>
    <mergeCell ref="F10:G10"/>
    <mergeCell ref="H10:I10"/>
  </mergeCells>
  <printOptions/>
  <pageMargins left="0.75" right="0.75" top="1" bottom="1" header="0" footer="0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3" width="15.28125" style="0" customWidth="1"/>
    <col min="4" max="5" width="13.57421875" style="0" customWidth="1"/>
    <col min="6" max="6" width="2.7109375" style="0" customWidth="1"/>
    <col min="7" max="7" width="12.281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43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6" t="s">
        <v>36</v>
      </c>
      <c r="B8" s="16"/>
      <c r="C8" s="16"/>
      <c r="D8" s="5"/>
      <c r="E8" s="5"/>
      <c r="F8" s="5"/>
      <c r="G8" s="5"/>
      <c r="H8" s="6"/>
      <c r="I8" s="6"/>
      <c r="J8" s="3"/>
      <c r="K8" s="3"/>
      <c r="L8" s="3"/>
      <c r="M8" s="5"/>
      <c r="N8" s="8"/>
    </row>
    <row r="9" spans="2:7" ht="17.25" customHeight="1">
      <c r="B9" s="179" t="s">
        <v>13</v>
      </c>
      <c r="C9" s="179"/>
      <c r="D9" s="179"/>
      <c r="E9" s="179"/>
      <c r="F9" s="179"/>
      <c r="G9" s="179"/>
    </row>
    <row r="10" spans="1:7" ht="30.75" customHeight="1">
      <c r="A10" s="138" t="s">
        <v>15</v>
      </c>
      <c r="B10" s="89" t="s">
        <v>84</v>
      </c>
      <c r="C10" s="56" t="s">
        <v>80</v>
      </c>
      <c r="D10" s="56" t="s">
        <v>81</v>
      </c>
      <c r="E10" s="56" t="s">
        <v>69</v>
      </c>
      <c r="F10" s="26"/>
      <c r="G10" s="56" t="s">
        <v>82</v>
      </c>
    </row>
    <row r="11" spans="1:7" ht="12.75" customHeight="1">
      <c r="A11" s="5">
        <v>2008</v>
      </c>
      <c r="B11" s="30"/>
      <c r="C11" s="30"/>
      <c r="D11" s="30"/>
      <c r="E11" s="30"/>
      <c r="F11" s="30"/>
      <c r="G11" s="30"/>
    </row>
    <row r="12" spans="1:7" ht="12.75" customHeight="1">
      <c r="A12" s="49" t="s">
        <v>16</v>
      </c>
      <c r="B12" s="87">
        <f>'[1]var anual'!L38</f>
        <v>9.41438729563342</v>
      </c>
      <c r="C12" s="87">
        <f>'[1]var anual'!H38</f>
        <v>9.62633783944231</v>
      </c>
      <c r="D12" s="87">
        <f>'[1]var anual'!I38</f>
        <v>13.19290299358089</v>
      </c>
      <c r="E12" s="87">
        <f>'[1]var anual'!K38</f>
        <v>7.479786438211566</v>
      </c>
      <c r="F12" s="93"/>
      <c r="G12" s="87">
        <f>'[1]var anual'!M38</f>
        <v>-8.04243264776181</v>
      </c>
    </row>
    <row r="13" spans="1:7" ht="12.75" customHeight="1">
      <c r="A13" s="35" t="s">
        <v>17</v>
      </c>
      <c r="B13" s="93">
        <f>'[1]var anual'!L39</f>
        <v>7.085822740820946</v>
      </c>
      <c r="C13" s="93">
        <f>'[1]var anual'!H39</f>
        <v>9.345552259826007</v>
      </c>
      <c r="D13" s="93">
        <f>'[1]var anual'!I39</f>
        <v>9.312600536193028</v>
      </c>
      <c r="E13" s="93">
        <f>'[1]var anual'!K39</f>
        <v>3.8576710759295807</v>
      </c>
      <c r="F13" s="93"/>
      <c r="G13" s="93">
        <f>'[1]var anual'!M39</f>
        <v>-8.885298869143776</v>
      </c>
    </row>
    <row r="14" spans="1:7" ht="12.75" customHeight="1">
      <c r="A14" s="49" t="s">
        <v>22</v>
      </c>
      <c r="B14" s="87">
        <f>'[1]var anual'!L40</f>
        <v>6.373705861384393</v>
      </c>
      <c r="C14" s="87">
        <f>'[1]var anual'!H40</f>
        <v>6.15524142506001</v>
      </c>
      <c r="D14" s="87">
        <f>'[1]var anual'!I40</f>
        <v>8.099258763863348</v>
      </c>
      <c r="E14" s="87">
        <f>'[1]var anual'!K40</f>
        <v>5.80028172523166</v>
      </c>
      <c r="F14" s="93"/>
      <c r="G14" s="87">
        <f>'[1]var anual'!M40</f>
        <v>-0.9400613151473447</v>
      </c>
    </row>
    <row r="15" spans="1:7" ht="12.75" customHeight="1">
      <c r="A15" s="35" t="s">
        <v>25</v>
      </c>
      <c r="B15" s="93">
        <f>'[1]var anual'!L41</f>
        <v>4.944602072126436</v>
      </c>
      <c r="C15" s="93">
        <f>'[1]var anual'!H41</f>
        <v>5.480025296780955</v>
      </c>
      <c r="D15" s="93">
        <f>'[1]var anual'!I41</f>
        <v>3.424675827624424</v>
      </c>
      <c r="E15" s="93">
        <f>'[1]var anual'!K41</f>
        <v>5.129177012498509</v>
      </c>
      <c r="F15" s="93"/>
      <c r="G15" s="93">
        <f>'[1]var anual'!M41</f>
        <v>2.903840304791183</v>
      </c>
    </row>
    <row r="16" spans="1:7" ht="12.75" customHeight="1">
      <c r="A16" s="35">
        <v>2009</v>
      </c>
      <c r="B16" s="93"/>
      <c r="C16" s="93"/>
      <c r="D16" s="93"/>
      <c r="E16" s="93"/>
      <c r="F16" s="93"/>
      <c r="G16" s="93"/>
    </row>
    <row r="17" spans="1:7" ht="12.75" customHeight="1">
      <c r="A17" s="96" t="s">
        <v>16</v>
      </c>
      <c r="B17" s="95">
        <f>'[1]var anual'!L42</f>
        <v>1.9253175582216508</v>
      </c>
      <c r="C17" s="95">
        <f>'[1]var anual'!H42</f>
        <v>1.593318521360798</v>
      </c>
      <c r="D17" s="95">
        <f>'[1]var anual'!I42</f>
        <v>3.8318592864950762</v>
      </c>
      <c r="E17" s="95">
        <f>'[1]var anual'!K42</f>
        <v>1.3516777584968498</v>
      </c>
      <c r="F17" s="147"/>
      <c r="G17" s="95">
        <f>'[1]var anual'!M42</f>
        <v>-4.221284515539015</v>
      </c>
    </row>
    <row r="18" spans="1:7" ht="12" customHeight="1">
      <c r="A18" s="148" t="s">
        <v>10</v>
      </c>
      <c r="B18" s="150"/>
      <c r="C18" s="150"/>
      <c r="D18" s="150"/>
      <c r="E18" s="150"/>
      <c r="F18" s="150"/>
      <c r="G18" s="150"/>
    </row>
    <row r="19" spans="1:7" ht="22.5" customHeight="1">
      <c r="A19" s="176" t="s">
        <v>86</v>
      </c>
      <c r="B19" s="176"/>
      <c r="C19" s="176"/>
      <c r="D19" s="176"/>
      <c r="E19" s="176"/>
      <c r="F19" s="176"/>
      <c r="G19" s="176"/>
    </row>
    <row r="20" spans="1:8" ht="12" customHeight="1">
      <c r="A20" s="177" t="s">
        <v>83</v>
      </c>
      <c r="B20" s="177"/>
      <c r="C20" s="177"/>
      <c r="D20" s="177"/>
      <c r="E20" s="177"/>
      <c r="F20" s="177"/>
      <c r="G20" s="177"/>
      <c r="H20" s="54"/>
    </row>
    <row r="21" spans="1:8" ht="12" customHeight="1">
      <c r="A21" s="180" t="s">
        <v>85</v>
      </c>
      <c r="B21" s="181"/>
      <c r="C21" s="181"/>
      <c r="D21" s="181"/>
      <c r="E21" s="181"/>
      <c r="F21" s="181"/>
      <c r="G21" s="181"/>
      <c r="H21" s="55"/>
    </row>
    <row r="22" spans="1:8" ht="12" customHeight="1">
      <c r="A22" s="177" t="s">
        <v>87</v>
      </c>
      <c r="B22" s="178"/>
      <c r="C22" s="178"/>
      <c r="D22" s="178"/>
      <c r="E22" s="178"/>
      <c r="F22" s="178"/>
      <c r="G22" s="178"/>
      <c r="H22" s="36"/>
    </row>
    <row r="24" spans="1:3" ht="14.25">
      <c r="A24" s="130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5">
      <c r="A30" s="14" t="s">
        <v>9</v>
      </c>
      <c r="B30" s="14"/>
      <c r="C30" s="14"/>
    </row>
    <row r="31" spans="1:8" ht="15">
      <c r="A31" s="15" t="s">
        <v>44</v>
      </c>
      <c r="B31" s="15"/>
      <c r="C31" s="15"/>
      <c r="D31" s="4"/>
      <c r="E31" s="4"/>
      <c r="F31" s="4"/>
      <c r="G31" s="4"/>
      <c r="H31" s="7"/>
    </row>
    <row r="32" spans="1:8" ht="15">
      <c r="A32" s="16" t="s">
        <v>36</v>
      </c>
      <c r="B32" s="16"/>
      <c r="C32" s="16"/>
      <c r="D32" s="5"/>
      <c r="E32" s="5"/>
      <c r="F32" s="5"/>
      <c r="G32" s="5"/>
      <c r="H32" s="6"/>
    </row>
    <row r="33" spans="2:7" ht="12.75">
      <c r="B33" s="179" t="s">
        <v>13</v>
      </c>
      <c r="C33" s="179"/>
      <c r="D33" s="179"/>
      <c r="E33" s="179"/>
      <c r="F33" s="179"/>
      <c r="G33" s="179"/>
    </row>
    <row r="34" spans="1:7" ht="25.5">
      <c r="A34" s="138" t="s">
        <v>15</v>
      </c>
      <c r="B34" s="89" t="s">
        <v>84</v>
      </c>
      <c r="C34" s="56" t="s">
        <v>80</v>
      </c>
      <c r="D34" s="56" t="s">
        <v>81</v>
      </c>
      <c r="E34" s="56" t="s">
        <v>69</v>
      </c>
      <c r="F34" s="26"/>
      <c r="G34" s="56" t="s">
        <v>82</v>
      </c>
    </row>
    <row r="35" spans="1:7" ht="12.75">
      <c r="A35" s="5">
        <v>2008</v>
      </c>
      <c r="B35" s="30"/>
      <c r="C35" s="30"/>
      <c r="D35" s="30"/>
      <c r="E35" s="30"/>
      <c r="F35" s="30"/>
      <c r="G35" s="30"/>
    </row>
    <row r="36" spans="1:7" ht="12.75">
      <c r="A36" s="49" t="s">
        <v>19</v>
      </c>
      <c r="B36" s="87">
        <f>'[1]AÑO CORRIDO'!R72</f>
        <v>8.228481419360456</v>
      </c>
      <c r="C36" s="87">
        <f>'[1]AÑO CORRIDO'!N72</f>
        <v>9.48446583692486</v>
      </c>
      <c r="D36" s="87">
        <f>'[1]AÑO CORRIDO'!O72</f>
        <v>11.206432746397677</v>
      </c>
      <c r="E36" s="87">
        <f>'[1]AÑO CORRIDO'!Q72</f>
        <v>5.625011458696183</v>
      </c>
      <c r="F36" s="97"/>
      <c r="G36" s="87">
        <f>'[1]AÑO CORRIDO'!S72</f>
        <v>-8.464833514882086</v>
      </c>
    </row>
    <row r="37" spans="1:7" ht="12.75">
      <c r="A37" s="35" t="s">
        <v>23</v>
      </c>
      <c r="B37" s="132">
        <f>'[1]AÑO CORRIDO'!R73</f>
        <v>7.591363328825751</v>
      </c>
      <c r="C37" s="132">
        <f>'[1]AÑO CORRIDO'!N73</f>
        <v>8.340208240857105</v>
      </c>
      <c r="D37" s="132">
        <f>'[1]AÑO CORRIDO'!O73</f>
        <v>10.136261880025232</v>
      </c>
      <c r="E37" s="132">
        <f>'[1]AÑO CORRIDO'!Q73</f>
        <v>5.685108843746023</v>
      </c>
      <c r="F37" s="147"/>
      <c r="G37" s="132">
        <f>'[1]AÑO CORRIDO'!S73</f>
        <v>-6.057057057057058</v>
      </c>
    </row>
    <row r="38" spans="1:7" ht="12.75">
      <c r="A38" s="49" t="s">
        <v>26</v>
      </c>
      <c r="B38" s="87">
        <f>'[1]AÑO CORRIDO'!R74</f>
        <v>6.907954057250754</v>
      </c>
      <c r="C38" s="87">
        <f>'[1]AÑO CORRIDO'!N74</f>
        <v>7.598566717629995</v>
      </c>
      <c r="D38" s="87">
        <f>'[1]AÑO CORRIDO'!O74</f>
        <v>8.362031076522802</v>
      </c>
      <c r="E38" s="87">
        <f>'[1]AÑO CORRIDO'!Q74</f>
        <v>5.543753557955156</v>
      </c>
      <c r="F38" s="97"/>
      <c r="G38" s="87">
        <f>'[1]AÑO CORRIDO'!S74</f>
        <v>-3.922690062493084</v>
      </c>
    </row>
    <row r="39" spans="1:7" ht="12.75">
      <c r="A39" s="5">
        <v>2009</v>
      </c>
      <c r="B39" s="132"/>
      <c r="C39" s="132"/>
      <c r="D39" s="132"/>
      <c r="E39" s="132"/>
      <c r="F39" s="147"/>
      <c r="G39" s="132"/>
    </row>
    <row r="40" spans="1:7" ht="12.75">
      <c r="A40" s="96" t="s">
        <v>16</v>
      </c>
      <c r="B40" s="95">
        <f>'[1]AÑO CORRIDO'!R75</f>
        <v>1.9253175582216508</v>
      </c>
      <c r="C40" s="95">
        <f>'[1]AÑO CORRIDO'!N75</f>
        <v>1.593318521360798</v>
      </c>
      <c r="D40" s="95">
        <f>'[1]AÑO CORRIDO'!O75</f>
        <v>3.8318592864950762</v>
      </c>
      <c r="E40" s="95">
        <f>'[1]AÑO CORRIDO'!Q75</f>
        <v>1.3516777584968498</v>
      </c>
      <c r="F40" s="147"/>
      <c r="G40" s="95">
        <f>'[1]AÑO CORRIDO'!S75</f>
        <v>-4.221284515539015</v>
      </c>
    </row>
    <row r="41" s="150" customFormat="1" ht="11.25">
      <c r="A41" s="148" t="s">
        <v>10</v>
      </c>
    </row>
    <row r="42" spans="1:7" s="150" customFormat="1" ht="23.25" customHeight="1">
      <c r="A42" s="176" t="s">
        <v>86</v>
      </c>
      <c r="B42" s="176"/>
      <c r="C42" s="176"/>
      <c r="D42" s="176"/>
      <c r="E42" s="176"/>
      <c r="F42" s="176"/>
      <c r="G42" s="176"/>
    </row>
    <row r="43" spans="1:8" s="150" customFormat="1" ht="12" customHeight="1">
      <c r="A43" s="177" t="s">
        <v>83</v>
      </c>
      <c r="B43" s="177"/>
      <c r="C43" s="177"/>
      <c r="D43" s="177"/>
      <c r="E43" s="177"/>
      <c r="F43" s="177"/>
      <c r="G43" s="177"/>
      <c r="H43" s="151"/>
    </row>
    <row r="44" spans="1:8" s="150" customFormat="1" ht="12" customHeight="1">
      <c r="A44" s="180" t="s">
        <v>85</v>
      </c>
      <c r="B44" s="181"/>
      <c r="C44" s="181"/>
      <c r="D44" s="181"/>
      <c r="E44" s="181"/>
      <c r="F44" s="181"/>
      <c r="G44" s="181"/>
      <c r="H44" s="151"/>
    </row>
    <row r="45" spans="1:8" s="150" customFormat="1" ht="12" customHeight="1">
      <c r="A45" s="177" t="s">
        <v>87</v>
      </c>
      <c r="B45" s="178"/>
      <c r="C45" s="178"/>
      <c r="D45" s="178"/>
      <c r="E45" s="178"/>
      <c r="F45" s="178"/>
      <c r="G45" s="178"/>
      <c r="H45" s="152"/>
    </row>
  </sheetData>
  <sheetProtection/>
  <mergeCells count="10">
    <mergeCell ref="A42:G42"/>
    <mergeCell ref="A45:G45"/>
    <mergeCell ref="B9:G9"/>
    <mergeCell ref="B33:G33"/>
    <mergeCell ref="A44:G44"/>
    <mergeCell ref="A20:G20"/>
    <mergeCell ref="A43:G43"/>
    <mergeCell ref="A21:G21"/>
    <mergeCell ref="A22:G22"/>
    <mergeCell ref="A19:G1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5" width="12.57421875" style="0" customWidth="1"/>
    <col min="6" max="6" width="2.00390625" style="0" customWidth="1"/>
    <col min="7" max="7" width="12.8515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44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6" t="s">
        <v>36</v>
      </c>
      <c r="B8" s="16"/>
      <c r="C8" s="16"/>
      <c r="D8" s="5"/>
      <c r="E8" s="5"/>
      <c r="F8" s="5"/>
      <c r="G8" s="5"/>
      <c r="H8" s="6"/>
      <c r="I8" s="6"/>
      <c r="J8" s="3"/>
      <c r="K8" s="3"/>
      <c r="L8" s="3"/>
      <c r="M8" s="5"/>
      <c r="N8" s="8"/>
    </row>
    <row r="9" spans="2:7" ht="18" customHeight="1">
      <c r="B9" s="179" t="s">
        <v>13</v>
      </c>
      <c r="C9" s="179"/>
      <c r="D9" s="179"/>
      <c r="E9" s="179"/>
      <c r="F9" s="179"/>
      <c r="G9" s="179"/>
    </row>
    <row r="10" spans="1:7" ht="30.75" customHeight="1">
      <c r="A10" s="138" t="s">
        <v>15</v>
      </c>
      <c r="B10" s="89" t="s">
        <v>84</v>
      </c>
      <c r="C10" s="56" t="s">
        <v>80</v>
      </c>
      <c r="D10" s="56" t="s">
        <v>81</v>
      </c>
      <c r="E10" s="56" t="s">
        <v>69</v>
      </c>
      <c r="F10" s="26"/>
      <c r="G10" s="56" t="s">
        <v>82</v>
      </c>
    </row>
    <row r="11" spans="1:7" ht="18" customHeight="1">
      <c r="A11" s="5">
        <v>2008</v>
      </c>
      <c r="B11" s="30"/>
      <c r="C11" s="30"/>
      <c r="D11" s="30"/>
      <c r="E11" s="30"/>
      <c r="F11" s="18"/>
      <c r="G11" s="30"/>
    </row>
    <row r="12" spans="1:7" ht="12.75" customHeight="1">
      <c r="A12" s="49" t="s">
        <v>19</v>
      </c>
      <c r="B12" s="87">
        <f>'10-Empleo'!B36</f>
        <v>8.228481419360456</v>
      </c>
      <c r="C12" s="87">
        <f>'10-Empleo'!C36</f>
        <v>9.48446583692486</v>
      </c>
      <c r="D12" s="87">
        <f>'10-Empleo'!D36</f>
        <v>11.206432746397677</v>
      </c>
      <c r="E12" s="87">
        <f>'10-Empleo'!E36</f>
        <v>5.625011458696183</v>
      </c>
      <c r="F12" s="97"/>
      <c r="G12" s="87">
        <f>'10-Empleo'!G36</f>
        <v>-8.464833514882086</v>
      </c>
    </row>
    <row r="13" spans="1:7" ht="12.75" customHeight="1">
      <c r="A13" s="35" t="s">
        <v>23</v>
      </c>
      <c r="B13" s="93">
        <f>'10-Empleo'!B37</f>
        <v>7.591363328825751</v>
      </c>
      <c r="C13" s="93">
        <f>'10-Empleo'!C37</f>
        <v>8.340208240857105</v>
      </c>
      <c r="D13" s="93">
        <f>'10-Empleo'!D37</f>
        <v>10.136261880025232</v>
      </c>
      <c r="E13" s="93">
        <f>'10-Empleo'!E37</f>
        <v>5.685108843746023</v>
      </c>
      <c r="F13" s="97"/>
      <c r="G13" s="93">
        <f>'10-Empleo'!G37</f>
        <v>-6.057057057057058</v>
      </c>
    </row>
    <row r="14" spans="1:7" ht="12.75" customHeight="1">
      <c r="A14" s="49" t="s">
        <v>26</v>
      </c>
      <c r="B14" s="98">
        <f>'10-Empleo'!B38</f>
        <v>6.907954057250754</v>
      </c>
      <c r="C14" s="98">
        <f>'10-Empleo'!C38</f>
        <v>7.598566717629995</v>
      </c>
      <c r="D14" s="98">
        <f>'10-Empleo'!D38</f>
        <v>8.362031076522802</v>
      </c>
      <c r="E14" s="87">
        <f>'10-Empleo'!E38</f>
        <v>5.543753557955156</v>
      </c>
      <c r="F14" s="97"/>
      <c r="G14" s="87">
        <f>'10-Empleo'!G38</f>
        <v>-3.922690062493084</v>
      </c>
    </row>
    <row r="15" spans="1:7" ht="18" customHeight="1">
      <c r="A15" s="5">
        <v>2009</v>
      </c>
      <c r="B15" s="30"/>
      <c r="C15" s="30"/>
      <c r="D15" s="30"/>
      <c r="E15" s="30"/>
      <c r="F15" s="30"/>
      <c r="G15" s="30"/>
    </row>
    <row r="16" spans="1:7" ht="12.75" customHeight="1">
      <c r="A16" s="96" t="s">
        <v>16</v>
      </c>
      <c r="B16" s="95">
        <f>'10-Empleo'!B40</f>
        <v>1.9253175582216508</v>
      </c>
      <c r="C16" s="95">
        <f>'10-Empleo'!C40</f>
        <v>1.593318521360798</v>
      </c>
      <c r="D16" s="95">
        <f>'10-Empleo'!D40</f>
        <v>3.8318592864950762</v>
      </c>
      <c r="E16" s="95">
        <f>'10-Empleo'!E40</f>
        <v>1.3516777584968498</v>
      </c>
      <c r="F16" s="147"/>
      <c r="G16" s="95">
        <f>'10-Empleo'!G40</f>
        <v>-4.221284515539015</v>
      </c>
    </row>
    <row r="17" ht="12.75">
      <c r="A17" s="19" t="s">
        <v>10</v>
      </c>
    </row>
    <row r="18" spans="1:8" ht="25.5" customHeight="1">
      <c r="A18" s="176" t="s">
        <v>86</v>
      </c>
      <c r="B18" s="176"/>
      <c r="C18" s="176"/>
      <c r="D18" s="176"/>
      <c r="E18" s="176"/>
      <c r="F18" s="176"/>
      <c r="G18" s="176"/>
      <c r="H18" s="92"/>
    </row>
    <row r="19" spans="1:8" ht="15" customHeight="1">
      <c r="A19" s="177" t="s">
        <v>83</v>
      </c>
      <c r="B19" s="177"/>
      <c r="C19" s="177"/>
      <c r="D19" s="177"/>
      <c r="E19" s="177"/>
      <c r="F19" s="177"/>
      <c r="G19" s="177"/>
      <c r="H19" s="29"/>
    </row>
    <row r="20" spans="1:7" ht="12.75" customHeight="1">
      <c r="A20" s="180" t="s">
        <v>85</v>
      </c>
      <c r="B20" s="181"/>
      <c r="C20" s="181"/>
      <c r="D20" s="181"/>
      <c r="E20" s="181"/>
      <c r="F20" s="181"/>
      <c r="G20" s="181"/>
    </row>
    <row r="21" spans="1:7" ht="12.75">
      <c r="A21" s="177" t="s">
        <v>87</v>
      </c>
      <c r="B21" s="178"/>
      <c r="C21" s="178"/>
      <c r="D21" s="178"/>
      <c r="E21" s="178"/>
      <c r="F21" s="178"/>
      <c r="G21" s="178"/>
    </row>
  </sheetData>
  <sheetProtection/>
  <mergeCells count="5">
    <mergeCell ref="B9:G9"/>
    <mergeCell ref="A20:G20"/>
    <mergeCell ref="A21:G21"/>
    <mergeCell ref="A18:G18"/>
    <mergeCell ref="A19:G1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28125" style="0" customWidth="1"/>
    <col min="2" max="5" width="12.421875" style="0" customWidth="1"/>
    <col min="6" max="6" width="1.421875" style="0" customWidth="1"/>
    <col min="7" max="7" width="12.281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45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6" t="s">
        <v>36</v>
      </c>
      <c r="B8" s="16"/>
      <c r="C8" s="16"/>
      <c r="D8" s="5"/>
      <c r="E8" s="5"/>
      <c r="F8" s="5"/>
      <c r="G8" s="5"/>
      <c r="H8" s="6"/>
      <c r="I8" s="6"/>
      <c r="J8" s="3"/>
      <c r="K8" s="3"/>
      <c r="L8" s="3"/>
      <c r="M8" s="5"/>
      <c r="N8" s="8"/>
    </row>
    <row r="9" spans="2:7" ht="18" customHeight="1">
      <c r="B9" s="179" t="s">
        <v>13</v>
      </c>
      <c r="C9" s="179"/>
      <c r="D9" s="179"/>
      <c r="E9" s="179"/>
      <c r="F9" s="179"/>
      <c r="G9" s="179"/>
    </row>
    <row r="10" spans="1:7" ht="30.75" customHeight="1">
      <c r="A10" s="138" t="s">
        <v>15</v>
      </c>
      <c r="B10" s="89" t="s">
        <v>84</v>
      </c>
      <c r="C10" s="56" t="s">
        <v>80</v>
      </c>
      <c r="D10" s="56" t="s">
        <v>81</v>
      </c>
      <c r="E10" s="56" t="s">
        <v>69</v>
      </c>
      <c r="F10" s="26"/>
      <c r="G10" s="56" t="s">
        <v>82</v>
      </c>
    </row>
    <row r="11" spans="1:7" ht="15.75" customHeight="1">
      <c r="A11" s="17"/>
      <c r="B11" s="112"/>
      <c r="C11" s="33"/>
      <c r="D11" s="33"/>
      <c r="E11" s="33"/>
      <c r="F11" s="33"/>
      <c r="G11" s="33"/>
    </row>
    <row r="12" spans="1:7" ht="12.75">
      <c r="A12" s="115" t="s">
        <v>59</v>
      </c>
      <c r="B12" s="97">
        <f>'[1]DOCE MESES'!R74</f>
        <v>6.907954057250754</v>
      </c>
      <c r="C12" s="97">
        <f>'[1]DOCE MESES'!N74</f>
        <v>7.598566717629995</v>
      </c>
      <c r="D12" s="97">
        <f>'[1]DOCE MESES'!O74</f>
        <v>8.362031076522802</v>
      </c>
      <c r="E12" s="97">
        <f>'[1]DOCE MESES'!Q74</f>
        <v>5.543753557955156</v>
      </c>
      <c r="F12" s="97"/>
      <c r="G12" s="97">
        <f>'[1]DOCE MESES'!S74</f>
        <v>-3.922690062493084</v>
      </c>
    </row>
    <row r="13" spans="1:7" s="53" customFormat="1" ht="12.75" customHeight="1">
      <c r="A13" s="96" t="s">
        <v>58</v>
      </c>
      <c r="B13" s="95">
        <f>'[1]DOCE MESES'!R75</f>
        <v>5.048028994086873</v>
      </c>
      <c r="C13" s="95">
        <f>'[1]DOCE MESES'!N75</f>
        <v>5.574458075345179</v>
      </c>
      <c r="D13" s="95">
        <f>'[1]DOCE MESES'!O75</f>
        <v>6.088541934158487</v>
      </c>
      <c r="E13" s="95">
        <f>'[1]DOCE MESES'!Q75</f>
        <v>4.030600208944168</v>
      </c>
      <c r="F13" s="147"/>
      <c r="G13" s="95">
        <f>'[1]DOCE MESES'!S75</f>
        <v>-2.9078958639970676</v>
      </c>
    </row>
    <row r="14" ht="12.75">
      <c r="A14" s="19" t="s">
        <v>10</v>
      </c>
    </row>
    <row r="15" spans="1:8" ht="19.5" customHeight="1">
      <c r="A15" s="176" t="s">
        <v>86</v>
      </c>
      <c r="B15" s="176"/>
      <c r="C15" s="176"/>
      <c r="D15" s="176"/>
      <c r="E15" s="176"/>
      <c r="F15" s="176"/>
      <c r="G15" s="176"/>
      <c r="H15" s="92"/>
    </row>
    <row r="16" spans="1:8" ht="9.75" customHeight="1">
      <c r="A16" s="177" t="s">
        <v>83</v>
      </c>
      <c r="B16" s="177"/>
      <c r="C16" s="177"/>
      <c r="D16" s="177"/>
      <c r="E16" s="177"/>
      <c r="F16" s="177"/>
      <c r="G16" s="177"/>
      <c r="H16" s="29"/>
    </row>
    <row r="17" spans="1:7" ht="9.75" customHeight="1">
      <c r="A17" s="180" t="s">
        <v>85</v>
      </c>
      <c r="B17" s="181"/>
      <c r="C17" s="181"/>
      <c r="D17" s="181"/>
      <c r="E17" s="181"/>
      <c r="F17" s="181"/>
      <c r="G17" s="181"/>
    </row>
    <row r="18" spans="1:7" ht="9.75" customHeight="1">
      <c r="A18" s="177" t="s">
        <v>87</v>
      </c>
      <c r="B18" s="178"/>
      <c r="C18" s="178"/>
      <c r="D18" s="178"/>
      <c r="E18" s="178"/>
      <c r="F18" s="178"/>
      <c r="G18" s="178"/>
    </row>
  </sheetData>
  <sheetProtection/>
  <mergeCells count="5">
    <mergeCell ref="B9:G9"/>
    <mergeCell ref="A17:G17"/>
    <mergeCell ref="A18:G18"/>
    <mergeCell ref="A15:G15"/>
    <mergeCell ref="A16:G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4" max="4" width="15.140625" style="0" customWidth="1"/>
    <col min="5" max="5" width="12.421875" style="0" customWidth="1"/>
    <col min="8" max="8" width="13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46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6" t="s">
        <v>36</v>
      </c>
      <c r="B8" s="4"/>
      <c r="C8" s="4"/>
      <c r="D8" s="4"/>
      <c r="E8" s="4"/>
      <c r="F8" s="4"/>
      <c r="G8" s="7"/>
      <c r="H8" s="7"/>
      <c r="I8" s="4"/>
      <c r="J8" s="4"/>
      <c r="K8" s="7"/>
    </row>
    <row r="9" spans="2:11" s="2" customFormat="1" ht="21" customHeight="1">
      <c r="B9" s="5"/>
      <c r="C9" s="183" t="s">
        <v>88</v>
      </c>
      <c r="D9" s="183"/>
      <c r="E9" s="183"/>
      <c r="F9" s="183"/>
      <c r="G9" s="183"/>
      <c r="H9" s="183"/>
      <c r="I9" s="3"/>
      <c r="J9" s="5"/>
      <c r="K9" s="8"/>
    </row>
    <row r="10" spans="1:8" ht="16.5" customHeight="1">
      <c r="A10" s="163" t="s">
        <v>15</v>
      </c>
      <c r="B10" s="172" t="s">
        <v>1</v>
      </c>
      <c r="C10" s="182" t="s">
        <v>7</v>
      </c>
      <c r="D10" s="182" t="s">
        <v>5</v>
      </c>
      <c r="E10" s="182" t="s">
        <v>3</v>
      </c>
      <c r="F10" s="182" t="s">
        <v>6</v>
      </c>
      <c r="G10" s="182" t="s">
        <v>11</v>
      </c>
      <c r="H10" s="182" t="s">
        <v>21</v>
      </c>
    </row>
    <row r="11" spans="1:8" ht="18.75" customHeight="1">
      <c r="A11" s="165"/>
      <c r="B11" s="166"/>
      <c r="C11" s="170"/>
      <c r="D11" s="170"/>
      <c r="E11" s="170"/>
      <c r="F11" s="170"/>
      <c r="G11" s="170"/>
      <c r="H11" s="170"/>
    </row>
    <row r="12" spans="1:8" ht="18" customHeight="1">
      <c r="A12" s="17">
        <v>2008</v>
      </c>
      <c r="B12" s="26"/>
      <c r="C12" s="26"/>
      <c r="D12" s="26"/>
      <c r="E12" s="26"/>
      <c r="F12" s="26"/>
      <c r="G12" s="26"/>
      <c r="H12" s="26"/>
    </row>
    <row r="13" spans="1:8" ht="12.75" customHeight="1">
      <c r="A13" s="58" t="s">
        <v>16</v>
      </c>
      <c r="B13" s="87">
        <f>'10-Empleo'!B12</f>
        <v>9.41438729563342</v>
      </c>
      <c r="C13" s="87">
        <f>'[1]var anual'!L2</f>
        <v>6.66491504641793</v>
      </c>
      <c r="D13" s="87">
        <f>'[1]var anual'!L7</f>
        <v>19.547539083144372</v>
      </c>
      <c r="E13" s="87">
        <f>'[1]var anual'!L12</f>
        <v>9.039614371456551</v>
      </c>
      <c r="F13" s="131" t="s">
        <v>63</v>
      </c>
      <c r="G13" s="87">
        <f>'[1]var anual'!L22</f>
        <v>4.905072534319932</v>
      </c>
      <c r="H13" s="87">
        <f>'[1]var anual'!L27</f>
        <v>6.87094571526119</v>
      </c>
    </row>
    <row r="14" spans="1:8" ht="12.75" customHeight="1">
      <c r="A14" s="45" t="s">
        <v>17</v>
      </c>
      <c r="B14" s="93">
        <f>'10-Empleo'!B13</f>
        <v>7.085822740820946</v>
      </c>
      <c r="C14" s="132">
        <f>'[1]var anual'!L3</f>
        <v>4.001441197041311</v>
      </c>
      <c r="D14" s="132">
        <f>'[1]var anual'!L8</f>
        <v>18.246875364055448</v>
      </c>
      <c r="E14" s="132">
        <f>'[1]var anual'!L13</f>
        <v>6.1854579936309495</v>
      </c>
      <c r="F14" s="133" t="s">
        <v>63</v>
      </c>
      <c r="G14" s="132">
        <f>'[1]var anual'!L23</f>
        <v>7.456530999496569</v>
      </c>
      <c r="H14" s="132">
        <f>'[1]var anual'!L28</f>
        <v>5.080235464881855</v>
      </c>
    </row>
    <row r="15" spans="1:8" ht="12.75" customHeight="1">
      <c r="A15" s="58" t="s">
        <v>22</v>
      </c>
      <c r="B15" s="87">
        <f>'10-Empleo'!B14</f>
        <v>6.373705861384393</v>
      </c>
      <c r="C15" s="87">
        <f>'[1]var anual'!L4</f>
        <v>1.2652286594698303</v>
      </c>
      <c r="D15" s="87">
        <f>'[1]var anual'!L9</f>
        <v>11.227729896294436</v>
      </c>
      <c r="E15" s="87">
        <f>'[1]var anual'!L14</f>
        <v>6.229995446874836</v>
      </c>
      <c r="F15" s="131" t="s">
        <v>63</v>
      </c>
      <c r="G15" s="87">
        <f>'[1]var anual'!L24</f>
        <v>7.270057962172061</v>
      </c>
      <c r="H15" s="87">
        <f>'[1]var anual'!L29</f>
        <v>4.601940190812148</v>
      </c>
    </row>
    <row r="16" spans="1:8" ht="12.75" customHeight="1">
      <c r="A16" s="13" t="s">
        <v>25</v>
      </c>
      <c r="B16" s="97">
        <f>'10-Empleo'!B15</f>
        <v>4.944602072126436</v>
      </c>
      <c r="C16" s="132">
        <f>'[1]var anual'!L5</f>
        <v>3.785534513347355</v>
      </c>
      <c r="D16" s="132">
        <f>'[1]var anual'!L10</f>
        <v>10.461381442680029</v>
      </c>
      <c r="E16" s="132">
        <f>'[1]var anual'!L15</f>
        <v>4.548481775618041</v>
      </c>
      <c r="F16" s="133" t="s">
        <v>63</v>
      </c>
      <c r="G16" s="132">
        <f>'[1]var anual'!L25</f>
        <v>3.324253710600922</v>
      </c>
      <c r="H16" s="132">
        <f>'[1]var anual'!L30</f>
        <v>5.990030236168997</v>
      </c>
    </row>
    <row r="17" spans="1:8" ht="18" customHeight="1">
      <c r="A17" s="17">
        <v>2009</v>
      </c>
      <c r="B17" s="97"/>
      <c r="C17" s="132"/>
      <c r="D17" s="132"/>
      <c r="E17" s="132"/>
      <c r="F17" s="133"/>
      <c r="G17" s="132"/>
      <c r="H17" s="132"/>
    </row>
    <row r="18" spans="1:8" ht="12.75" customHeight="1" thickBot="1">
      <c r="A18" s="128" t="s">
        <v>16</v>
      </c>
      <c r="B18" s="127">
        <f>'10-Empleo'!B17</f>
        <v>1.9253175582216508</v>
      </c>
      <c r="C18" s="127">
        <f>'[1]var anual'!L6</f>
        <v>1.7673864849330867</v>
      </c>
      <c r="D18" s="127">
        <f>'[1]var anual'!L11</f>
        <v>3.1958130713175326</v>
      </c>
      <c r="E18" s="127">
        <f>'[1]var anual'!L16</f>
        <v>1.623146910039286</v>
      </c>
      <c r="F18" s="127" t="s">
        <v>63</v>
      </c>
      <c r="G18" s="127">
        <f>'[1]var anual'!L26</f>
        <v>3.066414225786085</v>
      </c>
      <c r="H18" s="127">
        <f>'[1]var anual'!L31</f>
        <v>5.0794664962862335</v>
      </c>
    </row>
    <row r="19" spans="1:4" ht="12.75" customHeight="1">
      <c r="A19" s="19" t="s">
        <v>10</v>
      </c>
      <c r="B19" s="28"/>
      <c r="C19" s="28"/>
      <c r="D19" s="28"/>
    </row>
    <row r="20" spans="1:4" ht="12.75" customHeight="1">
      <c r="A20" t="s">
        <v>34</v>
      </c>
      <c r="B20" s="28"/>
      <c r="C20" s="28"/>
      <c r="D20" s="28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5">
      <c r="A26" s="14" t="s">
        <v>9</v>
      </c>
    </row>
    <row r="27" spans="1:11" s="2" customFormat="1" ht="15">
      <c r="A27" s="15" t="s">
        <v>47</v>
      </c>
      <c r="B27" s="4"/>
      <c r="C27" s="4"/>
      <c r="D27" s="4"/>
      <c r="E27" s="4"/>
      <c r="F27" s="4"/>
      <c r="G27" s="7"/>
      <c r="H27" s="7"/>
      <c r="I27" s="4"/>
      <c r="J27" s="4"/>
      <c r="K27" s="7"/>
    </row>
    <row r="28" spans="1:11" s="2" customFormat="1" ht="15">
      <c r="A28" s="16" t="s">
        <v>36</v>
      </c>
      <c r="B28" s="4"/>
      <c r="C28" s="4"/>
      <c r="D28" s="4"/>
      <c r="E28" s="4"/>
      <c r="F28" s="4"/>
      <c r="G28" s="7"/>
      <c r="H28" s="7"/>
      <c r="I28" s="4"/>
      <c r="J28" s="4"/>
      <c r="K28" s="7"/>
    </row>
    <row r="29" spans="1:11" s="2" customFormat="1" ht="18.75" customHeight="1">
      <c r="A29" s="5"/>
      <c r="B29" s="5"/>
      <c r="C29" s="183" t="s">
        <v>88</v>
      </c>
      <c r="D29" s="183"/>
      <c r="E29" s="183"/>
      <c r="F29" s="183"/>
      <c r="G29" s="183"/>
      <c r="H29" s="183"/>
      <c r="I29" s="3"/>
      <c r="J29" s="5"/>
      <c r="K29" s="8"/>
    </row>
    <row r="30" spans="1:8" ht="21" customHeight="1">
      <c r="A30" s="164" t="s">
        <v>15</v>
      </c>
      <c r="B30" s="175" t="s">
        <v>78</v>
      </c>
      <c r="C30" s="182" t="s">
        <v>7</v>
      </c>
      <c r="D30" s="182" t="s">
        <v>5</v>
      </c>
      <c r="E30" s="182" t="s">
        <v>3</v>
      </c>
      <c r="F30" s="182" t="s">
        <v>6</v>
      </c>
      <c r="G30" s="182" t="s">
        <v>11</v>
      </c>
      <c r="H30" s="182" t="s">
        <v>21</v>
      </c>
    </row>
    <row r="31" spans="1:8" ht="15.75" customHeight="1">
      <c r="A31" s="165"/>
      <c r="B31" s="166"/>
      <c r="C31" s="170"/>
      <c r="D31" s="170"/>
      <c r="E31" s="170"/>
      <c r="F31" s="170"/>
      <c r="G31" s="170"/>
      <c r="H31" s="170"/>
    </row>
    <row r="32" spans="1:8" ht="18" customHeight="1">
      <c r="A32" s="17">
        <v>2008</v>
      </c>
      <c r="B32" s="26"/>
      <c r="C32" s="26"/>
      <c r="D32" s="26"/>
      <c r="E32" s="26"/>
      <c r="F32" s="26"/>
      <c r="G32" s="26"/>
      <c r="H32" s="26"/>
    </row>
    <row r="33" spans="1:8" ht="12.75" customHeight="1">
      <c r="A33" s="58" t="s">
        <v>20</v>
      </c>
      <c r="B33" s="87">
        <f>'11-Empleo-corrido'!B12</f>
        <v>8.228481419360456</v>
      </c>
      <c r="C33" s="87">
        <f>'[1]VAR AÑO CORRIDO'!L3</f>
        <v>5.311507188627429</v>
      </c>
      <c r="D33" s="87">
        <f>'[1]VAR AÑO CORRIDO'!L8</f>
        <v>18.889375463181302</v>
      </c>
      <c r="E33" s="87">
        <f>'[1]VAR AÑO CORRIDO'!L13</f>
        <v>7.583034824066059</v>
      </c>
      <c r="F33" s="131" t="s">
        <v>63</v>
      </c>
      <c r="G33" s="87">
        <f>'[1]VAR AÑO CORRIDO'!L23</f>
        <v>6.184405976641005</v>
      </c>
      <c r="H33" s="87">
        <f>'[1]VAR AÑO CORRIDO'!L28</f>
        <v>5.950159638429331</v>
      </c>
    </row>
    <row r="34" spans="1:8" s="46" customFormat="1" ht="12.75" customHeight="1">
      <c r="A34" s="35" t="s">
        <v>24</v>
      </c>
      <c r="B34" s="132">
        <f>'11-Empleo-corrido'!B13</f>
        <v>7.591363328825751</v>
      </c>
      <c r="C34" s="132">
        <f>'[1]VAR AÑO CORRIDO'!L4</f>
        <v>3.9137729278574396</v>
      </c>
      <c r="D34" s="132">
        <f>'[1]VAR AÑO CORRIDO'!L9</f>
        <v>16.20801970713015</v>
      </c>
      <c r="E34" s="132">
        <f>'[1]VAR AÑO CORRIDO'!L14</f>
        <v>7.118587542457266</v>
      </c>
      <c r="F34" s="133" t="s">
        <v>63</v>
      </c>
      <c r="G34" s="132">
        <f>'[1]VAR AÑO CORRIDO'!L24</f>
        <v>6.550701516252921</v>
      </c>
      <c r="H34" s="132">
        <f>'[1]VAR AÑO CORRIDO'!L29</f>
        <v>5.490571194315397</v>
      </c>
    </row>
    <row r="35" spans="1:8" s="46" customFormat="1" ht="12.75" customHeight="1">
      <c r="A35" s="58" t="s">
        <v>27</v>
      </c>
      <c r="B35" s="98">
        <f>'11-Empleo-corrido'!B14</f>
        <v>6.907954057250754</v>
      </c>
      <c r="C35" s="87">
        <f>'[1]VAR AÑO CORRIDO'!L5</f>
        <v>3.881113002542924</v>
      </c>
      <c r="D35" s="87">
        <f>'[1]VAR AÑO CORRIDO'!L10</f>
        <v>14.672223537009476</v>
      </c>
      <c r="E35" s="87">
        <f>'[1]VAR AÑO CORRIDO'!L15</f>
        <v>6.456199638770577</v>
      </c>
      <c r="F35" s="131" t="s">
        <v>63</v>
      </c>
      <c r="G35" s="87">
        <f>'[1]VAR AÑO CORRIDO'!L25</f>
        <v>5.719238262596926</v>
      </c>
      <c r="H35" s="87">
        <f>'[1]VAR AÑO CORRIDO'!L30</f>
        <v>5.615745386773718</v>
      </c>
    </row>
    <row r="36" spans="1:8" ht="18" customHeight="1">
      <c r="A36" s="17">
        <v>2009</v>
      </c>
      <c r="B36" s="132"/>
      <c r="C36" s="132"/>
      <c r="D36" s="132"/>
      <c r="E36" s="132"/>
      <c r="F36" s="133"/>
      <c r="G36" s="132"/>
      <c r="H36" s="132"/>
    </row>
    <row r="37" spans="1:8" ht="12.75" customHeight="1">
      <c r="A37" s="104" t="s">
        <v>16</v>
      </c>
      <c r="B37" s="95">
        <f>'11-Empleo-corrido'!B16</f>
        <v>1.9253175582216508</v>
      </c>
      <c r="C37" s="95">
        <f>'[1]VAR AÑO CORRIDO'!L6</f>
        <v>1.7673864849330867</v>
      </c>
      <c r="D37" s="95">
        <f>'[1]VAR AÑO CORRIDO'!L11</f>
        <v>3.1958130713175326</v>
      </c>
      <c r="E37" s="95">
        <f>'[1]VAR AÑO CORRIDO'!L16</f>
        <v>1.623146910039286</v>
      </c>
      <c r="F37" s="95" t="s">
        <v>63</v>
      </c>
      <c r="G37" s="95">
        <f>'[1]VAR AÑO CORRIDO'!L26</f>
        <v>3.066414225786085</v>
      </c>
      <c r="H37" s="95">
        <f>'[1]VAR AÑO CORRIDO'!L31</f>
        <v>5.0794664962862335</v>
      </c>
    </row>
    <row r="38" spans="1:4" s="150" customFormat="1" ht="12" customHeight="1">
      <c r="A38" s="148" t="s">
        <v>10</v>
      </c>
      <c r="B38" s="149"/>
      <c r="C38" s="149"/>
      <c r="D38" s="149"/>
    </row>
    <row r="39" spans="1:4" s="150" customFormat="1" ht="12" customHeight="1">
      <c r="A39" s="148" t="s">
        <v>79</v>
      </c>
      <c r="B39" s="149"/>
      <c r="C39" s="149"/>
      <c r="D39" s="149"/>
    </row>
    <row r="40" spans="1:4" s="150" customFormat="1" ht="12" customHeight="1">
      <c r="A40" s="150" t="s">
        <v>34</v>
      </c>
      <c r="B40" s="149"/>
      <c r="C40" s="149"/>
      <c r="D40" s="149"/>
    </row>
  </sheetData>
  <sheetProtection/>
  <mergeCells count="18">
    <mergeCell ref="C9:H9"/>
    <mergeCell ref="F30:F31"/>
    <mergeCell ref="G30:G31"/>
    <mergeCell ref="H30:H31"/>
    <mergeCell ref="E30:E31"/>
    <mergeCell ref="G10:G11"/>
    <mergeCell ref="H10:H11"/>
    <mergeCell ref="E10:E11"/>
    <mergeCell ref="F10:F11"/>
    <mergeCell ref="A10:A11"/>
    <mergeCell ref="B10:B11"/>
    <mergeCell ref="C10:C11"/>
    <mergeCell ref="D10:D11"/>
    <mergeCell ref="A30:A31"/>
    <mergeCell ref="B30:B31"/>
    <mergeCell ref="C30:C31"/>
    <mergeCell ref="D30:D31"/>
    <mergeCell ref="C29:H29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4" max="4" width="15.140625" style="0" customWidth="1"/>
    <col min="5" max="5" width="12.421875" style="0" customWidth="1"/>
    <col min="8" max="8" width="13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47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6" t="s">
        <v>36</v>
      </c>
      <c r="B8" s="4"/>
      <c r="C8" s="4"/>
      <c r="D8" s="4"/>
      <c r="E8" s="4"/>
      <c r="F8" s="4"/>
      <c r="G8" s="7"/>
      <c r="H8" s="7"/>
      <c r="I8" s="4"/>
      <c r="J8" s="4"/>
      <c r="K8" s="7"/>
    </row>
    <row r="9" spans="1:11" s="2" customFormat="1" ht="18.75" customHeight="1">
      <c r="A9" s="5"/>
      <c r="B9" s="5"/>
      <c r="C9" s="183" t="s">
        <v>88</v>
      </c>
      <c r="D9" s="183"/>
      <c r="E9" s="183"/>
      <c r="F9" s="183"/>
      <c r="G9" s="183"/>
      <c r="H9" s="183"/>
      <c r="I9" s="3"/>
      <c r="J9" s="5"/>
      <c r="K9" s="8"/>
    </row>
    <row r="10" spans="1:8" ht="16.5" customHeight="1">
      <c r="A10" s="164" t="s">
        <v>15</v>
      </c>
      <c r="B10" s="175" t="s">
        <v>78</v>
      </c>
      <c r="C10" s="182" t="s">
        <v>7</v>
      </c>
      <c r="D10" s="182" t="s">
        <v>5</v>
      </c>
      <c r="E10" s="182" t="s">
        <v>3</v>
      </c>
      <c r="F10" s="182" t="s">
        <v>6</v>
      </c>
      <c r="G10" s="182" t="s">
        <v>11</v>
      </c>
      <c r="H10" s="182" t="s">
        <v>21</v>
      </c>
    </row>
    <row r="11" spans="1:8" ht="18" customHeight="1">
      <c r="A11" s="165"/>
      <c r="B11" s="166"/>
      <c r="C11" s="170"/>
      <c r="D11" s="170"/>
      <c r="E11" s="170"/>
      <c r="F11" s="170"/>
      <c r="G11" s="170"/>
      <c r="H11" s="170"/>
    </row>
    <row r="12" spans="1:8" ht="18" customHeight="1">
      <c r="A12" s="17">
        <v>2008</v>
      </c>
      <c r="B12" s="26"/>
      <c r="C12" s="26"/>
      <c r="D12" s="26"/>
      <c r="E12" s="26"/>
      <c r="F12" s="26"/>
      <c r="G12" s="26"/>
      <c r="H12" s="26"/>
    </row>
    <row r="13" spans="1:8" ht="12.75" customHeight="1">
      <c r="A13" s="49" t="s">
        <v>20</v>
      </c>
      <c r="B13" s="87">
        <f>'13-Empleo act'!B33</f>
        <v>8.228481419360456</v>
      </c>
      <c r="C13" s="87">
        <f>'13-Empleo act'!C33</f>
        <v>5.311507188627429</v>
      </c>
      <c r="D13" s="87">
        <f>'13-Empleo act'!D33</f>
        <v>18.889375463181302</v>
      </c>
      <c r="E13" s="87">
        <f>'13-Empleo act'!E33</f>
        <v>7.583034824066059</v>
      </c>
      <c r="F13" s="87" t="str">
        <f>'13-Empleo act'!F33</f>
        <v>nd</v>
      </c>
      <c r="G13" s="87">
        <f>'13-Empleo act'!G33</f>
        <v>6.184405976641005</v>
      </c>
      <c r="H13" s="87">
        <f>'13-Empleo act'!H33</f>
        <v>5.950159638429331</v>
      </c>
    </row>
    <row r="14" spans="1:8" s="46" customFormat="1" ht="12.75" customHeight="1">
      <c r="A14" s="35" t="s">
        <v>24</v>
      </c>
      <c r="B14" s="132">
        <f>'13-Empleo act'!B34</f>
        <v>7.591363328825751</v>
      </c>
      <c r="C14" s="132">
        <f>'13-Empleo act'!C34</f>
        <v>3.9137729278574396</v>
      </c>
      <c r="D14" s="132">
        <f>'13-Empleo act'!D34</f>
        <v>16.20801970713015</v>
      </c>
      <c r="E14" s="132">
        <f>'13-Empleo act'!E34</f>
        <v>7.118587542457266</v>
      </c>
      <c r="F14" s="132" t="str">
        <f>'13-Empleo act'!F34</f>
        <v>nd</v>
      </c>
      <c r="G14" s="132">
        <f>'13-Empleo act'!G34</f>
        <v>6.550701516252921</v>
      </c>
      <c r="H14" s="132">
        <f>'13-Empleo act'!H34</f>
        <v>5.490571194315397</v>
      </c>
    </row>
    <row r="15" spans="1:8" s="46" customFormat="1" ht="12.75" customHeight="1">
      <c r="A15" s="49" t="s">
        <v>27</v>
      </c>
      <c r="B15" s="87">
        <f>'13-Empleo act'!B35</f>
        <v>6.907954057250754</v>
      </c>
      <c r="C15" s="87">
        <f>'13-Empleo act'!C35</f>
        <v>3.881113002542924</v>
      </c>
      <c r="D15" s="87">
        <f>'13-Empleo act'!D35</f>
        <v>14.672223537009476</v>
      </c>
      <c r="E15" s="87">
        <f>'13-Empleo act'!E35</f>
        <v>6.456199638770577</v>
      </c>
      <c r="F15" s="87" t="str">
        <f>'13-Empleo act'!F35</f>
        <v>nd</v>
      </c>
      <c r="G15" s="87">
        <f>'13-Empleo act'!G35</f>
        <v>5.719238262596926</v>
      </c>
      <c r="H15" s="87">
        <f>'13-Empleo act'!H35</f>
        <v>5.615745386773718</v>
      </c>
    </row>
    <row r="16" spans="1:8" ht="18" customHeight="1">
      <c r="A16" s="17">
        <v>2009</v>
      </c>
      <c r="B16" s="132"/>
      <c r="C16" s="132"/>
      <c r="D16" s="132"/>
      <c r="E16" s="132"/>
      <c r="F16" s="132"/>
      <c r="G16" s="132"/>
      <c r="H16" s="132"/>
    </row>
    <row r="17" spans="1:8" ht="12.75" customHeight="1">
      <c r="A17" s="96" t="s">
        <v>16</v>
      </c>
      <c r="B17" s="95">
        <f>'13-Empleo act'!B37</f>
        <v>1.9253175582216508</v>
      </c>
      <c r="C17" s="95">
        <f>'13-Empleo act'!C37</f>
        <v>1.7673864849330867</v>
      </c>
      <c r="D17" s="95">
        <f>'13-Empleo act'!D37</f>
        <v>3.1958130713175326</v>
      </c>
      <c r="E17" s="95">
        <f>'13-Empleo act'!E37</f>
        <v>1.623146910039286</v>
      </c>
      <c r="F17" s="95" t="str">
        <f>'13-Empleo act'!F37</f>
        <v>nd</v>
      </c>
      <c r="G17" s="95">
        <f>'13-Empleo act'!G37</f>
        <v>3.066414225786085</v>
      </c>
      <c r="H17" s="95">
        <f>'13-Empleo act'!H37</f>
        <v>5.0794664962862335</v>
      </c>
    </row>
    <row r="18" spans="1:4" ht="12" customHeight="1">
      <c r="A18" s="148" t="s">
        <v>10</v>
      </c>
      <c r="B18" s="28"/>
      <c r="C18" s="28"/>
      <c r="D18" s="28"/>
    </row>
    <row r="19" spans="1:4" ht="12" customHeight="1">
      <c r="A19" s="148" t="s">
        <v>79</v>
      </c>
      <c r="B19" s="28"/>
      <c r="C19" s="28"/>
      <c r="D19" s="28"/>
    </row>
    <row r="20" spans="1:4" ht="12" customHeight="1">
      <c r="A20" s="150" t="s">
        <v>34</v>
      </c>
      <c r="B20" s="28"/>
      <c r="C20" s="28"/>
      <c r="D20" s="28"/>
    </row>
  </sheetData>
  <sheetProtection/>
  <mergeCells count="9">
    <mergeCell ref="C9:H9"/>
    <mergeCell ref="G10:G11"/>
    <mergeCell ref="H10:H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4" max="4" width="14.57421875" style="0" customWidth="1"/>
    <col min="5" max="5" width="13.57421875" style="0" customWidth="1"/>
    <col min="8" max="8" width="14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53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6" t="s">
        <v>36</v>
      </c>
      <c r="B8" s="4"/>
      <c r="C8" s="4"/>
      <c r="D8" s="4"/>
      <c r="E8" s="4"/>
      <c r="F8" s="4"/>
      <c r="G8" s="7"/>
      <c r="H8" s="7"/>
      <c r="I8" s="4"/>
      <c r="J8" s="4"/>
      <c r="K8" s="7"/>
    </row>
    <row r="9" spans="2:11" s="2" customFormat="1" ht="23.25" customHeight="1">
      <c r="B9" s="5"/>
      <c r="C9" s="183" t="s">
        <v>88</v>
      </c>
      <c r="D9" s="183"/>
      <c r="E9" s="183"/>
      <c r="F9" s="183"/>
      <c r="G9" s="183"/>
      <c r="H9" s="183"/>
      <c r="I9" s="3"/>
      <c r="J9" s="5"/>
      <c r="K9" s="8"/>
    </row>
    <row r="10" spans="1:8" ht="16.5" customHeight="1">
      <c r="A10" s="163" t="s">
        <v>15</v>
      </c>
      <c r="B10" s="172" t="s">
        <v>78</v>
      </c>
      <c r="C10" s="182" t="s">
        <v>7</v>
      </c>
      <c r="D10" s="182" t="s">
        <v>5</v>
      </c>
      <c r="E10" s="182" t="s">
        <v>3</v>
      </c>
      <c r="F10" s="182" t="s">
        <v>6</v>
      </c>
      <c r="G10" s="182" t="s">
        <v>11</v>
      </c>
      <c r="H10" s="182" t="s">
        <v>21</v>
      </c>
    </row>
    <row r="11" spans="1:8" ht="18" customHeight="1">
      <c r="A11" s="165"/>
      <c r="B11" s="166"/>
      <c r="C11" s="170"/>
      <c r="D11" s="170"/>
      <c r="E11" s="170"/>
      <c r="F11" s="170"/>
      <c r="G11" s="170"/>
      <c r="H11" s="170"/>
    </row>
    <row r="12" spans="1:8" ht="18" customHeight="1">
      <c r="A12" s="17"/>
      <c r="B12" s="25"/>
      <c r="C12" s="26"/>
      <c r="D12" s="26"/>
      <c r="E12" s="26"/>
      <c r="F12" s="26"/>
      <c r="G12" s="26"/>
      <c r="H12" s="26"/>
    </row>
    <row r="13" spans="1:8" s="66" customFormat="1" ht="15.75" customHeight="1">
      <c r="A13" s="9" t="s">
        <v>60</v>
      </c>
      <c r="B13" s="113">
        <f>'12-Empleo doce meses'!B12</f>
        <v>6.907954057250754</v>
      </c>
      <c r="C13" s="113">
        <f>'[1]VARIACION DOCE MESES'!L2</f>
        <v>3.881113002542924</v>
      </c>
      <c r="D13" s="113">
        <f>'[1]VARIACION DOCE MESES'!L4</f>
        <v>14.672223537009476</v>
      </c>
      <c r="E13" s="113">
        <f>'[1]VARIACION DOCE MESES'!L6</f>
        <v>6.456199638770577</v>
      </c>
      <c r="F13" s="30" t="s">
        <v>63</v>
      </c>
      <c r="G13" s="113">
        <f>'[1]VARIACION DOCE MESES'!L10</f>
        <v>5.719238262596926</v>
      </c>
      <c r="H13" s="113">
        <f>'[1]VARIACION DOCE MESES'!L12</f>
        <v>5.615745386773718</v>
      </c>
    </row>
    <row r="14" spans="1:8" ht="15.75" customHeight="1">
      <c r="A14" s="96" t="s">
        <v>58</v>
      </c>
      <c r="B14" s="95">
        <f>'12-Empleo doce meses'!B13</f>
        <v>5.048028994086873</v>
      </c>
      <c r="C14" s="95">
        <f>'[1]VARIACION DOCE MESES'!L3</f>
        <v>2.6911302333278098</v>
      </c>
      <c r="D14" s="95">
        <f>'[1]VARIACION DOCE MESES'!L5</f>
        <v>10.489440765127501</v>
      </c>
      <c r="E14" s="95">
        <f>'[1]VARIACION DOCE MESES'!L7</f>
        <v>4.621195458761274</v>
      </c>
      <c r="F14" s="95" t="s">
        <v>63</v>
      </c>
      <c r="G14" s="95">
        <f>'[1]VARIACION DOCE MESES'!L11</f>
        <v>5.242173307853815</v>
      </c>
      <c r="H14" s="95">
        <f>'[1]VARIACION DOCE MESES'!L13</f>
        <v>5.184155383623468</v>
      </c>
    </row>
    <row r="15" spans="1:4" ht="12" customHeight="1">
      <c r="A15" s="148" t="s">
        <v>10</v>
      </c>
      <c r="B15" s="28"/>
      <c r="C15" s="28"/>
      <c r="D15" s="28"/>
    </row>
    <row r="16" spans="1:4" ht="12" customHeight="1">
      <c r="A16" s="148" t="s">
        <v>79</v>
      </c>
      <c r="B16" s="28"/>
      <c r="C16" s="28"/>
      <c r="D16" s="28"/>
    </row>
    <row r="17" spans="1:4" ht="12" customHeight="1">
      <c r="A17" s="150" t="s">
        <v>34</v>
      </c>
      <c r="B17" s="28"/>
      <c r="C17" s="28"/>
      <c r="D17" s="28"/>
    </row>
  </sheetData>
  <sheetProtection/>
  <mergeCells count="9">
    <mergeCell ref="C9:H9"/>
    <mergeCell ref="G10:G11"/>
    <mergeCell ref="H10:H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PageLayoutView="0" workbookViewId="0" topLeftCell="A10">
      <pane ySplit="1" topLeftCell="A11" activePane="bottomLeft" state="frozen"/>
      <selection pane="topLeft" activeCell="A10" sqref="A10"/>
      <selection pane="bottomLeft" activeCell="A11" sqref="A11"/>
    </sheetView>
  </sheetViews>
  <sheetFormatPr defaultColWidth="11.421875" defaultRowHeight="12.75"/>
  <cols>
    <col min="1" max="1" width="35.28125" style="0" customWidth="1"/>
    <col min="2" max="2" width="8.28125" style="0" bestFit="1" customWidth="1"/>
    <col min="3" max="3" width="11.7109375" style="0" customWidth="1"/>
    <col min="4" max="4" width="9.28125" style="0" customWidth="1"/>
    <col min="5" max="5" width="10.421875" style="0" customWidth="1"/>
    <col min="6" max="6" width="1.8515625" style="0" customWidth="1"/>
    <col min="7" max="7" width="12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9.25" customHeight="1">
      <c r="A7" s="160" t="s">
        <v>54</v>
      </c>
      <c r="B7" s="160"/>
      <c r="C7" s="160"/>
      <c r="D7" s="160"/>
      <c r="E7" s="160"/>
      <c r="F7" s="160"/>
      <c r="G7" s="160"/>
      <c r="H7" s="4"/>
      <c r="I7" s="7"/>
    </row>
    <row r="8" spans="1:9" s="2" customFormat="1" ht="15">
      <c r="A8" s="16" t="s">
        <v>36</v>
      </c>
      <c r="B8" s="5"/>
      <c r="C8" s="5"/>
      <c r="D8" s="5"/>
      <c r="E8" s="6"/>
      <c r="F8" s="6"/>
      <c r="G8" s="3"/>
      <c r="H8" s="5"/>
      <c r="I8" s="8"/>
    </row>
    <row r="9" spans="1:9" s="2" customFormat="1" ht="21.75" customHeight="1">
      <c r="A9" s="164" t="s">
        <v>18</v>
      </c>
      <c r="B9" s="184" t="s">
        <v>13</v>
      </c>
      <c r="C9" s="184"/>
      <c r="D9" s="184"/>
      <c r="E9" s="184"/>
      <c r="F9" s="185"/>
      <c r="G9" s="184"/>
      <c r="H9" s="5"/>
      <c r="I9" s="8"/>
    </row>
    <row r="10" spans="1:7" ht="30.75" customHeight="1">
      <c r="A10" s="165"/>
      <c r="B10" s="89" t="s">
        <v>78</v>
      </c>
      <c r="C10" s="56" t="s">
        <v>80</v>
      </c>
      <c r="D10" s="56" t="s">
        <v>81</v>
      </c>
      <c r="E10" s="56" t="s">
        <v>69</v>
      </c>
      <c r="F10" s="26"/>
      <c r="G10" s="56" t="s">
        <v>82</v>
      </c>
    </row>
    <row r="11" spans="1:7" s="20" customFormat="1" ht="18" customHeight="1">
      <c r="A11" s="101" t="s">
        <v>2</v>
      </c>
      <c r="B11" s="27"/>
      <c r="C11" s="27"/>
      <c r="D11" s="27"/>
      <c r="E11" s="27"/>
      <c r="F11" s="28"/>
      <c r="G11" s="86"/>
    </row>
    <row r="12" spans="1:7" s="20" customFormat="1" ht="12.75" customHeight="1">
      <c r="A12" s="99" t="s">
        <v>37</v>
      </c>
      <c r="B12" s="87">
        <f>'10-Empleo'!B12</f>
        <v>9.41438729563342</v>
      </c>
      <c r="C12" s="87">
        <f>'10-Empleo'!C12</f>
        <v>9.62633783944231</v>
      </c>
      <c r="D12" s="87">
        <f>'10-Empleo'!D12</f>
        <v>13.19290299358089</v>
      </c>
      <c r="E12" s="87">
        <f>'10-Empleo'!E12</f>
        <v>7.479786438211566</v>
      </c>
      <c r="F12" s="97"/>
      <c r="G12" s="87">
        <f>'10-Empleo'!G12</f>
        <v>-8.04243264776181</v>
      </c>
    </row>
    <row r="13" spans="1:7" s="20" customFormat="1" ht="12.75" customHeight="1">
      <c r="A13" s="102" t="s">
        <v>17</v>
      </c>
      <c r="B13" s="93">
        <f>'10-Empleo'!B13</f>
        <v>7.085822740820946</v>
      </c>
      <c r="C13" s="93">
        <f>'10-Empleo'!C13</f>
        <v>9.345552259826007</v>
      </c>
      <c r="D13" s="93">
        <f>'10-Empleo'!D13</f>
        <v>9.312600536193028</v>
      </c>
      <c r="E13" s="93">
        <f>'10-Empleo'!E13</f>
        <v>3.8576710759295807</v>
      </c>
      <c r="F13" s="97"/>
      <c r="G13" s="93">
        <f>'10-Empleo'!G13</f>
        <v>-8.885298869143776</v>
      </c>
    </row>
    <row r="14" spans="1:7" s="24" customFormat="1" ht="12.75" customHeight="1">
      <c r="A14" s="99" t="s">
        <v>22</v>
      </c>
      <c r="B14" s="87">
        <f>'10-Empleo'!B14</f>
        <v>6.373705861384393</v>
      </c>
      <c r="C14" s="87">
        <f>'10-Empleo'!C14</f>
        <v>6.15524142506001</v>
      </c>
      <c r="D14" s="87">
        <f>'10-Empleo'!D14</f>
        <v>8.099258763863348</v>
      </c>
      <c r="E14" s="87">
        <f>'10-Empleo'!E14</f>
        <v>5.80028172523166</v>
      </c>
      <c r="F14" s="97"/>
      <c r="G14" s="87">
        <f>'10-Empleo'!G14</f>
        <v>-0.9400613151473447</v>
      </c>
    </row>
    <row r="15" spans="1:7" s="24" customFormat="1" ht="12.75" customHeight="1">
      <c r="A15" s="102" t="s">
        <v>25</v>
      </c>
      <c r="B15" s="93">
        <f>'10-Empleo'!B15</f>
        <v>4.944602072126436</v>
      </c>
      <c r="C15" s="93">
        <f>'10-Empleo'!C15</f>
        <v>5.480025296780955</v>
      </c>
      <c r="D15" s="93">
        <f>'10-Empleo'!D15</f>
        <v>3.424675827624424</v>
      </c>
      <c r="E15" s="93">
        <f>'10-Empleo'!E15</f>
        <v>5.129177012498509</v>
      </c>
      <c r="F15" s="97"/>
      <c r="G15" s="93">
        <f>'10-Empleo'!G15</f>
        <v>2.903840304791183</v>
      </c>
    </row>
    <row r="16" spans="1:7" s="20" customFormat="1" ht="12.75" customHeight="1">
      <c r="A16" s="99" t="s">
        <v>38</v>
      </c>
      <c r="B16" s="87">
        <f>'10-Empleo'!B17</f>
        <v>1.9253175582216508</v>
      </c>
      <c r="C16" s="87">
        <f>'10-Empleo'!C17</f>
        <v>1.593318521360798</v>
      </c>
      <c r="D16" s="87">
        <f>'10-Empleo'!D17</f>
        <v>3.8318592864950762</v>
      </c>
      <c r="E16" s="87">
        <f>'10-Empleo'!E17</f>
        <v>1.3516777584968498</v>
      </c>
      <c r="F16" s="97"/>
      <c r="G16" s="87">
        <f>'10-Empleo'!G17</f>
        <v>-4.221284515539015</v>
      </c>
    </row>
    <row r="17" spans="1:7" s="20" customFormat="1" ht="18" customHeight="1">
      <c r="A17" s="101" t="s">
        <v>7</v>
      </c>
      <c r="B17" s="27"/>
      <c r="C17" s="27"/>
      <c r="D17" s="27"/>
      <c r="E17" s="27"/>
      <c r="F17" s="28"/>
      <c r="G17" s="86"/>
    </row>
    <row r="18" spans="1:7" s="20" customFormat="1" ht="12.75" customHeight="1">
      <c r="A18" s="99" t="s">
        <v>37</v>
      </c>
      <c r="B18" s="87">
        <f>'13-Empleo act'!C13</f>
        <v>6.66491504641793</v>
      </c>
      <c r="C18" s="87">
        <f>'[1]var anual'!H2</f>
        <v>5.950719347219247</v>
      </c>
      <c r="D18" s="87">
        <f>'[1]var anual'!I2</f>
        <v>9.82652091254752</v>
      </c>
      <c r="E18" s="87"/>
      <c r="F18" s="97"/>
      <c r="G18" s="87">
        <f>'[1]var anual'!M2</f>
        <v>8.381852136658253</v>
      </c>
    </row>
    <row r="19" spans="1:7" s="20" customFormat="1" ht="12.75" customHeight="1">
      <c r="A19" s="102" t="s">
        <v>17</v>
      </c>
      <c r="B19" s="93">
        <f>'13-Empleo act'!C14</f>
        <v>4.001441197041311</v>
      </c>
      <c r="C19" s="93">
        <f>'[1]var anual'!H3</f>
        <v>3.7738319715063806</v>
      </c>
      <c r="D19" s="93">
        <f>'[1]var anual'!I3</f>
        <v>4.967218579842214</v>
      </c>
      <c r="E19" s="93"/>
      <c r="F19" s="97"/>
      <c r="G19" s="93">
        <f>'[1]var anual'!M3</f>
        <v>6.4211212516297245</v>
      </c>
    </row>
    <row r="20" spans="1:7" s="24" customFormat="1" ht="12.75" customHeight="1">
      <c r="A20" s="99" t="s">
        <v>22</v>
      </c>
      <c r="B20" s="87">
        <f>'13-Empleo act'!C15</f>
        <v>1.2652286594698303</v>
      </c>
      <c r="C20" s="87">
        <f>'[1]var anual'!H4</f>
        <v>0.5276514485288653</v>
      </c>
      <c r="D20" s="87">
        <f>'[1]var anual'!I4</f>
        <v>4.454584963059549</v>
      </c>
      <c r="E20" s="87"/>
      <c r="F20" s="97"/>
      <c r="G20" s="87">
        <f>'[1]var anual'!M4</f>
        <v>6.4533800810781194</v>
      </c>
    </row>
    <row r="21" spans="1:7" s="24" customFormat="1" ht="12.75" customHeight="1">
      <c r="A21" s="102" t="s">
        <v>25</v>
      </c>
      <c r="B21" s="93">
        <f>'13-Empleo act'!C16</f>
        <v>3.785534513347355</v>
      </c>
      <c r="C21" s="93">
        <f>'[1]var anual'!H5</f>
        <v>4.375691745386212</v>
      </c>
      <c r="D21" s="93">
        <f>'[1]var anual'!I5</f>
        <v>1.4028889119817034</v>
      </c>
      <c r="E21" s="93"/>
      <c r="F21" s="97"/>
      <c r="G21" s="93">
        <f>'[1]var anual'!M5</f>
        <v>2.246134559130808</v>
      </c>
    </row>
    <row r="22" spans="1:7" s="20" customFormat="1" ht="12.75" customHeight="1">
      <c r="A22" s="99" t="s">
        <v>38</v>
      </c>
      <c r="B22" s="87">
        <f>'13-Empleo act'!C18</f>
        <v>1.7673864849330867</v>
      </c>
      <c r="C22" s="87">
        <f>'[1]var anual'!H6</f>
        <v>2.297773161401473</v>
      </c>
      <c r="D22" s="87">
        <f>'[1]var anual'!I6</f>
        <v>-0.4976739153954357</v>
      </c>
      <c r="E22" s="87"/>
      <c r="F22" s="97"/>
      <c r="G22" s="87">
        <f>'[1]var anual'!M6</f>
        <v>-10.034461787958648</v>
      </c>
    </row>
    <row r="23" spans="1:7" s="20" customFormat="1" ht="18" customHeight="1">
      <c r="A23" s="101" t="s">
        <v>5</v>
      </c>
      <c r="B23" s="27"/>
      <c r="C23" s="27"/>
      <c r="D23" s="27"/>
      <c r="E23" s="27"/>
      <c r="F23" s="28"/>
      <c r="G23" s="86"/>
    </row>
    <row r="24" spans="1:7" s="20" customFormat="1" ht="12.75" customHeight="1">
      <c r="A24" s="99" t="s">
        <v>37</v>
      </c>
      <c r="B24" s="87">
        <f>'13-Empleo act'!D13</f>
        <v>19.547539083144372</v>
      </c>
      <c r="C24" s="87">
        <f>'[1]var anual'!H7</f>
        <v>19.68119222788154</v>
      </c>
      <c r="D24" s="87">
        <f>'[1]var anual'!I7</f>
        <v>18.292898884363385</v>
      </c>
      <c r="E24" s="87"/>
      <c r="F24" s="97"/>
      <c r="G24" s="87">
        <f>'[1]var anual'!M7</f>
        <v>-7.790467896975583</v>
      </c>
    </row>
    <row r="25" spans="1:7" s="20" customFormat="1" ht="12.75" customHeight="1">
      <c r="A25" s="102" t="s">
        <v>17</v>
      </c>
      <c r="B25" s="93">
        <f>'13-Empleo act'!D14</f>
        <v>18.246875364055448</v>
      </c>
      <c r="C25" s="93">
        <f>'[1]var anual'!H8</f>
        <v>18.945034642032343</v>
      </c>
      <c r="D25" s="93">
        <f>'[1]var anual'!I8</f>
        <v>11.908755451190878</v>
      </c>
      <c r="E25" s="93"/>
      <c r="F25" s="97"/>
      <c r="G25" s="93">
        <f>'[1]var anual'!M8</f>
        <v>-10.408822843434507</v>
      </c>
    </row>
    <row r="26" spans="1:7" s="24" customFormat="1" ht="12.75" customHeight="1">
      <c r="A26" s="99" t="s">
        <v>22</v>
      </c>
      <c r="B26" s="87">
        <f>'13-Empleo act'!D15</f>
        <v>11.227729896294436</v>
      </c>
      <c r="C26" s="87">
        <f>'[1]var anual'!H9</f>
        <v>11.370762381554567</v>
      </c>
      <c r="D26" s="87">
        <f>'[1]var anual'!I9</f>
        <v>9.896840747904578</v>
      </c>
      <c r="E26" s="87"/>
      <c r="F26" s="97"/>
      <c r="G26" s="87">
        <f>'[1]var anual'!M9</f>
        <v>-11.347685247671746</v>
      </c>
    </row>
    <row r="27" spans="1:7" s="24" customFormat="1" ht="12.75" customHeight="1">
      <c r="A27" s="102" t="s">
        <v>25</v>
      </c>
      <c r="B27" s="93">
        <f>'13-Empleo act'!D16</f>
        <v>10.461381442680029</v>
      </c>
      <c r="C27" s="93">
        <f>'[1]var anual'!H10</f>
        <v>10.678067210180942</v>
      </c>
      <c r="D27" s="93">
        <f>'[1]var anual'!I10</f>
        <v>8.378464479133484</v>
      </c>
      <c r="E27" s="93"/>
      <c r="F27" s="97"/>
      <c r="G27" s="93">
        <f>'[1]var anual'!M10</f>
        <v>-5.465873690172751</v>
      </c>
    </row>
    <row r="28" spans="1:7" s="20" customFormat="1" ht="12.75" customHeight="1">
      <c r="A28" s="99" t="s">
        <v>38</v>
      </c>
      <c r="B28" s="87">
        <f>'13-Empleo act'!D18</f>
        <v>3.1958130713175326</v>
      </c>
      <c r="C28" s="87">
        <f>'[1]var anual'!H11</f>
        <v>2.090065097804339</v>
      </c>
      <c r="D28" s="87">
        <f>'[1]var anual'!I11</f>
        <v>13.69760479041917</v>
      </c>
      <c r="E28" s="87"/>
      <c r="F28" s="97"/>
      <c r="G28" s="87">
        <f>'[1]var anual'!M11</f>
        <v>-9.676364825106242</v>
      </c>
    </row>
    <row r="29" spans="1:7" s="20" customFormat="1" ht="18" customHeight="1">
      <c r="A29" s="101" t="s">
        <v>3</v>
      </c>
      <c r="B29" s="27"/>
      <c r="C29" s="27"/>
      <c r="D29" s="27"/>
      <c r="E29" s="27"/>
      <c r="F29" s="28"/>
      <c r="G29" s="86"/>
    </row>
    <row r="30" spans="1:7" s="20" customFormat="1" ht="12.75" customHeight="1">
      <c r="A30" s="99" t="s">
        <v>37</v>
      </c>
      <c r="B30" s="87">
        <f>'13-Empleo act'!E13</f>
        <v>9.039614371456551</v>
      </c>
      <c r="C30" s="87">
        <f>'[1]var anual'!H12</f>
        <v>9.131643904313446</v>
      </c>
      <c r="D30" s="87">
        <f>'[1]var anual'!I12</f>
        <v>13.16771461089241</v>
      </c>
      <c r="E30" s="87">
        <f>'[1]var anual'!K12</f>
        <v>7.479786438211566</v>
      </c>
      <c r="F30" s="97"/>
      <c r="G30" s="87">
        <f>'[1]var anual'!M12</f>
        <v>-28.87018933300334</v>
      </c>
    </row>
    <row r="31" spans="1:7" s="20" customFormat="1" ht="12.75" customHeight="1">
      <c r="A31" s="102" t="s">
        <v>17</v>
      </c>
      <c r="B31" s="93">
        <f>'13-Empleo act'!E14</f>
        <v>6.1854579936309495</v>
      </c>
      <c r="C31" s="93">
        <f>'[1]var anual'!H13</f>
        <v>8.333016102630486</v>
      </c>
      <c r="D31" s="93">
        <f>'[1]var anual'!I13</f>
        <v>9.548510360959582</v>
      </c>
      <c r="E31" s="93">
        <f>'[1]var anual'!K13</f>
        <v>3.8576710759295807</v>
      </c>
      <c r="F31" s="97"/>
      <c r="G31" s="93">
        <f>'[1]var anual'!M13</f>
        <v>-31.09718638653397</v>
      </c>
    </row>
    <row r="32" spans="1:7" s="24" customFormat="1" ht="12.75" customHeight="1">
      <c r="A32" s="99" t="s">
        <v>22</v>
      </c>
      <c r="B32" s="87">
        <f>'13-Empleo act'!E15</f>
        <v>6.229995446874836</v>
      </c>
      <c r="C32" s="87">
        <f>'[1]var anual'!H14</f>
        <v>5.74867952340008</v>
      </c>
      <c r="D32" s="87">
        <f>'[1]var anual'!I14</f>
        <v>8.08270676691729</v>
      </c>
      <c r="E32" s="87">
        <f>'[1]var anual'!K14</f>
        <v>5.80028172523166</v>
      </c>
      <c r="F32" s="97"/>
      <c r="G32" s="87">
        <f>'[1]var anual'!M14</f>
        <v>1.59908623643632</v>
      </c>
    </row>
    <row r="33" spans="1:7" s="24" customFormat="1" ht="12.75" customHeight="1">
      <c r="A33" s="102" t="s">
        <v>25</v>
      </c>
      <c r="B33" s="93">
        <f>'13-Empleo act'!E16</f>
        <v>4.548481775618041</v>
      </c>
      <c r="C33" s="93">
        <f>'[1]var anual'!H15</f>
        <v>4.3441897965691645</v>
      </c>
      <c r="D33" s="93">
        <f>'[1]var anual'!I15</f>
        <v>3.3258389541177547</v>
      </c>
      <c r="E33" s="93">
        <f>'[1]var anual'!K15</f>
        <v>5.129177012498509</v>
      </c>
      <c r="F33" s="97"/>
      <c r="G33" s="93">
        <f>'[1]var anual'!M15</f>
        <v>0.016459550654257527</v>
      </c>
    </row>
    <row r="34" spans="1:7" s="20" customFormat="1" ht="12.75" customHeight="1">
      <c r="A34" s="99" t="s">
        <v>38</v>
      </c>
      <c r="B34" s="87">
        <f>'13-Empleo act'!E18</f>
        <v>1.623146910039286</v>
      </c>
      <c r="C34" s="87">
        <f>'[1]var anual'!H16</f>
        <v>1.0921200257811847</v>
      </c>
      <c r="D34" s="87">
        <f>'[1]var anual'!I16</f>
        <v>3.060778672645892</v>
      </c>
      <c r="E34" s="87">
        <f>'[1]var anual'!K16</f>
        <v>1.3516777584968498</v>
      </c>
      <c r="F34" s="97"/>
      <c r="G34" s="87">
        <f>'[1]var anual'!M16</f>
        <v>-10.621085594989566</v>
      </c>
    </row>
    <row r="35" spans="1:7" s="20" customFormat="1" ht="18" customHeight="1">
      <c r="A35" s="101" t="s">
        <v>11</v>
      </c>
      <c r="B35" s="27"/>
      <c r="C35" s="27"/>
      <c r="D35" s="27"/>
      <c r="E35" s="27"/>
      <c r="F35" s="28"/>
      <c r="G35" s="86"/>
    </row>
    <row r="36" spans="1:7" s="20" customFormat="1" ht="12.75" customHeight="1">
      <c r="A36" s="99" t="s">
        <v>37</v>
      </c>
      <c r="B36" s="87">
        <f>'13-Empleo act'!G13</f>
        <v>4.905072534319932</v>
      </c>
      <c r="C36" s="87">
        <f>'[1]var anual'!H22</f>
        <v>2.7838881556435435</v>
      </c>
      <c r="D36" s="87">
        <f>'[1]var anual'!I22</f>
        <v>13.217124796475431</v>
      </c>
      <c r="E36" s="87"/>
      <c r="F36" s="97"/>
      <c r="G36" s="87">
        <f>'[1]var anual'!M22</f>
        <v>5.061321618158532</v>
      </c>
    </row>
    <row r="37" spans="1:8" s="20" customFormat="1" ht="12.75" customHeight="1">
      <c r="A37" s="102" t="s">
        <v>17</v>
      </c>
      <c r="B37" s="93">
        <f>'13-Empleo act'!G14</f>
        <v>7.456530999496569</v>
      </c>
      <c r="C37" s="93">
        <f>'[1]var anual'!H23</f>
        <v>7.313054811026132</v>
      </c>
      <c r="D37" s="93">
        <f>'[1]var anual'!I23</f>
        <v>7.987977047089889</v>
      </c>
      <c r="E37" s="93"/>
      <c r="F37" s="97"/>
      <c r="G37" s="93">
        <f>'[1]var anual'!M23</f>
        <v>11.689868166313255</v>
      </c>
      <c r="H37" s="93"/>
    </row>
    <row r="38" spans="1:7" s="24" customFormat="1" ht="12.75" customHeight="1">
      <c r="A38" s="99" t="s">
        <v>22</v>
      </c>
      <c r="B38" s="87">
        <f>'13-Empleo act'!G15</f>
        <v>7.270057962172061</v>
      </c>
      <c r="C38" s="87">
        <f>'[1]var anual'!H24</f>
        <v>6.639970877320711</v>
      </c>
      <c r="D38" s="87">
        <f>'[1]var anual'!I24</f>
        <v>9.579293782798182</v>
      </c>
      <c r="E38" s="87"/>
      <c r="F38" s="97"/>
      <c r="G38" s="87">
        <f>'[1]var anual'!M24</f>
        <v>17.016444081039328</v>
      </c>
    </row>
    <row r="39" spans="1:7" s="24" customFormat="1" ht="12.75" customHeight="1">
      <c r="A39" s="102" t="s">
        <v>25</v>
      </c>
      <c r="B39" s="93">
        <f>'13-Empleo act'!G16</f>
        <v>3.324253710600922</v>
      </c>
      <c r="C39" s="93">
        <f>'[1]var anual'!H25</f>
        <v>3.2362075914554644</v>
      </c>
      <c r="D39" s="93">
        <f>'[1]var anual'!I25</f>
        <v>3.6392941974889625</v>
      </c>
      <c r="E39" s="93"/>
      <c r="F39" s="97"/>
      <c r="G39" s="93">
        <f>'[1]var anual'!M25</f>
        <v>26.682242990654203</v>
      </c>
    </row>
    <row r="40" spans="1:7" s="20" customFormat="1" ht="12.75" customHeight="1">
      <c r="A40" s="99" t="s">
        <v>38</v>
      </c>
      <c r="B40" s="87">
        <f>'13-Empleo act'!G18</f>
        <v>3.066414225786085</v>
      </c>
      <c r="C40" s="87">
        <f>'[1]var anual'!H26</f>
        <v>1.6907236106817658</v>
      </c>
      <c r="D40" s="87">
        <f>'[1]var anual'!I26</f>
        <v>7.960409440825655</v>
      </c>
      <c r="E40" s="87"/>
      <c r="F40" s="97"/>
      <c r="G40" s="87">
        <f>'[1]var anual'!M26</f>
        <v>18.703719836222675</v>
      </c>
    </row>
    <row r="41" spans="1:7" s="20" customFormat="1" ht="18" customHeight="1">
      <c r="A41" s="101" t="s">
        <v>4</v>
      </c>
      <c r="B41" s="27"/>
      <c r="C41" s="27"/>
      <c r="D41" s="27"/>
      <c r="E41" s="27"/>
      <c r="F41" s="28"/>
      <c r="G41" s="86"/>
    </row>
    <row r="42" spans="1:7" s="20" customFormat="1" ht="12.75" customHeight="1">
      <c r="A42" s="99" t="s">
        <v>37</v>
      </c>
      <c r="B42" s="87">
        <f>'13-Empleo act'!H13</f>
        <v>6.87094571526119</v>
      </c>
      <c r="C42" s="87">
        <f>'[1]var anual'!H27</f>
        <v>5.635062611806796</v>
      </c>
      <c r="D42" s="87">
        <f>'[1]var anual'!I27</f>
        <v>14.389359129383305</v>
      </c>
      <c r="E42" s="87"/>
      <c r="F42" s="97"/>
      <c r="G42" s="87">
        <f>'[1]var anual'!M27</f>
        <v>13.005780346820806</v>
      </c>
    </row>
    <row r="43" spans="1:7" s="20" customFormat="1" ht="12.75" customHeight="1">
      <c r="A43" s="102" t="s">
        <v>17</v>
      </c>
      <c r="B43" s="93">
        <f>'13-Empleo act'!H14</f>
        <v>5.080235464881855</v>
      </c>
      <c r="C43" s="93">
        <f>'[1]var anual'!H28</f>
        <v>3.179604697794325</v>
      </c>
      <c r="D43" s="93">
        <f>'[1]var anual'!I28</f>
        <v>15.404564315352687</v>
      </c>
      <c r="E43" s="93"/>
      <c r="F43" s="97"/>
      <c r="G43" s="93">
        <f>'[1]var anual'!M28</f>
        <v>15.846681922196804</v>
      </c>
    </row>
    <row r="44" spans="1:7" s="24" customFormat="1" ht="12.75" customHeight="1">
      <c r="A44" s="99" t="s">
        <v>22</v>
      </c>
      <c r="B44" s="87">
        <f>'13-Empleo act'!H15</f>
        <v>4.601940190812148</v>
      </c>
      <c r="C44" s="87">
        <f>'[1]var anual'!H29</f>
        <v>3.21197102554327</v>
      </c>
      <c r="D44" s="87">
        <f>'[1]var anual'!I29</f>
        <v>11.963654719838468</v>
      </c>
      <c r="E44" s="87"/>
      <c r="F44" s="97"/>
      <c r="G44" s="87">
        <f>'[1]var anual'!M29</f>
        <v>5.459317585301848</v>
      </c>
    </row>
    <row r="45" spans="1:7" s="24" customFormat="1" ht="12.75" customHeight="1">
      <c r="A45" s="102" t="s">
        <v>25</v>
      </c>
      <c r="B45" s="93">
        <f>'13-Empleo act'!H16</f>
        <v>5.990030236168997</v>
      </c>
      <c r="C45" s="93">
        <f>'[1]var anual'!H30</f>
        <v>6.7121951219512255</v>
      </c>
      <c r="D45" s="93">
        <f>'[1]var anual'!I30</f>
        <v>2.2647206844489176</v>
      </c>
      <c r="E45" s="93"/>
      <c r="F45" s="97"/>
      <c r="G45" s="93">
        <f>'[1]var anual'!M30</f>
        <v>15.906562847608452</v>
      </c>
    </row>
    <row r="46" spans="1:7" s="20" customFormat="1" ht="12.75" customHeight="1">
      <c r="A46" s="100" t="s">
        <v>38</v>
      </c>
      <c r="B46" s="95">
        <f>'13-Empleo act'!H18</f>
        <v>5.0794664962862335</v>
      </c>
      <c r="C46" s="95">
        <f>'[1]var anual'!H31</f>
        <v>3.5280835450183456</v>
      </c>
      <c r="D46" s="95">
        <f>'[1]var anual'!I31</f>
        <v>13.794926004228337</v>
      </c>
      <c r="E46" s="95"/>
      <c r="F46" s="147"/>
      <c r="G46" s="95">
        <f>'[1]var anual'!M31</f>
        <v>4.9616368286445</v>
      </c>
    </row>
    <row r="47" spans="1:7" ht="12.75">
      <c r="A47" s="148" t="s">
        <v>10</v>
      </c>
      <c r="B47" s="150"/>
      <c r="C47" s="150"/>
      <c r="D47" s="150"/>
      <c r="E47" s="150"/>
      <c r="F47" s="150"/>
      <c r="G47" s="150"/>
    </row>
    <row r="48" spans="1:7" ht="21" customHeight="1">
      <c r="A48" s="176" t="s">
        <v>86</v>
      </c>
      <c r="B48" s="176"/>
      <c r="C48" s="176"/>
      <c r="D48" s="176"/>
      <c r="E48" s="176"/>
      <c r="F48" s="176"/>
      <c r="G48" s="176"/>
    </row>
    <row r="49" spans="1:7" ht="12.75">
      <c r="A49" s="177" t="s">
        <v>83</v>
      </c>
      <c r="B49" s="177"/>
      <c r="C49" s="177"/>
      <c r="D49" s="177"/>
      <c r="E49" s="177"/>
      <c r="F49" s="177"/>
      <c r="G49" s="177"/>
    </row>
    <row r="50" spans="1:7" ht="12.75">
      <c r="A50" s="180" t="s">
        <v>85</v>
      </c>
      <c r="B50" s="181"/>
      <c r="C50" s="181"/>
      <c r="D50" s="181"/>
      <c r="E50" s="181"/>
      <c r="F50" s="181"/>
      <c r="G50" s="181"/>
    </row>
    <row r="51" spans="1:7" ht="12.75">
      <c r="A51" s="177" t="s">
        <v>87</v>
      </c>
      <c r="B51" s="178"/>
      <c r="C51" s="178"/>
      <c r="D51" s="178"/>
      <c r="E51" s="178"/>
      <c r="F51" s="178"/>
      <c r="G51" s="178"/>
    </row>
  </sheetData>
  <sheetProtection/>
  <mergeCells count="7">
    <mergeCell ref="A49:G49"/>
    <mergeCell ref="A50:G50"/>
    <mergeCell ref="A51:G51"/>
    <mergeCell ref="A7:G7"/>
    <mergeCell ref="B9:G9"/>
    <mergeCell ref="A9:A10"/>
    <mergeCell ref="A48:G48"/>
  </mergeCells>
  <printOptions/>
  <pageMargins left="0.75" right="0.75" top="1" bottom="1" header="0" footer="0"/>
  <pageSetup fitToHeight="1" fitToWidth="1" horizontalDpi="300" verticalDpi="300" orientation="portrait" scale="8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0">
      <pane ySplit="1" topLeftCell="A11" activePane="bottomLeft" state="frozen"/>
      <selection pane="topLeft" activeCell="A10" sqref="A10"/>
      <selection pane="bottomLeft" activeCell="A11" sqref="A11"/>
    </sheetView>
  </sheetViews>
  <sheetFormatPr defaultColWidth="11.421875" defaultRowHeight="12.75"/>
  <cols>
    <col min="1" max="1" width="35.421875" style="0" customWidth="1"/>
    <col min="2" max="2" width="8.28125" style="0" bestFit="1" customWidth="1"/>
    <col min="3" max="3" width="11.00390625" style="0" customWidth="1"/>
    <col min="4" max="4" width="9.28125" style="0" customWidth="1"/>
    <col min="5" max="5" width="10.00390625" style="0" customWidth="1"/>
    <col min="6" max="6" width="1.7109375" style="0" customWidth="1"/>
    <col min="7" max="7" width="10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9.25" customHeight="1">
      <c r="A7" s="186" t="s">
        <v>55</v>
      </c>
      <c r="B7" s="187"/>
      <c r="C7" s="187"/>
      <c r="D7" s="187"/>
      <c r="E7" s="187"/>
      <c r="F7" s="187"/>
      <c r="G7" s="187"/>
      <c r="H7" s="4"/>
      <c r="I7" s="7"/>
    </row>
    <row r="8" spans="1:9" s="2" customFormat="1" ht="15">
      <c r="A8" s="16" t="s">
        <v>36</v>
      </c>
      <c r="B8" s="5"/>
      <c r="C8" s="5"/>
      <c r="D8" s="5"/>
      <c r="E8" s="6"/>
      <c r="F8" s="6"/>
      <c r="G8" s="3"/>
      <c r="H8" s="5"/>
      <c r="I8" s="8"/>
    </row>
    <row r="9" spans="1:9" s="5" customFormat="1" ht="15">
      <c r="A9" s="16"/>
      <c r="B9" s="179" t="s">
        <v>13</v>
      </c>
      <c r="C9" s="179"/>
      <c r="D9" s="179"/>
      <c r="E9" s="179"/>
      <c r="F9" s="188"/>
      <c r="G9" s="179"/>
      <c r="I9" s="8"/>
    </row>
    <row r="10" spans="1:7" ht="36.75" customHeight="1">
      <c r="A10" s="138"/>
      <c r="B10" s="89" t="s">
        <v>78</v>
      </c>
      <c r="C10" s="56" t="s">
        <v>80</v>
      </c>
      <c r="D10" s="56" t="s">
        <v>81</v>
      </c>
      <c r="E10" s="56" t="s">
        <v>69</v>
      </c>
      <c r="F10" s="26"/>
      <c r="G10" s="56" t="s">
        <v>82</v>
      </c>
    </row>
    <row r="11" spans="1:7" s="20" customFormat="1" ht="18" customHeight="1">
      <c r="A11" s="101" t="s">
        <v>2</v>
      </c>
      <c r="B11" s="85"/>
      <c r="C11" s="85"/>
      <c r="D11" s="85"/>
      <c r="E11" s="85"/>
      <c r="F11" s="154"/>
      <c r="G11" s="85"/>
    </row>
    <row r="12" spans="1:7" s="20" customFormat="1" ht="12.75" customHeight="1">
      <c r="A12" s="99" t="s">
        <v>39</v>
      </c>
      <c r="B12" s="87">
        <f>'11-Empleo-corrido'!B12</f>
        <v>8.228481419360456</v>
      </c>
      <c r="C12" s="87">
        <f>'11-Empleo-corrido'!C12</f>
        <v>9.48446583692486</v>
      </c>
      <c r="D12" s="87">
        <f>'11-Empleo-corrido'!D12</f>
        <v>11.206432746397677</v>
      </c>
      <c r="E12" s="87">
        <f>'11-Empleo-corrido'!E12</f>
        <v>5.625011458696183</v>
      </c>
      <c r="F12" s="97"/>
      <c r="G12" s="87">
        <f>'11-Empleo-corrido'!G12</f>
        <v>-8.464833514882086</v>
      </c>
    </row>
    <row r="13" spans="1:7" s="24" customFormat="1" ht="12.75" customHeight="1">
      <c r="A13" s="102" t="s">
        <v>24</v>
      </c>
      <c r="B13" s="93">
        <f>'11-Empleo-corrido'!B13</f>
        <v>7.591363328825751</v>
      </c>
      <c r="C13" s="93">
        <f>'11-Empleo-corrido'!C13</f>
        <v>8.340208240857105</v>
      </c>
      <c r="D13" s="93">
        <f>'11-Empleo-corrido'!D13</f>
        <v>10.136261880025232</v>
      </c>
      <c r="E13" s="93">
        <f>'11-Empleo-corrido'!E13</f>
        <v>5.685108843746023</v>
      </c>
      <c r="F13" s="97"/>
      <c r="G13" s="93">
        <f>'11-Empleo-corrido'!G13</f>
        <v>-6.057057057057058</v>
      </c>
    </row>
    <row r="14" spans="1:8" s="24" customFormat="1" ht="12.75" customHeight="1">
      <c r="A14" s="99" t="s">
        <v>27</v>
      </c>
      <c r="B14" s="87">
        <f>'11-Empleo-corrido'!B14</f>
        <v>6.907954057250754</v>
      </c>
      <c r="C14" s="87">
        <f>'11-Empleo-corrido'!C14</f>
        <v>7.598566717629995</v>
      </c>
      <c r="D14" s="87">
        <f>'11-Empleo-corrido'!D14</f>
        <v>8.362031076522802</v>
      </c>
      <c r="E14" s="87">
        <f>'11-Empleo-corrido'!E14</f>
        <v>5.543753557955156</v>
      </c>
      <c r="F14" s="97"/>
      <c r="G14" s="87">
        <f>'11-Empleo-corrido'!G14</f>
        <v>-3.922690062493084</v>
      </c>
      <c r="H14" s="24" t="s">
        <v>62</v>
      </c>
    </row>
    <row r="15" spans="1:7" s="24" customFormat="1" ht="12.75" customHeight="1">
      <c r="A15" s="75" t="s">
        <v>38</v>
      </c>
      <c r="B15" s="93">
        <f>'11-Empleo-corrido'!B16</f>
        <v>1.9253175582216508</v>
      </c>
      <c r="C15" s="93">
        <f>'11-Empleo-corrido'!C16</f>
        <v>1.593318521360798</v>
      </c>
      <c r="D15" s="93">
        <f>'11-Empleo-corrido'!D16</f>
        <v>3.8318592864950762</v>
      </c>
      <c r="E15" s="93">
        <f>'11-Empleo-corrido'!E16</f>
        <v>1.3516777584968498</v>
      </c>
      <c r="F15" s="97"/>
      <c r="G15" s="93">
        <f>'11-Empleo-corrido'!G16</f>
        <v>-4.221284515539015</v>
      </c>
    </row>
    <row r="16" spans="1:7" s="20" customFormat="1" ht="18" customHeight="1">
      <c r="A16" s="101" t="s">
        <v>7</v>
      </c>
      <c r="B16" s="85"/>
      <c r="C16" s="85"/>
      <c r="D16" s="85"/>
      <c r="E16" s="85"/>
      <c r="F16" s="154"/>
      <c r="G16" s="85"/>
    </row>
    <row r="17" spans="1:7" s="20" customFormat="1" ht="12.75" customHeight="1">
      <c r="A17" s="99" t="s">
        <v>20</v>
      </c>
      <c r="B17" s="87">
        <f>'14-Empleo act corrido'!C13</f>
        <v>5.311507188627429</v>
      </c>
      <c r="C17" s="87">
        <f>'[1]VAR AÑO CORRIDO'!H3</f>
        <v>4.848886532343588</v>
      </c>
      <c r="D17" s="87">
        <f>'[1]VAR AÑO CORRIDO'!I3</f>
        <v>7.315532586850426</v>
      </c>
      <c r="E17" s="87"/>
      <c r="F17" s="97"/>
      <c r="G17" s="87">
        <f>'[1]VAR AÑO CORRIDO'!M3</f>
        <v>7.396078002949702</v>
      </c>
    </row>
    <row r="18" spans="1:7" s="24" customFormat="1" ht="12.75" customHeight="1">
      <c r="A18" s="102" t="s">
        <v>24</v>
      </c>
      <c r="B18" s="93">
        <f>'14-Empleo act corrido'!C14</f>
        <v>3.9137729278574396</v>
      </c>
      <c r="C18" s="93">
        <f>'[1]VAR AÑO CORRIDO'!H4</f>
        <v>3.356502572913689</v>
      </c>
      <c r="D18" s="93">
        <f>'[1]VAR AÑO CORRIDO'!I4</f>
        <v>6.326308276043435</v>
      </c>
      <c r="E18" s="93"/>
      <c r="F18" s="97"/>
      <c r="G18" s="93">
        <f>'[1]VAR AÑO CORRIDO'!M4</f>
        <v>7.082452431289643</v>
      </c>
    </row>
    <row r="19" spans="1:7" s="24" customFormat="1" ht="12.75" customHeight="1">
      <c r="A19" s="99" t="s">
        <v>27</v>
      </c>
      <c r="B19" s="87">
        <f>'14-Empleo act corrido'!C15</f>
        <v>3.881113002542924</v>
      </c>
      <c r="C19" s="87">
        <f>'[1]VAR AÑO CORRIDO'!H5</f>
        <v>3.6134726458563193</v>
      </c>
      <c r="D19" s="87">
        <f>'[1]VAR AÑO CORRIDO'!I5</f>
        <v>5.019038684399324</v>
      </c>
      <c r="E19" s="87"/>
      <c r="F19" s="97"/>
      <c r="G19" s="87">
        <f>'[1]VAR AÑO CORRIDO'!M5</f>
        <v>5.831486785926598</v>
      </c>
    </row>
    <row r="20" spans="1:7" s="24" customFormat="1" ht="12.75" customHeight="1">
      <c r="A20" s="75" t="s">
        <v>38</v>
      </c>
      <c r="B20" s="93">
        <f>'14-Empleo act corrido'!C17</f>
        <v>1.7673864849330867</v>
      </c>
      <c r="C20" s="93">
        <f>'[1]VAR AÑO CORRIDO'!H6</f>
        <v>2.297773161401473</v>
      </c>
      <c r="D20" s="93">
        <f>'[1]VAR AÑO CORRIDO'!I6</f>
        <v>-0.4976739153954357</v>
      </c>
      <c r="E20" s="93"/>
      <c r="F20" s="97"/>
      <c r="G20" s="93">
        <f>'[1]VAR AÑO CORRIDO'!M6</f>
        <v>-10.034461787958648</v>
      </c>
    </row>
    <row r="21" spans="1:7" s="20" customFormat="1" ht="18" customHeight="1">
      <c r="A21" s="101" t="s">
        <v>5</v>
      </c>
      <c r="B21" s="85"/>
      <c r="C21" s="85"/>
      <c r="D21" s="85"/>
      <c r="E21" s="85"/>
      <c r="F21" s="154"/>
      <c r="G21" s="85"/>
    </row>
    <row r="22" spans="1:7" s="20" customFormat="1" ht="12.75" customHeight="1">
      <c r="A22" s="99" t="s">
        <v>20</v>
      </c>
      <c r="B22" s="87">
        <f>'14-Empleo act corrido'!D13</f>
        <v>18.889375463181302</v>
      </c>
      <c r="C22" s="87">
        <f>'[1]VAR AÑO CORRIDO'!H8</f>
        <v>19.30928268072991</v>
      </c>
      <c r="D22" s="87">
        <f>'[1]VAR AÑO CORRIDO'!I8</f>
        <v>15.014213110517694</v>
      </c>
      <c r="E22" s="87"/>
      <c r="F22" s="97"/>
      <c r="G22" s="87">
        <f>'[1]VAR AÑO CORRIDO'!M8</f>
        <v>-9.103056622682482</v>
      </c>
    </row>
    <row r="23" spans="1:7" s="24" customFormat="1" ht="12.75" customHeight="1">
      <c r="A23" s="102" t="s">
        <v>24</v>
      </c>
      <c r="B23" s="93">
        <f>'14-Empleo act corrido'!D14</f>
        <v>16.20801970713015</v>
      </c>
      <c r="C23" s="93">
        <f>'[1]VAR AÑO CORRIDO'!H9</f>
        <v>16.529582317332082</v>
      </c>
      <c r="D23" s="93">
        <f>'[1]VAR AÑO CORRIDO'!I9</f>
        <v>13.231909279739519</v>
      </c>
      <c r="E23" s="93"/>
      <c r="F23" s="97"/>
      <c r="G23" s="93">
        <f>'[1]VAR AÑO CORRIDO'!M9</f>
        <v>-9.846267289343736</v>
      </c>
    </row>
    <row r="24" spans="1:7" s="24" customFormat="1" ht="12.75" customHeight="1">
      <c r="A24" s="99" t="s">
        <v>27</v>
      </c>
      <c r="B24" s="87">
        <f>'14-Empleo act corrido'!D15</f>
        <v>14.672223537009476</v>
      </c>
      <c r="C24" s="87">
        <f>'[1]VAR AÑO CORRIDO'!H10</f>
        <v>14.96159140357889</v>
      </c>
      <c r="D24" s="87">
        <f>'[1]VAR AÑO CORRIDO'!I10</f>
        <v>11.967124652359807</v>
      </c>
      <c r="E24" s="87"/>
      <c r="F24" s="97"/>
      <c r="G24" s="87">
        <f>'[1]VAR AÑO CORRIDO'!M10</f>
        <v>-8.795454931467294</v>
      </c>
    </row>
    <row r="25" spans="1:7" s="24" customFormat="1" ht="12.75" customHeight="1">
      <c r="A25" s="75" t="s">
        <v>38</v>
      </c>
      <c r="B25" s="93">
        <f>'14-Empleo act corrido'!D17</f>
        <v>3.1958130713175326</v>
      </c>
      <c r="C25" s="93">
        <f>'[1]VAR AÑO CORRIDO'!H11</f>
        <v>2.090065097804339</v>
      </c>
      <c r="D25" s="93">
        <f>'[1]VAR AÑO CORRIDO'!I11</f>
        <v>13.69760479041917</v>
      </c>
      <c r="E25" s="93"/>
      <c r="F25" s="97"/>
      <c r="G25" s="93">
        <f>'[1]VAR AÑO CORRIDO'!M11</f>
        <v>-9.676364825106242</v>
      </c>
    </row>
    <row r="26" spans="1:7" s="20" customFormat="1" ht="18" customHeight="1">
      <c r="A26" s="101" t="s">
        <v>3</v>
      </c>
      <c r="B26" s="85"/>
      <c r="C26" s="85"/>
      <c r="D26" s="85"/>
      <c r="E26" s="85"/>
      <c r="F26" s="154"/>
      <c r="G26" s="85"/>
    </row>
    <row r="27" spans="1:7" s="20" customFormat="1" ht="12.75" customHeight="1">
      <c r="A27" s="99" t="s">
        <v>20</v>
      </c>
      <c r="B27" s="87">
        <f>'14-Empleo act corrido'!E13</f>
        <v>7.583034824066059</v>
      </c>
      <c r="C27" s="87">
        <f>'[1]VAR AÑO CORRIDO'!H13</f>
        <v>8.72710560906551</v>
      </c>
      <c r="D27" s="87">
        <f>'[1]VAR AÑO CORRIDO'!I13</f>
        <v>11.318379021993508</v>
      </c>
      <c r="E27" s="87">
        <f>'[1]VAR AÑO CORRIDO'!K13</f>
        <v>5.625011458696183</v>
      </c>
      <c r="F27" s="97"/>
      <c r="G27" s="87">
        <f>'[1]VAR AÑO CORRIDO'!M13</f>
        <v>-29.987669543773123</v>
      </c>
    </row>
    <row r="28" spans="1:7" s="24" customFormat="1" ht="12.75" customHeight="1">
      <c r="A28" s="102" t="s">
        <v>24</v>
      </c>
      <c r="B28" s="93">
        <f>'14-Empleo act corrido'!E14</f>
        <v>7.118587542457266</v>
      </c>
      <c r="C28" s="93">
        <f>'[1]VAR AÑO CORRIDO'!H14</f>
        <v>7.7039603187496475</v>
      </c>
      <c r="D28" s="93">
        <f>'[1]VAR AÑO CORRIDO'!I14</f>
        <v>10.205529267044389</v>
      </c>
      <c r="E28" s="93">
        <f>'[1]VAR AÑO CORRIDO'!K14</f>
        <v>5.685108843746023</v>
      </c>
      <c r="F28" s="97"/>
      <c r="G28" s="93">
        <f>'[1]VAR AÑO CORRIDO'!M14</f>
        <v>-21.3258160502942</v>
      </c>
    </row>
    <row r="29" spans="1:7" s="24" customFormat="1" ht="12.75" customHeight="1">
      <c r="A29" s="99" t="s">
        <v>27</v>
      </c>
      <c r="B29" s="87">
        <f>'14-Empleo act corrido'!E15</f>
        <v>6.456199638770577</v>
      </c>
      <c r="C29" s="87">
        <f>'[1]VAR AÑO CORRIDO'!H15</f>
        <v>6.831715028367191</v>
      </c>
      <c r="D29" s="87">
        <f>'[1]VAR AÑO CORRIDO'!I15</f>
        <v>8.386558433123525</v>
      </c>
      <c r="E29" s="87">
        <f>'[1]VAR AÑO CORRIDO'!K15</f>
        <v>5.543753557955156</v>
      </c>
      <c r="F29" s="97"/>
      <c r="G29" s="87">
        <f>'[1]VAR AÑO CORRIDO'!M15</f>
        <v>-16.764002251618347</v>
      </c>
    </row>
    <row r="30" spans="1:7" s="24" customFormat="1" ht="12.75" customHeight="1">
      <c r="A30" s="75" t="s">
        <v>38</v>
      </c>
      <c r="B30" s="93">
        <f>'14-Empleo act corrido'!E17</f>
        <v>1.623146910039286</v>
      </c>
      <c r="C30" s="93">
        <f>'[1]VAR AÑO CORRIDO'!H16</f>
        <v>1.0921200257811847</v>
      </c>
      <c r="D30" s="93">
        <f>'[1]VAR AÑO CORRIDO'!I16</f>
        <v>3.060778672645892</v>
      </c>
      <c r="E30" s="93">
        <f>'[1]VAR AÑO CORRIDO'!K16</f>
        <v>1.3516777584968498</v>
      </c>
      <c r="F30" s="97"/>
      <c r="G30" s="93">
        <f>'[1]VAR AÑO CORRIDO'!M16</f>
        <v>-10.621085594989566</v>
      </c>
    </row>
    <row r="31" spans="1:7" s="20" customFormat="1" ht="18" customHeight="1">
      <c r="A31" s="101" t="s">
        <v>11</v>
      </c>
      <c r="B31" s="85"/>
      <c r="C31" s="85"/>
      <c r="D31" s="85"/>
      <c r="E31" s="85"/>
      <c r="F31" s="154"/>
      <c r="G31" s="85"/>
    </row>
    <row r="32" spans="1:7" s="20" customFormat="1" ht="12.75" customHeight="1">
      <c r="A32" s="99" t="s">
        <v>39</v>
      </c>
      <c r="B32" s="87">
        <f>'14-Empleo act corrido'!G13</f>
        <v>6.184405976641005</v>
      </c>
      <c r="C32" s="87">
        <f>'[1]VAR AÑO CORRIDO'!H23</f>
        <v>5.041615081943096</v>
      </c>
      <c r="D32" s="87">
        <f>'[1]VAR AÑO CORRIDO'!I23</f>
        <v>10.536881419234367</v>
      </c>
      <c r="E32" s="87"/>
      <c r="F32" s="97"/>
      <c r="G32" s="87">
        <f>'[1]VAR AÑO CORRIDO'!M23</f>
        <v>8.363569558627649</v>
      </c>
    </row>
    <row r="33" spans="1:7" s="24" customFormat="1" ht="12.75" customHeight="1">
      <c r="A33" s="102" t="s">
        <v>24</v>
      </c>
      <c r="B33" s="93">
        <f>'14-Empleo act corrido'!G14</f>
        <v>6.550701516252921</v>
      </c>
      <c r="C33" s="93">
        <f>'[1]VAR AÑO CORRIDO'!H24</f>
        <v>5.577997491570708</v>
      </c>
      <c r="D33" s="93">
        <f>'[1]VAR AÑO CORRIDO'!I24</f>
        <v>10.20726816275297</v>
      </c>
      <c r="E33" s="93"/>
      <c r="F33" s="97"/>
      <c r="G33" s="93">
        <f>'[1]VAR AÑO CORRIDO'!M24</f>
        <v>11.269066503965842</v>
      </c>
    </row>
    <row r="34" spans="1:7" s="24" customFormat="1" ht="12.75" customHeight="1">
      <c r="A34" s="99" t="s">
        <v>27</v>
      </c>
      <c r="B34" s="87">
        <f>'14-Empleo act corrido'!G15</f>
        <v>5.719238262596926</v>
      </c>
      <c r="C34" s="87">
        <f>'[1]VAR AÑO CORRIDO'!H25</f>
        <v>4.979238020186094</v>
      </c>
      <c r="D34" s="87">
        <f>'[1]VAR AÑO CORRIDO'!I25</f>
        <v>8.465501338552572</v>
      </c>
      <c r="E34" s="87"/>
      <c r="F34" s="97"/>
      <c r="G34" s="87">
        <f>'[1]VAR AÑO CORRIDO'!M25</f>
        <v>15.06209751609935</v>
      </c>
    </row>
    <row r="35" spans="1:7" s="24" customFormat="1" ht="12.75" customHeight="1">
      <c r="A35" s="75" t="s">
        <v>38</v>
      </c>
      <c r="B35" s="93">
        <f>'14-Empleo act corrido'!G17</f>
        <v>3.066414225786085</v>
      </c>
      <c r="C35" s="93">
        <f>'[1]VAR AÑO CORRIDO'!H26</f>
        <v>1.6907236106817658</v>
      </c>
      <c r="D35" s="93">
        <f>'[1]VAR AÑO CORRIDO'!I26</f>
        <v>7.960409440825655</v>
      </c>
      <c r="E35" s="93"/>
      <c r="F35" s="97"/>
      <c r="G35" s="93">
        <f>'[1]VAR AÑO CORRIDO'!M26</f>
        <v>18.703719836222675</v>
      </c>
    </row>
    <row r="36" spans="1:7" s="20" customFormat="1" ht="18" customHeight="1">
      <c r="A36" s="101" t="s">
        <v>4</v>
      </c>
      <c r="B36" s="85"/>
      <c r="C36" s="85"/>
      <c r="D36" s="85"/>
      <c r="E36" s="85"/>
      <c r="F36" s="154"/>
      <c r="G36" s="85"/>
    </row>
    <row r="37" spans="1:7" s="20" customFormat="1" ht="12.75" customHeight="1">
      <c r="A37" s="99" t="s">
        <v>39</v>
      </c>
      <c r="B37" s="87">
        <f>'14-Empleo act corrido'!H13</f>
        <v>5.950159638429331</v>
      </c>
      <c r="C37" s="87">
        <f>'[1]VAR AÑO CORRIDO'!H28</f>
        <v>4.382761139517899</v>
      </c>
      <c r="D37" s="87">
        <f>'[1]VAR AÑO CORRIDO'!I28</f>
        <v>14.935790061418208</v>
      </c>
      <c r="E37" s="87"/>
      <c r="F37" s="97"/>
      <c r="G37" s="87">
        <f>'[1]VAR AÑO CORRIDO'!M28</f>
        <v>14.433582518688892</v>
      </c>
    </row>
    <row r="38" spans="1:7" s="24" customFormat="1" ht="12.75" customHeight="1">
      <c r="A38" s="102" t="s">
        <v>24</v>
      </c>
      <c r="B38" s="93">
        <f>'14-Empleo act corrido'!H14</f>
        <v>5.490571194315397</v>
      </c>
      <c r="C38" s="93">
        <f>'[1]VAR AÑO CORRIDO'!H29</f>
        <v>3.986850162761457</v>
      </c>
      <c r="D38" s="93">
        <f>'[1]VAR AÑO CORRIDO'!I29</f>
        <v>13.877404278267115</v>
      </c>
      <c r="E38" s="93"/>
      <c r="F38" s="97"/>
      <c r="G38" s="93">
        <f>'[1]VAR AÑO CORRIDO'!M29</f>
        <v>11.257663013189667</v>
      </c>
    </row>
    <row r="39" spans="1:7" s="24" customFormat="1" ht="12.75" customHeight="1">
      <c r="A39" s="99" t="s">
        <v>27</v>
      </c>
      <c r="B39" s="87">
        <f>'14-Empleo act corrido'!H15</f>
        <v>5.615745386773718</v>
      </c>
      <c r="C39" s="87">
        <f>'[1]VAR AÑO CORRIDO'!H30</f>
        <v>4.663614119243165</v>
      </c>
      <c r="D39" s="87">
        <f>'[1]VAR AÑO CORRIDO'!I30</f>
        <v>10.821192052980134</v>
      </c>
      <c r="E39" s="87"/>
      <c r="F39" s="97"/>
      <c r="G39" s="87">
        <f>'[1]VAR AÑO CORRIDO'!M30</f>
        <v>12.421668291324316</v>
      </c>
    </row>
    <row r="40" spans="1:7" s="24" customFormat="1" ht="12.75" customHeight="1">
      <c r="A40" s="103" t="s">
        <v>38</v>
      </c>
      <c r="B40" s="94">
        <f>'14-Empleo act corrido'!H17</f>
        <v>5.0794664962862335</v>
      </c>
      <c r="C40" s="94">
        <f>'[1]VAR AÑO CORRIDO'!H31</f>
        <v>3.5280835450183456</v>
      </c>
      <c r="D40" s="94">
        <f>'[1]VAR AÑO CORRIDO'!I31</f>
        <v>13.794926004228337</v>
      </c>
      <c r="E40" s="94"/>
      <c r="F40" s="147"/>
      <c r="G40" s="94">
        <f>'[1]VAR AÑO CORRIDO'!M31</f>
        <v>4.9616368286445</v>
      </c>
    </row>
    <row r="41" spans="1:7" ht="12.75">
      <c r="A41" s="148" t="s">
        <v>10</v>
      </c>
      <c r="B41" s="150"/>
      <c r="C41" s="150"/>
      <c r="D41" s="150"/>
      <c r="E41" s="150"/>
      <c r="F41" s="150"/>
      <c r="G41" s="150"/>
    </row>
    <row r="42" spans="1:7" ht="24.75" customHeight="1">
      <c r="A42" s="176" t="s">
        <v>86</v>
      </c>
      <c r="B42" s="176"/>
      <c r="C42" s="176"/>
      <c r="D42" s="176"/>
      <c r="E42" s="176"/>
      <c r="F42" s="176"/>
      <c r="G42" s="176"/>
    </row>
    <row r="43" spans="1:7" ht="12.75">
      <c r="A43" s="177" t="s">
        <v>83</v>
      </c>
      <c r="B43" s="177"/>
      <c r="C43" s="177"/>
      <c r="D43" s="177"/>
      <c r="E43" s="177"/>
      <c r="F43" s="177"/>
      <c r="G43" s="177"/>
    </row>
    <row r="44" spans="1:7" ht="12.75">
      <c r="A44" s="180" t="s">
        <v>85</v>
      </c>
      <c r="B44" s="181"/>
      <c r="C44" s="181"/>
      <c r="D44" s="181"/>
      <c r="E44" s="181"/>
      <c r="F44" s="181"/>
      <c r="G44" s="181"/>
    </row>
    <row r="45" spans="1:7" ht="12.75">
      <c r="A45" s="177" t="s">
        <v>87</v>
      </c>
      <c r="B45" s="178"/>
      <c r="C45" s="178"/>
      <c r="D45" s="178"/>
      <c r="E45" s="178"/>
      <c r="F45" s="178"/>
      <c r="G45" s="178"/>
    </row>
  </sheetData>
  <sheetProtection/>
  <mergeCells count="6">
    <mergeCell ref="A7:G7"/>
    <mergeCell ref="B9:G9"/>
    <mergeCell ref="A42:G42"/>
    <mergeCell ref="A43:G43"/>
    <mergeCell ref="A44:G44"/>
    <mergeCell ref="A45:G45"/>
  </mergeCells>
  <printOptions/>
  <pageMargins left="0.75" right="0.75" top="1" bottom="1" header="0" footer="0"/>
  <pageSetup fitToHeight="1" fitToWidth="1"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1">
      <pane ySplit="1" topLeftCell="A12" activePane="bottomLeft" state="frozen"/>
      <selection pane="topLeft" activeCell="A11" sqref="A11"/>
      <selection pane="bottomLeft" activeCell="A12" sqref="A12"/>
    </sheetView>
  </sheetViews>
  <sheetFormatPr defaultColWidth="11.421875" defaultRowHeight="12.75"/>
  <cols>
    <col min="1" max="1" width="34.7109375" style="0" customWidth="1"/>
    <col min="6" max="6" width="2.28125" style="0" customWidth="1"/>
    <col min="7" max="7" width="10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9.25" customHeight="1">
      <c r="A7" s="186" t="s">
        <v>56</v>
      </c>
      <c r="B7" s="187"/>
      <c r="C7" s="187"/>
      <c r="D7" s="187"/>
      <c r="E7" s="187"/>
      <c r="F7" s="187"/>
      <c r="G7" s="187"/>
      <c r="H7" s="4"/>
      <c r="I7" s="7"/>
    </row>
    <row r="8" spans="1:9" s="2" customFormat="1" ht="15">
      <c r="A8" s="16" t="s">
        <v>36</v>
      </c>
      <c r="B8" s="5"/>
      <c r="C8" s="5"/>
      <c r="D8" s="5"/>
      <c r="E8" s="6"/>
      <c r="F8" s="6"/>
      <c r="G8" s="3"/>
      <c r="H8" s="5"/>
      <c r="I8" s="8"/>
    </row>
    <row r="9" spans="1:9" s="5" customFormat="1" ht="15">
      <c r="A9" s="16"/>
      <c r="I9" s="8"/>
    </row>
    <row r="10" spans="1:7" ht="15" customHeight="1">
      <c r="A10" s="164" t="s">
        <v>18</v>
      </c>
      <c r="B10" s="179" t="s">
        <v>13</v>
      </c>
      <c r="C10" s="179"/>
      <c r="D10" s="179"/>
      <c r="E10" s="179"/>
      <c r="F10" s="188"/>
      <c r="G10" s="179"/>
    </row>
    <row r="11" spans="1:7" ht="42.75" customHeight="1">
      <c r="A11" s="165"/>
      <c r="B11" s="89" t="s">
        <v>78</v>
      </c>
      <c r="C11" s="56" t="s">
        <v>80</v>
      </c>
      <c r="D11" s="56" t="s">
        <v>81</v>
      </c>
      <c r="E11" s="56" t="s">
        <v>69</v>
      </c>
      <c r="F11" s="26"/>
      <c r="G11" s="56" t="s">
        <v>82</v>
      </c>
    </row>
    <row r="12" spans="1:7" s="20" customFormat="1" ht="18" customHeight="1">
      <c r="A12" s="101" t="s">
        <v>2</v>
      </c>
      <c r="B12" s="85"/>
      <c r="C12" s="85"/>
      <c r="D12" s="85"/>
      <c r="E12" s="85"/>
      <c r="F12" s="154"/>
      <c r="G12" s="85"/>
    </row>
    <row r="13" spans="1:7" ht="12.75">
      <c r="A13" s="114" t="s">
        <v>60</v>
      </c>
      <c r="B13" s="116">
        <f>'15 Empleo act doce meses'!B13</f>
        <v>6.907954057250754</v>
      </c>
      <c r="C13" s="116">
        <f>'12-Empleo doce meses'!C12</f>
        <v>7.598566717629995</v>
      </c>
      <c r="D13" s="116">
        <f>'12-Empleo doce meses'!D12</f>
        <v>8.362031076522802</v>
      </c>
      <c r="E13" s="116">
        <f>'12-Empleo doce meses'!E12</f>
        <v>5.543753557955156</v>
      </c>
      <c r="F13" s="113"/>
      <c r="G13" s="116">
        <f>'12-Empleo doce meses'!G12</f>
        <v>-3.922690062493084</v>
      </c>
    </row>
    <row r="14" spans="1:7" ht="12.75">
      <c r="A14" s="49" t="s">
        <v>61</v>
      </c>
      <c r="B14" s="110">
        <f>'15 Empleo act doce meses'!B14</f>
        <v>5.048028994086873</v>
      </c>
      <c r="C14" s="110">
        <f>'12-Empleo doce meses'!C13</f>
        <v>5.574458075345179</v>
      </c>
      <c r="D14" s="110">
        <f>'12-Empleo doce meses'!D13</f>
        <v>6.088541934158487</v>
      </c>
      <c r="E14" s="110">
        <f>'12-Empleo doce meses'!E13</f>
        <v>4.030600208944168</v>
      </c>
      <c r="F14" s="113"/>
      <c r="G14" s="110">
        <f>'12-Empleo doce meses'!G13</f>
        <v>-2.9078958639970676</v>
      </c>
    </row>
    <row r="15" spans="1:6" ht="12.75">
      <c r="A15" s="101" t="s">
        <v>7</v>
      </c>
      <c r="F15" s="155"/>
    </row>
    <row r="16" spans="1:7" ht="12.75">
      <c r="A16" s="114" t="s">
        <v>60</v>
      </c>
      <c r="B16" s="116">
        <f>'15 Empleo act doce meses'!C13</f>
        <v>3.881113002542924</v>
      </c>
      <c r="C16" s="116">
        <f>'[1]VARIACION DOCE MESES'!H2</f>
        <v>3.6134726458563193</v>
      </c>
      <c r="D16" s="116">
        <f>'[1]VARIACION DOCE MESES'!I2</f>
        <v>5.019038684399324</v>
      </c>
      <c r="E16" s="116"/>
      <c r="F16" s="113"/>
      <c r="G16" s="116">
        <f>'[1]VARIACION DOCE MESES'!M2</f>
        <v>5.831486785926598</v>
      </c>
    </row>
    <row r="17" spans="1:7" ht="12.75">
      <c r="A17" s="49" t="s">
        <v>61</v>
      </c>
      <c r="B17" s="110">
        <f>'15 Empleo act doce meses'!C14</f>
        <v>2.6911302333278098</v>
      </c>
      <c r="C17" s="110">
        <f>'[1]VARIACION DOCE MESES'!H3</f>
        <v>2.7241262387481147</v>
      </c>
      <c r="D17" s="110">
        <f>'[1]VARIACION DOCE MESES'!I3</f>
        <v>2.5519976260487187</v>
      </c>
      <c r="E17" s="110"/>
      <c r="F17" s="113"/>
      <c r="G17" s="110">
        <f>'[1]VARIACION DOCE MESES'!M3</f>
        <v>1.072307977441822</v>
      </c>
    </row>
    <row r="18" spans="1:6" ht="12.75">
      <c r="A18" s="101" t="s">
        <v>5</v>
      </c>
      <c r="F18" s="155"/>
    </row>
    <row r="19" spans="1:7" ht="12.75">
      <c r="A19" s="114" t="s">
        <v>60</v>
      </c>
      <c r="B19" s="116">
        <f>'[1]VARIACION DOCE MESES'!L4</f>
        <v>14.672223537009476</v>
      </c>
      <c r="C19" s="116">
        <f>'[1]VARIACION DOCE MESES'!H4</f>
        <v>14.96159140357889</v>
      </c>
      <c r="D19" s="116">
        <f>'[1]VARIACION DOCE MESES'!I4</f>
        <v>11.967124652359807</v>
      </c>
      <c r="E19" s="116"/>
      <c r="F19" s="113"/>
      <c r="G19" s="116">
        <f>'[1]VARIACION DOCE MESES'!M4</f>
        <v>-8.795454931467294</v>
      </c>
    </row>
    <row r="20" spans="1:7" ht="12.75">
      <c r="A20" s="49" t="s">
        <v>61</v>
      </c>
      <c r="B20" s="110">
        <f>'[1]VARIACION DOCE MESES'!L5</f>
        <v>10.489440765127501</v>
      </c>
      <c r="C20" s="110">
        <f>'[1]VARIACION DOCE MESES'!H5</f>
        <v>10.434428351362012</v>
      </c>
      <c r="D20" s="110">
        <f>'[1]VARIACION DOCE MESES'!I5</f>
        <v>11.00541315077217</v>
      </c>
      <c r="E20" s="110"/>
      <c r="F20" s="113"/>
      <c r="G20" s="110">
        <f>'[1]VARIACION DOCE MESES'!M5</f>
        <v>-9.265516165921618</v>
      </c>
    </row>
    <row r="21" spans="1:6" ht="12.75">
      <c r="A21" s="101" t="s">
        <v>3</v>
      </c>
      <c r="F21" s="155"/>
    </row>
    <row r="22" spans="1:7" ht="12.75">
      <c r="A22" s="114" t="s">
        <v>60</v>
      </c>
      <c r="B22" s="116">
        <f>'[1]VARIACION DOCE MESES'!L6</f>
        <v>6.456199638770577</v>
      </c>
      <c r="C22" s="116">
        <f>'[1]VARIACION DOCE MESES'!H6</f>
        <v>6.831715028367191</v>
      </c>
      <c r="D22" s="116">
        <f>'[1]VARIACION DOCE MESES'!I6</f>
        <v>8.386558433123525</v>
      </c>
      <c r="E22" s="116">
        <f>'[1]VARIACION DOCE MESES'!K6</f>
        <v>5.543753557955156</v>
      </c>
      <c r="F22" s="113"/>
      <c r="G22" s="116">
        <f>'[1]VARIACION DOCE MESES'!M6</f>
        <v>-16.764002251618347</v>
      </c>
    </row>
    <row r="23" spans="1:7" ht="12.75">
      <c r="A23" s="49" t="s">
        <v>61</v>
      </c>
      <c r="B23" s="110">
        <f>'[1]VARIACION DOCE MESES'!L7</f>
        <v>4.621195458761274</v>
      </c>
      <c r="C23" s="110">
        <f>'[1]VARIACION DOCE MESES'!H7</f>
        <v>4.821789155254463</v>
      </c>
      <c r="D23" s="110">
        <f>'[1]VARIACION DOCE MESES'!I7</f>
        <v>5.9126490974081625</v>
      </c>
      <c r="E23" s="110">
        <f>'[1]VARIACION DOCE MESES'!K7</f>
        <v>4.030600208944168</v>
      </c>
      <c r="F23" s="113"/>
      <c r="G23" s="110">
        <f>'[1]VARIACION DOCE MESES'!M7</f>
        <v>-11.661109194741481</v>
      </c>
    </row>
    <row r="24" spans="1:6" ht="12.75">
      <c r="A24" s="101" t="s">
        <v>11</v>
      </c>
      <c r="F24" s="155"/>
    </row>
    <row r="25" spans="1:7" ht="12.75">
      <c r="A25" s="114" t="s">
        <v>60</v>
      </c>
      <c r="B25" s="116">
        <f>'[1]VARIACION DOCE MESES'!L10</f>
        <v>5.719238262596926</v>
      </c>
      <c r="C25" s="116">
        <f>'[1]VARIACION DOCE MESES'!H10</f>
        <v>4.979238020186094</v>
      </c>
      <c r="D25" s="116">
        <f>'[1]VARIACION DOCE MESES'!I10</f>
        <v>8.465501338552572</v>
      </c>
      <c r="E25" s="116"/>
      <c r="F25" s="113"/>
      <c r="G25" s="116">
        <f>'[1]VARIACION DOCE MESES'!M10</f>
        <v>15.06209751609935</v>
      </c>
    </row>
    <row r="26" spans="1:7" ht="12.75">
      <c r="A26" s="49" t="s">
        <v>61</v>
      </c>
      <c r="B26" s="110">
        <f>'[1]VARIACION DOCE MESES'!L11</f>
        <v>5.242173307853815</v>
      </c>
      <c r="C26" s="110">
        <f>'[1]VARIACION DOCE MESES'!H11</f>
        <v>4.6874247459423035</v>
      </c>
      <c r="D26" s="110">
        <f>'[1]VARIACION DOCE MESES'!I11</f>
        <v>7.252732866400469</v>
      </c>
      <c r="E26" s="110"/>
      <c r="F26" s="113"/>
      <c r="G26" s="110">
        <f>'[1]VARIACION DOCE MESES'!M11</f>
        <v>18.492948470465343</v>
      </c>
    </row>
    <row r="27" spans="1:6" ht="24">
      <c r="A27" s="101" t="s">
        <v>4</v>
      </c>
      <c r="F27" s="155"/>
    </row>
    <row r="28" spans="1:7" ht="12.75">
      <c r="A28" s="114" t="s">
        <v>60</v>
      </c>
      <c r="B28" s="113">
        <f>'[1]VARIACION DOCE MESES'!L12</f>
        <v>5.615745386773718</v>
      </c>
      <c r="C28" s="113">
        <f>'[1]VARIACION DOCE MESES'!H12</f>
        <v>4.663614119243165</v>
      </c>
      <c r="D28" s="113">
        <f>'[1]VARIACION DOCE MESES'!I12</f>
        <v>10.821192052980134</v>
      </c>
      <c r="E28" s="113"/>
      <c r="F28" s="113"/>
      <c r="G28" s="113">
        <f>'[1]VARIACION DOCE MESES'!M12</f>
        <v>12.421668291324316</v>
      </c>
    </row>
    <row r="29" spans="1:7" ht="12.75">
      <c r="A29" s="96" t="s">
        <v>61</v>
      </c>
      <c r="B29" s="129">
        <f>'[1]VARIACION DOCE MESES'!L13</f>
        <v>5.184155383623468</v>
      </c>
      <c r="C29" s="129">
        <f>'[1]VARIACION DOCE MESES'!H13</f>
        <v>4.141573463340031</v>
      </c>
      <c r="D29" s="129">
        <f>'[1]VARIACION DOCE MESES'!I13</f>
        <v>10.785824345146388</v>
      </c>
      <c r="E29" s="129"/>
      <c r="F29" s="113"/>
      <c r="G29" s="129">
        <f>'[1]VARIACION DOCE MESES'!M13</f>
        <v>10.315960032406156</v>
      </c>
    </row>
    <row r="30" spans="1:7" ht="12.75">
      <c r="A30" s="148" t="s">
        <v>10</v>
      </c>
      <c r="B30" s="150"/>
      <c r="C30" s="150"/>
      <c r="D30" s="150"/>
      <c r="E30" s="150"/>
      <c r="F30" s="150"/>
      <c r="G30" s="150"/>
    </row>
    <row r="31" spans="1:7" ht="24" customHeight="1">
      <c r="A31" s="176" t="s">
        <v>86</v>
      </c>
      <c r="B31" s="176"/>
      <c r="C31" s="176"/>
      <c r="D31" s="176"/>
      <c r="E31" s="176"/>
      <c r="F31" s="176"/>
      <c r="G31" s="176"/>
    </row>
    <row r="32" spans="1:7" ht="12.75">
      <c r="A32" s="177" t="s">
        <v>83</v>
      </c>
      <c r="B32" s="177"/>
      <c r="C32" s="177"/>
      <c r="D32" s="177"/>
      <c r="E32" s="177"/>
      <c r="F32" s="177"/>
      <c r="G32" s="177"/>
    </row>
    <row r="33" spans="1:7" ht="12.75">
      <c r="A33" s="180" t="s">
        <v>85</v>
      </c>
      <c r="B33" s="181"/>
      <c r="C33" s="181"/>
      <c r="D33" s="181"/>
      <c r="E33" s="181"/>
      <c r="F33" s="181"/>
      <c r="G33" s="181"/>
    </row>
    <row r="34" spans="1:7" ht="12.75">
      <c r="A34" s="177" t="s">
        <v>87</v>
      </c>
      <c r="B34" s="178"/>
      <c r="C34" s="178"/>
      <c r="D34" s="178"/>
      <c r="E34" s="178"/>
      <c r="F34" s="178"/>
      <c r="G34" s="178"/>
    </row>
  </sheetData>
  <sheetProtection/>
  <mergeCells count="7">
    <mergeCell ref="A34:G34"/>
    <mergeCell ref="A7:G7"/>
    <mergeCell ref="A10:A11"/>
    <mergeCell ref="B10:G10"/>
    <mergeCell ref="A31:G31"/>
    <mergeCell ref="A32:G32"/>
    <mergeCell ref="A33:G33"/>
  </mergeCells>
  <printOptions/>
  <pageMargins left="0.75" right="0.75" top="1" bottom="1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5" width="8.7109375" style="0" customWidth="1"/>
    <col min="6" max="6" width="9.57421875" style="0" customWidth="1"/>
    <col min="7" max="9" width="8.7109375" style="0" customWidth="1"/>
  </cols>
  <sheetData>
    <row r="1" ht="12.75"/>
    <row r="2" ht="12.75"/>
    <row r="3" ht="12.75"/>
    <row r="4" ht="12.75"/>
    <row r="5" ht="12.75"/>
    <row r="6" ht="15">
      <c r="A6" s="14" t="s">
        <v>9</v>
      </c>
    </row>
    <row r="7" spans="1:8" s="2" customFormat="1" ht="18" customHeight="1">
      <c r="A7" s="160" t="s">
        <v>70</v>
      </c>
      <c r="B7" s="161"/>
      <c r="C7" s="161"/>
      <c r="D7" s="161"/>
      <c r="E7" s="161"/>
      <c r="F7" s="161"/>
      <c r="G7" s="161"/>
      <c r="H7" s="161"/>
    </row>
    <row r="8" spans="1:8" s="2" customFormat="1" ht="15">
      <c r="A8" s="16" t="s">
        <v>36</v>
      </c>
      <c r="B8" s="5"/>
      <c r="C8" s="5"/>
      <c r="D8" s="5"/>
      <c r="E8" s="5"/>
      <c r="F8" s="3"/>
      <c r="G8" s="5"/>
      <c r="H8" s="8"/>
    </row>
    <row r="9" spans="2:5" ht="12.75">
      <c r="B9" s="50"/>
      <c r="C9" s="50"/>
      <c r="D9" s="50"/>
      <c r="E9" s="50"/>
    </row>
    <row r="10" spans="1:9" ht="18" customHeight="1">
      <c r="A10" s="163" t="s">
        <v>15</v>
      </c>
      <c r="C10" s="143"/>
      <c r="D10" s="162" t="s">
        <v>75</v>
      </c>
      <c r="E10" s="162"/>
      <c r="F10" s="162"/>
      <c r="G10" s="162"/>
      <c r="H10" s="162"/>
      <c r="I10" s="162"/>
    </row>
    <row r="11" spans="1:9" ht="25.5" customHeight="1">
      <c r="A11" s="164"/>
      <c r="B11" s="166" t="s">
        <v>76</v>
      </c>
      <c r="C11" s="166"/>
      <c r="D11" s="166" t="s">
        <v>14</v>
      </c>
      <c r="E11" s="166"/>
      <c r="F11" s="166" t="s">
        <v>66</v>
      </c>
      <c r="G11" s="166"/>
      <c r="H11" s="167" t="s">
        <v>67</v>
      </c>
      <c r="I11" s="167"/>
    </row>
    <row r="12" spans="1:9" ht="14.25" customHeight="1">
      <c r="A12" s="165"/>
      <c r="B12" s="142" t="s">
        <v>28</v>
      </c>
      <c r="C12" s="142" t="s">
        <v>29</v>
      </c>
      <c r="D12" s="57" t="s">
        <v>28</v>
      </c>
      <c r="E12" s="57" t="s">
        <v>29</v>
      </c>
      <c r="F12" s="57" t="s">
        <v>28</v>
      </c>
      <c r="G12" s="57" t="s">
        <v>29</v>
      </c>
      <c r="H12" s="57" t="s">
        <v>28</v>
      </c>
      <c r="I12" s="57" t="s">
        <v>29</v>
      </c>
    </row>
    <row r="13" spans="1:5" ht="8.25" customHeight="1">
      <c r="A13" s="17"/>
      <c r="B13" s="18"/>
      <c r="C13" s="18"/>
      <c r="D13" s="18"/>
      <c r="E13" s="18"/>
    </row>
    <row r="14" spans="1:5" ht="18" customHeight="1">
      <c r="A14" s="13">
        <v>2008</v>
      </c>
      <c r="B14" s="90"/>
      <c r="C14" s="90"/>
      <c r="D14" s="90"/>
      <c r="E14" s="90"/>
    </row>
    <row r="15" spans="1:9" ht="15.75" customHeight="1">
      <c r="A15" s="49" t="s">
        <v>16</v>
      </c>
      <c r="B15" s="87">
        <f>'[1]var anual'!D32</f>
        <v>13.094835656589844</v>
      </c>
      <c r="C15" s="87">
        <f>'[1]VANUAL'!D32</f>
        <v>9.87763712255365</v>
      </c>
      <c r="D15" s="87">
        <f>'[1]var anual'!E32</f>
        <v>13.110024153417953</v>
      </c>
      <c r="E15" s="87">
        <f>'[1]VANUAL'!E32</f>
        <v>9.879580607454708</v>
      </c>
      <c r="F15" s="87">
        <f>'[1]var anual'!F32</f>
        <v>7.329746775854673</v>
      </c>
      <c r="G15" s="87">
        <f>'[1]VANUAL'!F32</f>
        <v>4.553474976291105</v>
      </c>
      <c r="H15" s="87">
        <f>'[1]var anual'!G32</f>
        <v>32.90681219654139</v>
      </c>
      <c r="I15" s="87">
        <f>'[1]VANUAL'!G32</f>
        <v>30.304915546616318</v>
      </c>
    </row>
    <row r="16" spans="1:9" ht="15.75" customHeight="1">
      <c r="A16" s="35" t="s">
        <v>17</v>
      </c>
      <c r="B16" s="132">
        <f>'[1]var anual'!D33</f>
        <v>12.34179398592843</v>
      </c>
      <c r="C16" s="132">
        <f>'[1]VANUAL'!D33</f>
        <v>8.724427207952079</v>
      </c>
      <c r="D16" s="132">
        <f>'[1]var anual'!E33</f>
        <v>12.434969214503845</v>
      </c>
      <c r="E16" s="132">
        <f>'[1]VANUAL'!E33</f>
        <v>8.816893043395059</v>
      </c>
      <c r="F16" s="132">
        <f>'[1]var anual'!F33</f>
        <v>1.649989370835181</v>
      </c>
      <c r="G16" s="132">
        <f>'[1]VANUAL'!F33</f>
        <v>-1.9563929371405275</v>
      </c>
      <c r="H16" s="132">
        <f>'[1]var anual'!G33</f>
        <v>44.786984262074434</v>
      </c>
      <c r="I16" s="132">
        <f>'[1]VANUAL'!G33</f>
        <v>43.798590394295964</v>
      </c>
    </row>
    <row r="17" spans="1:9" ht="15.75" customHeight="1">
      <c r="A17" s="49" t="s">
        <v>22</v>
      </c>
      <c r="B17" s="87">
        <f>'[1]var anual'!D34</f>
        <v>10.388929631750976</v>
      </c>
      <c r="C17" s="87">
        <f>'[1]VANUAL'!D34</f>
        <v>6.438016228608512</v>
      </c>
      <c r="D17" s="87">
        <f>'[1]var anual'!E34</f>
        <v>10.636806967609115</v>
      </c>
      <c r="E17" s="87">
        <f>'[1]VANUAL'!E34</f>
        <v>6.655981840967096</v>
      </c>
      <c r="F17" s="87">
        <f>'[1]var anual'!F34</f>
        <v>0.7192599608615291</v>
      </c>
      <c r="G17" s="87">
        <f>'[1]VANUAL'!F34</f>
        <v>-2.7702700627666554</v>
      </c>
      <c r="H17" s="87">
        <f>'[1]var anual'!G34</f>
        <v>22.72559095179869</v>
      </c>
      <c r="I17" s="87">
        <f>'[1]VANUAL'!G34</f>
        <v>20.673669286238372</v>
      </c>
    </row>
    <row r="18" spans="1:9" ht="15.75" customHeight="1">
      <c r="A18" s="35" t="s">
        <v>25</v>
      </c>
      <c r="B18" s="132">
        <f>'[1]var anual'!D35</f>
        <v>8.14390095542603</v>
      </c>
      <c r="C18" s="132">
        <f>'[1]VANUAL'!D35</f>
        <v>3.6200837651769513</v>
      </c>
      <c r="D18" s="132">
        <f>'[1]var anual'!E35</f>
        <v>8.580678779549999</v>
      </c>
      <c r="E18" s="132">
        <f>'[1]VANUAL'!E35</f>
        <v>3.981432053616829</v>
      </c>
      <c r="F18" s="132">
        <f>'[1]var anual'!F35</f>
        <v>-2.015989196014989</v>
      </c>
      <c r="G18" s="132">
        <f>'[1]VANUAL'!F35</f>
        <v>-5.107429292891775</v>
      </c>
      <c r="H18" s="132">
        <f>'[1]var anual'!G35</f>
        <v>11.59850986036206</v>
      </c>
      <c r="I18" s="132">
        <f>'[1]VANUAL'!G35</f>
        <v>8.44250114687377</v>
      </c>
    </row>
    <row r="19" spans="1:9" ht="18" customHeight="1">
      <c r="A19" s="35">
        <v>2009</v>
      </c>
      <c r="B19" s="93"/>
      <c r="C19" s="93"/>
      <c r="D19" s="93"/>
      <c r="E19" s="93"/>
      <c r="F19" s="93"/>
      <c r="G19" s="93"/>
      <c r="H19" s="93"/>
      <c r="I19" s="93"/>
    </row>
    <row r="20" spans="1:9" ht="15.75" customHeight="1">
      <c r="A20" s="96" t="s">
        <v>16</v>
      </c>
      <c r="B20" s="95">
        <f>'[1]var anual'!D36</f>
        <v>7.902911018818015</v>
      </c>
      <c r="C20" s="95">
        <f>'[1]VANUAL'!D36</f>
        <v>3.175422658785032</v>
      </c>
      <c r="D20" s="95">
        <f>'[1]var anual'!E36</f>
        <v>8.836782382725804</v>
      </c>
      <c r="E20" s="95">
        <f>'[1]VANUAL'!E36</f>
        <v>4.113721987417307</v>
      </c>
      <c r="F20" s="95">
        <f>'[1]var anual'!F36</f>
        <v>-12.80005474444077</v>
      </c>
      <c r="G20" s="95">
        <f>'[1]VANUAL'!F36</f>
        <v>-16.827621862728805</v>
      </c>
      <c r="H20" s="95">
        <f>'[1]var anual'!G36</f>
        <v>2.0212608714918368</v>
      </c>
      <c r="I20" s="95">
        <f>'[1]VANUAL'!G36</f>
        <v>-3.768857355320465</v>
      </c>
    </row>
    <row r="21" ht="12.75">
      <c r="A21" s="148" t="s">
        <v>10</v>
      </c>
    </row>
  </sheetData>
  <sheetProtection/>
  <mergeCells count="7">
    <mergeCell ref="A7:H7"/>
    <mergeCell ref="D10:I10"/>
    <mergeCell ref="A10:A12"/>
    <mergeCell ref="B11:C11"/>
    <mergeCell ref="D11:E11"/>
    <mergeCell ref="F11:G11"/>
    <mergeCell ref="H11:I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O27"/>
  <sheetViews>
    <sheetView showGridLines="0" zoomScalePageLayoutView="0" workbookViewId="0" topLeftCell="A10">
      <pane ySplit="2" topLeftCell="A12" activePane="bottomLeft" state="frozen"/>
      <selection pane="topLeft" activeCell="A10" sqref="A10"/>
      <selection pane="bottomLeft" activeCell="A12" sqref="A12"/>
    </sheetView>
  </sheetViews>
  <sheetFormatPr defaultColWidth="9.140625" defaultRowHeight="12.75"/>
  <cols>
    <col min="1" max="1" width="11.140625" style="71" customWidth="1"/>
    <col min="2" max="2" width="7.8515625" style="71" customWidth="1"/>
    <col min="3" max="6" width="7.8515625" style="72" customWidth="1"/>
    <col min="7" max="15" width="7.8515625" style="73" customWidth="1"/>
    <col min="16" max="16384" width="9.140625" style="73" customWidth="1"/>
  </cols>
  <sheetData>
    <row r="1" ht="12.75"/>
    <row r="2" ht="12.75"/>
    <row r="3" ht="12.75"/>
    <row r="4" ht="12.75"/>
    <row r="6" spans="1:6" s="63" customFormat="1" ht="15">
      <c r="A6" s="59" t="s">
        <v>9</v>
      </c>
      <c r="B6" s="61"/>
      <c r="C6" s="62"/>
      <c r="D6" s="62"/>
      <c r="E6" s="62"/>
      <c r="F6" s="62"/>
    </row>
    <row r="7" spans="1:6" s="63" customFormat="1" ht="15">
      <c r="A7" s="64" t="s">
        <v>65</v>
      </c>
      <c r="B7" s="61"/>
      <c r="C7" s="62"/>
      <c r="D7" s="62"/>
      <c r="E7" s="62"/>
      <c r="F7" s="62"/>
    </row>
    <row r="8" spans="1:6" s="63" customFormat="1" ht="15">
      <c r="A8" s="16" t="s">
        <v>36</v>
      </c>
      <c r="B8" s="61"/>
      <c r="C8" s="62"/>
      <c r="D8" s="62"/>
      <c r="E8" s="62"/>
      <c r="F8" s="62"/>
    </row>
    <row r="9" spans="1:15" s="63" customFormat="1" ht="15">
      <c r="A9" s="65" t="s">
        <v>32</v>
      </c>
      <c r="B9" s="61"/>
      <c r="C9" s="62"/>
      <c r="D9" s="62"/>
      <c r="E9" s="62"/>
      <c r="F9" s="62"/>
      <c r="N9" s="74"/>
      <c r="O9" s="74"/>
    </row>
    <row r="10" spans="1:15" s="66" customFormat="1" ht="39" customHeight="1">
      <c r="A10" s="182" t="s">
        <v>15</v>
      </c>
      <c r="B10" s="169" t="s">
        <v>1</v>
      </c>
      <c r="C10" s="169"/>
      <c r="D10" s="169" t="s">
        <v>7</v>
      </c>
      <c r="E10" s="169"/>
      <c r="F10" s="169" t="s">
        <v>5</v>
      </c>
      <c r="G10" s="169"/>
      <c r="H10" s="169" t="s">
        <v>3</v>
      </c>
      <c r="I10" s="169"/>
      <c r="J10" s="169" t="s">
        <v>6</v>
      </c>
      <c r="K10" s="169"/>
      <c r="L10" s="169" t="s">
        <v>30</v>
      </c>
      <c r="M10" s="169"/>
      <c r="N10" s="170" t="s">
        <v>21</v>
      </c>
      <c r="O10" s="170"/>
    </row>
    <row r="11" spans="1:15" s="66" customFormat="1" ht="27.75" customHeight="1">
      <c r="A11" s="170"/>
      <c r="B11" s="56" t="s">
        <v>33</v>
      </c>
      <c r="C11" s="56" t="s">
        <v>64</v>
      </c>
      <c r="D11" s="56" t="s">
        <v>33</v>
      </c>
      <c r="E11" s="56" t="s">
        <v>31</v>
      </c>
      <c r="F11" s="56" t="s">
        <v>33</v>
      </c>
      <c r="G11" s="56" t="s">
        <v>31</v>
      </c>
      <c r="H11" s="56" t="s">
        <v>33</v>
      </c>
      <c r="I11" s="56" t="s">
        <v>31</v>
      </c>
      <c r="J11" s="56" t="s">
        <v>33</v>
      </c>
      <c r="K11" s="56" t="s">
        <v>31</v>
      </c>
      <c r="L11" s="56" t="s">
        <v>33</v>
      </c>
      <c r="M11" s="56" t="s">
        <v>31</v>
      </c>
      <c r="N11" s="56" t="s">
        <v>33</v>
      </c>
      <c r="O11" s="56" t="s">
        <v>31</v>
      </c>
    </row>
    <row r="12" spans="1:15" s="66" customFormat="1" ht="18" customHeight="1">
      <c r="A12" s="106">
        <v>2007</v>
      </c>
      <c r="B12" s="26"/>
      <c r="C12" s="26"/>
      <c r="D12" s="26"/>
      <c r="E12" s="26"/>
      <c r="F12" s="26"/>
      <c r="G12" s="26"/>
      <c r="H12" s="26"/>
      <c r="I12" s="84"/>
      <c r="J12" s="84"/>
      <c r="K12" s="84"/>
      <c r="L12" s="84"/>
      <c r="M12" s="84"/>
      <c r="N12" s="84"/>
      <c r="O12" s="84"/>
    </row>
    <row r="13" spans="1:15" s="76" customFormat="1" ht="12.75" customHeight="1">
      <c r="A13" s="117" t="s">
        <v>16</v>
      </c>
      <c r="B13" s="118">
        <f>'[1]INDICES'!F68</f>
        <v>90.86206273945055</v>
      </c>
      <c r="C13" s="119">
        <f>'[1]INDICES'!I68</f>
        <v>95.5884458918314</v>
      </c>
      <c r="D13" s="119">
        <f>'[1]INDICES'!F2</f>
        <v>93.15638547235214</v>
      </c>
      <c r="E13" s="119">
        <f>'[1]INDICES'!I2</f>
        <v>95.98385978185486</v>
      </c>
      <c r="F13" s="120">
        <f>'[1]INDICES'!F13</f>
        <v>91.80766764986858</v>
      </c>
      <c r="G13" s="121">
        <f>'[1]INDICES'!I13</f>
        <v>94.11434370499919</v>
      </c>
      <c r="H13" s="121">
        <f>'[1]INDICES'!F24</f>
        <v>88.05362085027191</v>
      </c>
      <c r="I13" s="121">
        <f>'[1]INDICES'!I24</f>
        <v>95.48014704487076</v>
      </c>
      <c r="J13" s="121">
        <f>'[1]INDICES'!F35</f>
        <v>96.29687459862355</v>
      </c>
      <c r="K13" s="139" t="s">
        <v>63</v>
      </c>
      <c r="L13" s="121">
        <f>'[1]INDICES'!F46</f>
        <v>94.77309449086962</v>
      </c>
      <c r="M13" s="121">
        <f>'[1]INDICES'!I46</f>
        <v>98.0918363448829</v>
      </c>
      <c r="N13" s="121">
        <f>'[1]INDICES'!F57</f>
        <v>77.90367860826154</v>
      </c>
      <c r="O13" s="121">
        <f>'[1]INDICES'!I57</f>
        <v>95.97968337190488</v>
      </c>
    </row>
    <row r="14" spans="1:15" s="76" customFormat="1" ht="12.75" customHeight="1">
      <c r="A14" s="67" t="s">
        <v>17</v>
      </c>
      <c r="B14" s="134">
        <f>'[1]INDICES'!F69</f>
        <v>96.15243892757263</v>
      </c>
      <c r="C14" s="135">
        <f>'[1]INDICES'!I69</f>
        <v>99.20626501678697</v>
      </c>
      <c r="D14" s="135">
        <f>'[1]INDICES'!F3</f>
        <v>95.90784133874111</v>
      </c>
      <c r="E14" s="135">
        <f>'[1]INDICES'!I3</f>
        <v>99.15936363827417</v>
      </c>
      <c r="F14" s="136">
        <f>'[1]INDICES'!F14</f>
        <v>94.35372491585913</v>
      </c>
      <c r="G14" s="137">
        <f>'[1]INDICES'!I14</f>
        <v>96.40875888985605</v>
      </c>
      <c r="H14" s="137">
        <f>'[1]INDICES'!F25</f>
        <v>96.43648454354344</v>
      </c>
      <c r="I14" s="137">
        <f>'[1]INDICES'!I25</f>
        <v>99.5111154812856</v>
      </c>
      <c r="J14" s="137">
        <f>'[1]INDICES'!F36</f>
        <v>99.07625601405276</v>
      </c>
      <c r="K14" s="140" t="s">
        <v>63</v>
      </c>
      <c r="L14" s="137">
        <f>'[1]INDICES'!F47</f>
        <v>98.90075262510749</v>
      </c>
      <c r="M14" s="137">
        <f>'[1]INDICES'!I47</f>
        <v>98.64766779997709</v>
      </c>
      <c r="N14" s="137">
        <f>'[1]INDICES'!F58</f>
        <v>101.78011718399964</v>
      </c>
      <c r="O14" s="137">
        <f>'[1]INDICES'!I58</f>
        <v>101.59133266430457</v>
      </c>
    </row>
    <row r="15" spans="1:15" s="76" customFormat="1" ht="12.75" customHeight="1">
      <c r="A15" s="117" t="s">
        <v>22</v>
      </c>
      <c r="B15" s="118">
        <f>'[1]INDICES'!F70</f>
        <v>100.95851689299784</v>
      </c>
      <c r="C15" s="119">
        <f>'[1]INDICES'!I70</f>
        <v>101.92294432451641</v>
      </c>
      <c r="D15" s="119">
        <f>'[1]INDICES'!F4</f>
        <v>101.46015983705993</v>
      </c>
      <c r="E15" s="119">
        <f>'[1]INDICES'!I4</f>
        <v>102.98425908412669</v>
      </c>
      <c r="F15" s="120">
        <f>'[1]INDICES'!F15</f>
        <v>102.15332885117006</v>
      </c>
      <c r="G15" s="121">
        <f>'[1]INDICES'!I15</f>
        <v>102.5764036245342</v>
      </c>
      <c r="H15" s="121">
        <f>'[1]INDICES'!F26</f>
        <v>98.1573061268363</v>
      </c>
      <c r="I15" s="121">
        <f>'[1]INDICES'!I26</f>
        <v>101.9175865596434</v>
      </c>
      <c r="J15" s="121">
        <f>'[1]INDICES'!F37</f>
        <v>105.8226946941101</v>
      </c>
      <c r="K15" s="139" t="s">
        <v>63</v>
      </c>
      <c r="L15" s="121">
        <f>'[1]INDICES'!F48</f>
        <v>100.44072906910593</v>
      </c>
      <c r="M15" s="121">
        <f>'[1]INDICES'!I48</f>
        <v>100.17954693051152</v>
      </c>
      <c r="N15" s="121">
        <f>'[1]INDICES'!F59</f>
        <v>105.06041704507676</v>
      </c>
      <c r="O15" s="121">
        <f>'[1]INDICES'!I59</f>
        <v>102.18117025416265</v>
      </c>
    </row>
    <row r="16" spans="1:15" s="76" customFormat="1" ht="12.75" customHeight="1">
      <c r="A16" s="67" t="s">
        <v>25</v>
      </c>
      <c r="B16" s="134">
        <f>'[1]INDICES'!F71</f>
        <v>112.026981439979</v>
      </c>
      <c r="C16" s="135">
        <f>'[1]INDICES'!I71</f>
        <v>103.28234476686522</v>
      </c>
      <c r="D16" s="135">
        <f>'[1]INDICES'!F5</f>
        <v>109.47561335184686</v>
      </c>
      <c r="E16" s="135">
        <f>'[1]INDICES'!I5</f>
        <v>101.87251749574429</v>
      </c>
      <c r="F16" s="136">
        <f>'[1]INDICES'!F16</f>
        <v>111.68527858310225</v>
      </c>
      <c r="G16" s="137">
        <f>'[1]INDICES'!I16</f>
        <v>106.90049378061059</v>
      </c>
      <c r="H16" s="137">
        <f>'[1]INDICES'!F27</f>
        <v>117.35258847934833</v>
      </c>
      <c r="I16" s="137">
        <f>'[1]INDICES'!I27</f>
        <v>103.09115091420024</v>
      </c>
      <c r="J16" s="137">
        <f>'[1]INDICES'!F38</f>
        <v>98.80417469321365</v>
      </c>
      <c r="K16" s="140" t="s">
        <v>63</v>
      </c>
      <c r="L16" s="137">
        <f>'[1]INDICES'!F49</f>
        <v>105.88542381491696</v>
      </c>
      <c r="M16" s="137">
        <f>'[1]INDICES'!I49</f>
        <v>103.08094892462849</v>
      </c>
      <c r="N16" s="137">
        <f>'[1]INDICES'!F60</f>
        <v>115.25578716266205</v>
      </c>
      <c r="O16" s="137">
        <f>'[1]INDICES'!I60</f>
        <v>100.24781370962788</v>
      </c>
    </row>
    <row r="17" spans="1:15" s="66" customFormat="1" ht="18" customHeight="1">
      <c r="A17" s="106">
        <v>2008</v>
      </c>
      <c r="B17" s="134"/>
      <c r="C17" s="135"/>
      <c r="D17" s="135"/>
      <c r="E17" s="135"/>
      <c r="F17" s="136"/>
      <c r="G17" s="137"/>
      <c r="H17" s="137"/>
      <c r="I17" s="137"/>
      <c r="J17" s="137"/>
      <c r="K17" s="140"/>
      <c r="L17" s="137"/>
      <c r="M17" s="137"/>
      <c r="N17" s="137"/>
      <c r="O17" s="137"/>
    </row>
    <row r="18" spans="1:15" s="76" customFormat="1" ht="12.75" customHeight="1">
      <c r="A18" s="117" t="s">
        <v>16</v>
      </c>
      <c r="B18" s="118">
        <f>'[1]INDICES'!F73</f>
        <v>99.8370875789205</v>
      </c>
      <c r="C18" s="119">
        <f>'[1]INDICES'!I73</f>
        <v>104.5875123979654</v>
      </c>
      <c r="D18" s="119">
        <f>'[1]INDICES'!F7</f>
        <v>98.70620073545719</v>
      </c>
      <c r="E18" s="119">
        <f>'[1]INDICES'!I7</f>
        <v>102.3811024945884</v>
      </c>
      <c r="F18" s="120">
        <f>'[1]INDICES'!F18</f>
        <v>102.25136956260003</v>
      </c>
      <c r="G18" s="121">
        <f>'[1]INDICES'!I18</f>
        <v>112.51138182357872</v>
      </c>
      <c r="H18" s="121">
        <f>'[1]INDICES'!F29</f>
        <v>94.27936116512919</v>
      </c>
      <c r="I18" s="121">
        <f>'[1]INDICES'!I29</f>
        <v>104.11118413902676</v>
      </c>
      <c r="J18" s="121">
        <f>'[1]INDICES'!F40</f>
        <v>103.0258275243063</v>
      </c>
      <c r="K18" s="139" t="s">
        <v>63</v>
      </c>
      <c r="L18" s="121">
        <f>'[1]INDICES'!F51</f>
        <v>106.10314420919234</v>
      </c>
      <c r="M18" s="121">
        <f>'[1]INDICES'!I51</f>
        <v>102.90331206784582</v>
      </c>
      <c r="N18" s="121">
        <f>'[1]INDICES'!F62</f>
        <v>88.53884084687459</v>
      </c>
      <c r="O18" s="121">
        <f>'[1]INDICES'!I62</f>
        <v>102.57439531406804</v>
      </c>
    </row>
    <row r="19" spans="1:15" s="77" customFormat="1" ht="12.75" customHeight="1">
      <c r="A19" s="67" t="s">
        <v>17</v>
      </c>
      <c r="B19" s="134">
        <f>'[1]INDICES'!F74</f>
        <v>104.54118847047928</v>
      </c>
      <c r="C19" s="135">
        <f>'[1]INDICES'!I74</f>
        <v>106.23584510366555</v>
      </c>
      <c r="D19" s="135">
        <f>'[1]INDICES'!F8</f>
        <v>97.19343432248756</v>
      </c>
      <c r="E19" s="135">
        <f>'[1]INDICES'!I8</f>
        <v>103.12716726562007</v>
      </c>
      <c r="F19" s="136">
        <f>'[1]INDICES'!F19</f>
        <v>105.99815630965475</v>
      </c>
      <c r="G19" s="137">
        <f>'[1]INDICES'!I19</f>
        <v>114.0003449645208</v>
      </c>
      <c r="H19" s="137">
        <f>'[1]INDICES'!F30</f>
        <v>101.35153371968964</v>
      </c>
      <c r="I19" s="137">
        <f>'[1]INDICES'!I30</f>
        <v>105.66633372837411</v>
      </c>
      <c r="J19" s="137">
        <f>'[1]INDICES'!F41</f>
        <v>107.04231648533087</v>
      </c>
      <c r="K19" s="140" t="s">
        <v>63</v>
      </c>
      <c r="L19" s="137">
        <f>'[1]INDICES'!F52</f>
        <v>107.33445145475417</v>
      </c>
      <c r="M19" s="137">
        <f>'[1]INDICES'!I52</f>
        <v>106.00336172976277</v>
      </c>
      <c r="N19" s="137">
        <f>'[1]INDICES'!F63</f>
        <v>109.65053755809984</v>
      </c>
      <c r="O19" s="137">
        <f>'[1]INDICES'!I63</f>
        <v>106.7524115755627</v>
      </c>
    </row>
    <row r="20" spans="1:15" s="76" customFormat="1" ht="12.75" customHeight="1">
      <c r="A20" s="117" t="s">
        <v>22</v>
      </c>
      <c r="B20" s="118">
        <f>'[1]INDICES'!F75</f>
        <v>107.45824259473152</v>
      </c>
      <c r="C20" s="119">
        <f>'[1]INDICES'!I75</f>
        <v>108.41921300102366</v>
      </c>
      <c r="D20" s="119">
        <f>'[1]INDICES'!F9</f>
        <v>100.89431049756656</v>
      </c>
      <c r="E20" s="119">
        <f>'[1]INDICES'!I9</f>
        <v>104.28724544480173</v>
      </c>
      <c r="F20" s="120">
        <f>'[1]INDICES'!F20</f>
        <v>112.48785623780194</v>
      </c>
      <c r="G20" s="121">
        <f>'[1]INDICES'!I20</f>
        <v>114.09340516082969</v>
      </c>
      <c r="H20" s="121">
        <f>'[1]INDICES'!F31</f>
        <v>100.1038649277551</v>
      </c>
      <c r="I20" s="121">
        <f>'[1]INDICES'!I31</f>
        <v>108.26704756187391</v>
      </c>
      <c r="J20" s="121">
        <f>'[1]INDICES'!F42</f>
        <v>115.53609221582246</v>
      </c>
      <c r="K20" s="139" t="s">
        <v>63</v>
      </c>
      <c r="L20" s="121">
        <f>'[1]INDICES'!F53</f>
        <v>107.41900637422358</v>
      </c>
      <c r="M20" s="121">
        <f>'[1]INDICES'!I53</f>
        <v>107.46265805860106</v>
      </c>
      <c r="N20" s="121">
        <f>'[1]INDICES'!F64</f>
        <v>107.61209522565487</v>
      </c>
      <c r="O20" s="121">
        <f>'[1]INDICES'!I64</f>
        <v>106.88348659553115</v>
      </c>
    </row>
    <row r="21" spans="1:15" s="77" customFormat="1" ht="12.75" customHeight="1">
      <c r="A21" s="69" t="s">
        <v>25</v>
      </c>
      <c r="B21" s="134">
        <f>'[1]INDICES'!F76</f>
        <v>116.08245200770548</v>
      </c>
      <c r="C21" s="135">
        <f>'[1]INDICES'!I76</f>
        <v>108.3892457263484</v>
      </c>
      <c r="D21" s="135">
        <f>'[1]INDICES'!F10</f>
        <v>109.75343531691377</v>
      </c>
      <c r="E21" s="135">
        <f>'[1]INDICES'!I10</f>
        <v>105.72893680516151</v>
      </c>
      <c r="F21" s="136">
        <f>'[1]INDICES'!F21</f>
        <v>117.40131021691671</v>
      </c>
      <c r="G21" s="137">
        <f>'[1]INDICES'!I21</f>
        <v>118.0837621991087</v>
      </c>
      <c r="H21" s="137">
        <f>'[1]INDICES'!F32</f>
        <v>121.0601512611291</v>
      </c>
      <c r="I21" s="137">
        <f>'[1]INDICES'!I32</f>
        <v>107.78023312580756</v>
      </c>
      <c r="J21" s="137">
        <f>'[1]INDICES'!F43</f>
        <v>107.61252441912772</v>
      </c>
      <c r="K21" s="140" t="s">
        <v>63</v>
      </c>
      <c r="L21" s="137">
        <f>'[1]INDICES'!F54</f>
        <v>107.80102541968989</v>
      </c>
      <c r="M21" s="137">
        <f>'[1]INDICES'!I54</f>
        <v>106.50762119417809</v>
      </c>
      <c r="N21" s="137">
        <f>'[1]INDICES'!F65</f>
        <v>112.79907388095012</v>
      </c>
      <c r="O21" s="137">
        <f>'[1]INDICES'!I65</f>
        <v>106.25268806193296</v>
      </c>
    </row>
    <row r="22" spans="1:15" s="66" customFormat="1" ht="18" customHeight="1">
      <c r="A22" s="106">
        <v>2009</v>
      </c>
      <c r="B22" s="134"/>
      <c r="C22" s="135"/>
      <c r="D22" s="135"/>
      <c r="E22" s="135"/>
      <c r="F22" s="136"/>
      <c r="G22" s="137"/>
      <c r="H22" s="137"/>
      <c r="I22" s="137"/>
      <c r="J22" s="137"/>
      <c r="K22" s="140"/>
      <c r="L22" s="137"/>
      <c r="M22" s="137"/>
      <c r="N22" s="137"/>
      <c r="O22" s="137"/>
    </row>
    <row r="23" spans="1:15" s="76" customFormat="1" ht="12.75" customHeight="1">
      <c r="A23" s="122" t="s">
        <v>16</v>
      </c>
      <c r="B23" s="123">
        <f>'[1]INDICES'!F78</f>
        <v>103.00733707977261</v>
      </c>
      <c r="C23" s="124">
        <f>'[1]INDICES'!I78</f>
        <v>106.60115413787068</v>
      </c>
      <c r="D23" s="124">
        <f>'[1]INDICES'!F12</f>
        <v>95.40953849716418</v>
      </c>
      <c r="E23" s="124">
        <f>'[1]INDICES'!I12</f>
        <v>104.19057226320325</v>
      </c>
      <c r="F23" s="125">
        <f>'[1]INDICES'!F23</f>
        <v>106.04761426502402</v>
      </c>
      <c r="G23" s="126">
        <f>'[1]INDICES'!I23</f>
        <v>116.10703527061665</v>
      </c>
      <c r="H23" s="126">
        <f>'[1]INDICES'!F34</f>
        <v>98.53839653161376</v>
      </c>
      <c r="I23" s="126">
        <f>'[1]INDICES'!I34</f>
        <v>105.80106160738467</v>
      </c>
      <c r="J23" s="126">
        <f>'[1]INDICES'!F45</f>
        <v>105.53726969673025</v>
      </c>
      <c r="K23" s="141" t="s">
        <v>63</v>
      </c>
      <c r="L23" s="126">
        <f>'[1]INDICES'!F56</f>
        <v>110.06855352460366</v>
      </c>
      <c r="M23" s="126">
        <f>'[1]INDICES'!I56</f>
        <v>106.0587538678993</v>
      </c>
      <c r="N23" s="126">
        <f>'[1]INDICES'!F67</f>
        <v>83.83175769081657</v>
      </c>
      <c r="O23" s="126">
        <f>'[1]INDICES'!I67</f>
        <v>107.78462735781433</v>
      </c>
    </row>
    <row r="24" spans="1:6" s="159" customFormat="1" ht="11.25">
      <c r="A24" s="156" t="s">
        <v>10</v>
      </c>
      <c r="B24" s="157"/>
      <c r="C24" s="158"/>
      <c r="D24" s="158"/>
      <c r="E24" s="158"/>
      <c r="F24" s="158"/>
    </row>
    <row r="25" spans="1:6" s="159" customFormat="1" ht="11.25">
      <c r="A25" s="150" t="s">
        <v>89</v>
      </c>
      <c r="B25" s="157"/>
      <c r="C25" s="158"/>
      <c r="D25" s="158"/>
      <c r="E25" s="158"/>
      <c r="F25" s="158"/>
    </row>
    <row r="26" spans="2:6" s="68" customFormat="1" ht="10.5">
      <c r="B26" s="70"/>
      <c r="C26" s="60"/>
      <c r="D26" s="60"/>
      <c r="E26" s="60"/>
      <c r="F26" s="60"/>
    </row>
    <row r="27" spans="1:6" s="68" customFormat="1" ht="10.5">
      <c r="A27" s="70"/>
      <c r="B27" s="70"/>
      <c r="C27" s="60"/>
      <c r="D27" s="60"/>
      <c r="E27" s="60"/>
      <c r="F27" s="60"/>
    </row>
  </sheetData>
  <sheetProtection/>
  <mergeCells count="8">
    <mergeCell ref="L10:M10"/>
    <mergeCell ref="N10:O10"/>
    <mergeCell ref="A10:A11"/>
    <mergeCell ref="B10:C10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I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5" width="8.7109375" style="0" customWidth="1"/>
    <col min="6" max="6" width="9.7109375" style="0" customWidth="1"/>
    <col min="7" max="9" width="8.7109375" style="0" customWidth="1"/>
  </cols>
  <sheetData>
    <row r="1" ht="12.75"/>
    <row r="2" ht="12.75"/>
    <row r="3" ht="12.75"/>
    <row r="4" ht="12.75"/>
    <row r="5" ht="12.75"/>
    <row r="6" spans="1:9" ht="16.5" customHeight="1">
      <c r="A6" s="160" t="s">
        <v>71</v>
      </c>
      <c r="B6" s="160"/>
      <c r="C6" s="160"/>
      <c r="D6" s="160"/>
      <c r="E6" s="160"/>
      <c r="F6" s="160"/>
      <c r="G6" s="160"/>
      <c r="H6" s="160"/>
      <c r="I6" s="160"/>
    </row>
    <row r="7" spans="1:8" s="2" customFormat="1" ht="15">
      <c r="A7" s="16" t="s">
        <v>36</v>
      </c>
      <c r="B7" s="5"/>
      <c r="C7" s="5"/>
      <c r="D7" s="5"/>
      <c r="E7" s="5"/>
      <c r="F7" s="3"/>
      <c r="G7" s="5"/>
      <c r="H7" s="8"/>
    </row>
    <row r="8" ht="12.75">
      <c r="B8" s="50"/>
    </row>
    <row r="9" spans="1:9" ht="18" customHeight="1">
      <c r="A9" s="163" t="s">
        <v>15</v>
      </c>
      <c r="C9" s="143"/>
      <c r="D9" s="162" t="s">
        <v>75</v>
      </c>
      <c r="E9" s="162"/>
      <c r="F9" s="162"/>
      <c r="G9" s="162"/>
      <c r="H9" s="162"/>
      <c r="I9" s="162"/>
    </row>
    <row r="10" spans="1:9" ht="24.75" customHeight="1">
      <c r="A10" s="164"/>
      <c r="B10" s="166" t="s">
        <v>76</v>
      </c>
      <c r="C10" s="166"/>
      <c r="D10" s="166" t="s">
        <v>14</v>
      </c>
      <c r="E10" s="166"/>
      <c r="F10" s="166" t="s">
        <v>66</v>
      </c>
      <c r="G10" s="166"/>
      <c r="H10" s="167" t="s">
        <v>67</v>
      </c>
      <c r="I10" s="167"/>
    </row>
    <row r="11" spans="1:9" ht="14.25" customHeight="1">
      <c r="A11" s="165"/>
      <c r="B11" s="142" t="s">
        <v>28</v>
      </c>
      <c r="C11" s="142" t="s">
        <v>29</v>
      </c>
      <c r="D11" s="57" t="s">
        <v>28</v>
      </c>
      <c r="E11" s="57" t="s">
        <v>29</v>
      </c>
      <c r="F11" s="57" t="s">
        <v>28</v>
      </c>
      <c r="G11" s="57" t="s">
        <v>29</v>
      </c>
      <c r="H11" s="57" t="s">
        <v>28</v>
      </c>
      <c r="I11" s="57" t="s">
        <v>29</v>
      </c>
    </row>
    <row r="12" spans="1:5" ht="18" customHeight="1">
      <c r="A12" s="35">
        <v>2008</v>
      </c>
      <c r="B12" s="90"/>
      <c r="C12" s="90"/>
      <c r="D12" s="90"/>
      <c r="E12" s="90"/>
    </row>
    <row r="13" spans="1:9" ht="15.75" customHeight="1">
      <c r="A13" s="49" t="s">
        <v>19</v>
      </c>
      <c r="B13" s="87">
        <f>'[1]VAR AÑO CORRIDO'!D33</f>
        <v>12.705820081143514</v>
      </c>
      <c r="C13" s="87">
        <f>'[1]VAR CORRIDO'!D33</f>
        <v>9.284720825175663</v>
      </c>
      <c r="D13" s="87">
        <f>'[1]VAR AÑO CORRIDO'!E33</f>
        <v>12.761101136536679</v>
      </c>
      <c r="E13" s="87">
        <f>'[1]VAR CORRIDO'!E33</f>
        <v>9.33295475537057</v>
      </c>
      <c r="F13" s="87">
        <f>'[1]VAR AÑO CORRIDO'!F33</f>
        <v>4.413436625659717</v>
      </c>
      <c r="G13" s="87">
        <f>'[1]VAR CORRIDO'!F33</f>
        <v>1.2162880825413502</v>
      </c>
      <c r="H13" s="87">
        <f>'[1]VAR AÑO CORRIDO'!G33</f>
        <v>38.88579880810221</v>
      </c>
      <c r="I13" s="87">
        <f>'[1]VAR CORRIDO'!G33</f>
        <v>37.03653860557801</v>
      </c>
    </row>
    <row r="14" spans="1:9" ht="15.75" customHeight="1">
      <c r="A14" s="35" t="s">
        <v>23</v>
      </c>
      <c r="B14" s="132">
        <f>'[1]VAR AÑO CORRIDO'!D34</f>
        <v>11.889691179119733</v>
      </c>
      <c r="C14" s="132">
        <f>'[1]VAR CORRIDO'!D34</f>
        <v>8.286713874597385</v>
      </c>
      <c r="D14" s="132">
        <f>'[1]VAR AÑO CORRIDO'!E34</f>
        <v>12.013407307475688</v>
      </c>
      <c r="E14" s="132">
        <f>'[1]VAR CORRIDO'!E34</f>
        <v>8.395186794635489</v>
      </c>
      <c r="F14" s="132">
        <f>'[1]VAR AÑO CORRIDO'!F34</f>
        <v>3.1224525350756815</v>
      </c>
      <c r="G14" s="132">
        <f>'[1]VAR CORRIDO'!F34</f>
        <v>-0.1691185631438108</v>
      </c>
      <c r="H14" s="132">
        <f>'[1]VAR AÑO CORRIDO'!G34</f>
        <v>32.66315981815988</v>
      </c>
      <c r="I14" s="132">
        <f>'[1]VAR CORRIDO'!G34</f>
        <v>30.730078050575926</v>
      </c>
    </row>
    <row r="15" spans="1:9" ht="15.75" customHeight="1">
      <c r="A15" s="49" t="s">
        <v>26</v>
      </c>
      <c r="B15" s="87">
        <f>'[1]VAR AÑO CORRIDO'!D35</f>
        <v>10.834503270298068</v>
      </c>
      <c r="C15" s="87">
        <f>'[1]VAR CORRIDO'!D35</f>
        <v>6.9797426629591985</v>
      </c>
      <c r="D15" s="87">
        <f>'[1]VAR AÑO CORRIDO'!E35</f>
        <v>11.049515160057698</v>
      </c>
      <c r="E15" s="87">
        <f>'[1]VAR CORRIDO'!E35</f>
        <v>7.162883088323624</v>
      </c>
      <c r="F15" s="87">
        <f>'[1]VAR AÑO CORRIDO'!F35</f>
        <v>1.5771977214331656</v>
      </c>
      <c r="G15" s="87">
        <f>'[1]VAR CORRIDO'!F35</f>
        <v>-1.6390227526500434</v>
      </c>
      <c r="H15" s="87">
        <f>'[1]VAR AÑO CORRIDO'!G35</f>
        <v>26.616530965308694</v>
      </c>
      <c r="I15" s="87">
        <f>'[1]VAR CORRIDO'!G35</f>
        <v>24.342865002315705</v>
      </c>
    </row>
    <row r="16" spans="1:9" ht="18" customHeight="1">
      <c r="A16" s="35">
        <v>2009</v>
      </c>
      <c r="B16" s="132"/>
      <c r="C16" s="132"/>
      <c r="D16" s="132"/>
      <c r="E16" s="132"/>
      <c r="F16" s="132"/>
      <c r="G16" s="132"/>
      <c r="H16" s="132"/>
      <c r="I16" s="132"/>
    </row>
    <row r="17" spans="1:9" ht="15.75" customHeight="1">
      <c r="A17" s="96" t="s">
        <v>16</v>
      </c>
      <c r="B17" s="95">
        <f>'[1]VAR AÑO CORRIDO'!D36</f>
        <v>7.902911018818015</v>
      </c>
      <c r="C17" s="95">
        <f>'[1]VAR CORRIDO'!D36</f>
        <v>3.175422658785032</v>
      </c>
      <c r="D17" s="95">
        <f>'[1]VAR AÑO CORRIDO'!E36</f>
        <v>8.836782382725804</v>
      </c>
      <c r="E17" s="95">
        <f>'[1]VAR CORRIDO'!E36</f>
        <v>4.113721987417307</v>
      </c>
      <c r="F17" s="95">
        <f>'[1]VAR AÑO CORRIDO'!F36</f>
        <v>-12.80005474444077</v>
      </c>
      <c r="G17" s="95">
        <f>'[1]VAR CORRIDO'!F36</f>
        <v>-16.827621862728805</v>
      </c>
      <c r="H17" s="95">
        <f>'[1]VAR AÑO CORRIDO'!G36</f>
        <v>2.0212608714918368</v>
      </c>
      <c r="I17" s="95">
        <f>'[1]VAR CORRIDO'!G36</f>
        <v>-3.768857355320465</v>
      </c>
    </row>
    <row r="18" ht="12.75">
      <c r="A18" s="148" t="s">
        <v>10</v>
      </c>
    </row>
  </sheetData>
  <sheetProtection/>
  <mergeCells count="7">
    <mergeCell ref="A6:I6"/>
    <mergeCell ref="D9:I9"/>
    <mergeCell ref="A9:A11"/>
    <mergeCell ref="B10:C10"/>
    <mergeCell ref="D10:E10"/>
    <mergeCell ref="F10:G10"/>
    <mergeCell ref="H10:I10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9" width="8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0.25" customHeight="1">
      <c r="A7" s="160" t="s">
        <v>72</v>
      </c>
      <c r="B7" s="160"/>
      <c r="C7" s="160"/>
      <c r="D7" s="160"/>
      <c r="E7" s="160"/>
      <c r="F7" s="160"/>
      <c r="G7" s="160"/>
      <c r="H7" s="160"/>
      <c r="I7" s="160"/>
    </row>
    <row r="8" spans="1:8" s="2" customFormat="1" ht="15">
      <c r="A8" s="16" t="s">
        <v>36</v>
      </c>
      <c r="B8" s="5"/>
      <c r="C8" s="5"/>
      <c r="D8" s="5"/>
      <c r="E8" s="5"/>
      <c r="F8" s="3"/>
      <c r="G8" s="5"/>
      <c r="H8" s="8"/>
    </row>
    <row r="9" spans="1:2" ht="12.75">
      <c r="A9" s="1"/>
      <c r="B9" s="50"/>
    </row>
    <row r="10" spans="1:9" ht="18" customHeight="1">
      <c r="A10" s="163" t="s">
        <v>15</v>
      </c>
      <c r="C10" s="143"/>
      <c r="D10" s="162" t="s">
        <v>75</v>
      </c>
      <c r="E10" s="162"/>
      <c r="F10" s="162"/>
      <c r="G10" s="162"/>
      <c r="H10" s="162"/>
      <c r="I10" s="162"/>
    </row>
    <row r="11" spans="1:9" ht="30.75" customHeight="1">
      <c r="A11" s="164"/>
      <c r="B11" s="166" t="s">
        <v>76</v>
      </c>
      <c r="C11" s="166"/>
      <c r="D11" s="166" t="s">
        <v>14</v>
      </c>
      <c r="E11" s="166"/>
      <c r="F11" s="166" t="s">
        <v>66</v>
      </c>
      <c r="G11" s="166"/>
      <c r="H11" s="167" t="s">
        <v>67</v>
      </c>
      <c r="I11" s="167"/>
    </row>
    <row r="12" spans="1:9" ht="14.25" customHeight="1">
      <c r="A12" s="165"/>
      <c r="B12" s="142" t="s">
        <v>28</v>
      </c>
      <c r="C12" s="142" t="s">
        <v>29</v>
      </c>
      <c r="D12" s="57" t="s">
        <v>28</v>
      </c>
      <c r="E12" s="57" t="s">
        <v>29</v>
      </c>
      <c r="F12" s="57" t="s">
        <v>28</v>
      </c>
      <c r="G12" s="57" t="s">
        <v>29</v>
      </c>
      <c r="H12" s="57" t="s">
        <v>28</v>
      </c>
      <c r="I12" s="57" t="s">
        <v>29</v>
      </c>
    </row>
    <row r="13" spans="1:5" ht="20.25" customHeight="1">
      <c r="A13" s="17"/>
      <c r="B13" s="111"/>
      <c r="C13" s="111"/>
      <c r="D13" s="111"/>
      <c r="E13" s="111"/>
    </row>
    <row r="14" spans="1:9" ht="15.75" customHeight="1">
      <c r="A14" s="13" t="s">
        <v>59</v>
      </c>
      <c r="B14" s="97">
        <f>'[1]VARIACION DOCE MESES'!D14</f>
        <v>10.834503270298068</v>
      </c>
      <c r="C14" s="97">
        <f>'[1]VAR DOCE MESES'!D14</f>
        <v>6.979742662959176</v>
      </c>
      <c r="D14" s="97">
        <f>'[1]VARIACION DOCE MESES'!E14</f>
        <v>11.049515160057698</v>
      </c>
      <c r="E14" s="97">
        <f>'[1]VAR DOCE MESES'!E14</f>
        <v>7.162883088323646</v>
      </c>
      <c r="F14" s="97">
        <f>'[1]VARIACION DOCE MESES'!F14</f>
        <v>1.5771977214331656</v>
      </c>
      <c r="G14" s="97">
        <f>'[1]VAR DOCE MESES'!F14</f>
        <v>-1.6390227526500434</v>
      </c>
      <c r="H14" s="97">
        <f>'[1]VARIACION DOCE MESES'!G14</f>
        <v>26.616530965308694</v>
      </c>
      <c r="I14" s="97">
        <f>'[1]VAR DOCE MESES'!G14</f>
        <v>24.342865002315705</v>
      </c>
    </row>
    <row r="15" spans="1:9" ht="15.75" customHeight="1">
      <c r="A15" s="96" t="s">
        <v>58</v>
      </c>
      <c r="B15" s="95">
        <f>'[1]VARIACION DOCE MESES'!D15</f>
        <v>9.616278422238622</v>
      </c>
      <c r="C15" s="95">
        <f>'[1]VAR DOCE MESES'!D15</f>
        <v>5.40722390612951</v>
      </c>
      <c r="D15" s="95">
        <f>'[1]VARIACION DOCE MESES'!E15</f>
        <v>10.051475372814744</v>
      </c>
      <c r="E15" s="95">
        <f>'[1]VAR DOCE MESES'!E15</f>
        <v>5.813449097118251</v>
      </c>
      <c r="F15" s="95">
        <f>'[1]VARIACION DOCE MESES'!F15</f>
        <v>-3.0365284422434247</v>
      </c>
      <c r="G15" s="95">
        <f>'[1]VAR DOCE MESES'!F15</f>
        <v>-6.519187894442579</v>
      </c>
      <c r="H15" s="95">
        <f>'[1]VARIACION DOCE MESES'!G15</f>
        <v>18.69550360254728</v>
      </c>
      <c r="I15" s="95">
        <f>'[1]VAR DOCE MESES'!G15</f>
        <v>15.568454356813909</v>
      </c>
    </row>
    <row r="16" ht="12.75">
      <c r="A16" s="148" t="s">
        <v>10</v>
      </c>
    </row>
    <row r="17" ht="12.75">
      <c r="A17" s="1"/>
    </row>
    <row r="21" spans="1:4" ht="12.75">
      <c r="A21" s="168"/>
      <c r="B21" s="168"/>
      <c r="C21" s="168"/>
      <c r="D21" s="168"/>
    </row>
    <row r="22" spans="1:4" ht="12.75">
      <c r="A22" s="168"/>
      <c r="B22" s="168"/>
      <c r="C22" s="168"/>
      <c r="D22" s="168"/>
    </row>
  </sheetData>
  <sheetProtection/>
  <mergeCells count="9">
    <mergeCell ref="A7:I7"/>
    <mergeCell ref="D10:I10"/>
    <mergeCell ref="A21:D21"/>
    <mergeCell ref="A22:D22"/>
    <mergeCell ref="A10:A12"/>
    <mergeCell ref="B11:C11"/>
    <mergeCell ref="D11:E11"/>
    <mergeCell ref="F11:G11"/>
    <mergeCell ref="H11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9">
      <pane xSplit="1" ySplit="1" topLeftCell="B10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B10" sqref="B10"/>
    </sheetView>
  </sheetViews>
  <sheetFormatPr defaultColWidth="11.421875" defaultRowHeight="12.75"/>
  <cols>
    <col min="1" max="1" width="10.57421875" style="0" customWidth="1"/>
    <col min="2" max="15" width="8.281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6" s="2" customFormat="1" ht="15">
      <c r="A7" s="15" t="s">
        <v>40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4"/>
      <c r="O7" s="4"/>
      <c r="P7" s="7"/>
    </row>
    <row r="8" spans="1:15" ht="15">
      <c r="A8" s="16" t="s">
        <v>36</v>
      </c>
      <c r="N8" s="50"/>
      <c r="O8" s="50"/>
    </row>
    <row r="9" spans="1:15" ht="33.75" customHeight="1">
      <c r="A9" s="163" t="s">
        <v>15</v>
      </c>
      <c r="B9" s="171" t="s">
        <v>1</v>
      </c>
      <c r="C9" s="171"/>
      <c r="D9" s="169" t="s">
        <v>7</v>
      </c>
      <c r="E9" s="169"/>
      <c r="F9" s="169" t="s">
        <v>5</v>
      </c>
      <c r="G9" s="169"/>
      <c r="H9" s="169" t="s">
        <v>3</v>
      </c>
      <c r="I9" s="169"/>
      <c r="J9" s="169" t="s">
        <v>6</v>
      </c>
      <c r="K9" s="169"/>
      <c r="L9" s="169" t="s">
        <v>30</v>
      </c>
      <c r="M9" s="169"/>
      <c r="N9" s="170" t="s">
        <v>21</v>
      </c>
      <c r="O9" s="170"/>
    </row>
    <row r="10" spans="1:15" ht="18" customHeight="1">
      <c r="A10" s="165"/>
      <c r="B10" s="51" t="s">
        <v>28</v>
      </c>
      <c r="C10" s="48" t="s">
        <v>29</v>
      </c>
      <c r="D10" s="51" t="s">
        <v>28</v>
      </c>
      <c r="E10" s="48" t="s">
        <v>29</v>
      </c>
      <c r="F10" s="51" t="s">
        <v>28</v>
      </c>
      <c r="G10" s="48" t="s">
        <v>29</v>
      </c>
      <c r="H10" s="51" t="s">
        <v>28</v>
      </c>
      <c r="I10" s="48" t="s">
        <v>29</v>
      </c>
      <c r="J10" s="51" t="s">
        <v>28</v>
      </c>
      <c r="K10" s="48" t="s">
        <v>29</v>
      </c>
      <c r="L10" s="51" t="s">
        <v>28</v>
      </c>
      <c r="M10" s="48" t="s">
        <v>29</v>
      </c>
      <c r="N10" s="52" t="s">
        <v>28</v>
      </c>
      <c r="O10" s="34" t="s">
        <v>29</v>
      </c>
    </row>
    <row r="11" spans="1:15" ht="18" customHeight="1">
      <c r="A11" s="17">
        <v>2008</v>
      </c>
      <c r="B11" s="25"/>
      <c r="C11" s="25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s="20" customFormat="1" ht="15.75" customHeight="1">
      <c r="A12" s="49" t="s">
        <v>16</v>
      </c>
      <c r="B12" s="87">
        <f>'[1]var anual'!D32</f>
        <v>13.094835656589844</v>
      </c>
      <c r="C12" s="87">
        <f>'[1]VANUAL'!D32</f>
        <v>9.87763712255365</v>
      </c>
      <c r="D12" s="87">
        <f>'[1]var anual'!D2</f>
        <v>13.404261910369698</v>
      </c>
      <c r="E12" s="87">
        <f>'[1]VANUAL'!D2</f>
        <v>5.957525332229818</v>
      </c>
      <c r="F12" s="87">
        <f>'[1]var anual'!D7</f>
        <v>10.506657399756826</v>
      </c>
      <c r="G12" s="87">
        <f>'[1]VANUAL'!D7</f>
        <v>11.375631447866773</v>
      </c>
      <c r="H12" s="87">
        <f>'[1]var anual'!D12</f>
        <v>13.575937749373491</v>
      </c>
      <c r="I12" s="87">
        <f>'[1]VANUAL'!D12</f>
        <v>7.0703967136611645</v>
      </c>
      <c r="J12" s="87">
        <f>'[1]var anual'!D17</f>
        <v>14.002118705883326</v>
      </c>
      <c r="K12" s="87">
        <f>'[1]VANUAL'!D17</f>
        <v>6.9877168430749315</v>
      </c>
      <c r="L12" s="87">
        <f>'[1]var anual'!D22</f>
        <v>18.764960223695894</v>
      </c>
      <c r="M12" s="87">
        <f>'[1]VANUAL'!D22</f>
        <v>11.954922205704953</v>
      </c>
      <c r="N12" s="87">
        <f>'[1]var anual'!D27</f>
        <v>12.346907243642558</v>
      </c>
      <c r="O12" s="87">
        <f>'[1]VANUAL'!D27</f>
        <v>13.651681703109219</v>
      </c>
    </row>
    <row r="13" spans="1:15" s="20" customFormat="1" ht="15.75" customHeight="1">
      <c r="A13" s="44" t="s">
        <v>17</v>
      </c>
      <c r="B13" s="132">
        <f>'[1]var anual'!D33</f>
        <v>12.34179398592843</v>
      </c>
      <c r="C13" s="132">
        <f>'[1]VANUAL'!D33</f>
        <v>8.724427207952079</v>
      </c>
      <c r="D13" s="132">
        <f>'[1]var anual'!D3</f>
        <v>9.198372388723076</v>
      </c>
      <c r="E13" s="132">
        <f>'[1]VANUAL'!D3</f>
        <v>1.3404461676973956</v>
      </c>
      <c r="F13" s="132">
        <f>'[1]var anual'!D8</f>
        <v>12.403612184400114</v>
      </c>
      <c r="G13" s="132">
        <f>'[1]VANUAL'!D8</f>
        <v>12.341252456306995</v>
      </c>
      <c r="H13" s="132">
        <f>'[1]var anual'!D13</f>
        <v>11.849794803798087</v>
      </c>
      <c r="I13" s="132">
        <f>'[1]VANUAL'!D13</f>
        <v>5.096669791946762</v>
      </c>
      <c r="J13" s="132">
        <f>'[1]var anual'!D18</f>
        <v>14.30086179986052</v>
      </c>
      <c r="K13" s="132">
        <f>'[1]VANUAL'!D18</f>
        <v>8.040332559748942</v>
      </c>
      <c r="L13" s="132">
        <f>'[1]var anual'!D23</f>
        <v>14.904436306772407</v>
      </c>
      <c r="M13" s="132">
        <f>'[1]VANUAL'!D23</f>
        <v>8.527436450979708</v>
      </c>
      <c r="N13" s="132">
        <f>'[1]var anual'!D28</f>
        <v>8.015825955412858</v>
      </c>
      <c r="O13" s="132">
        <f>'[1]VANUAL'!D28</f>
        <v>7.732768041396465</v>
      </c>
    </row>
    <row r="14" spans="1:15" s="20" customFormat="1" ht="15.75" customHeight="1">
      <c r="A14" s="49" t="s">
        <v>22</v>
      </c>
      <c r="B14" s="87">
        <f>'[1]var anual'!D34</f>
        <v>10.388929631750976</v>
      </c>
      <c r="C14" s="87">
        <f>'[1]VANUAL'!D34</f>
        <v>6.438016228608512</v>
      </c>
      <c r="D14" s="87">
        <f>'[1]var anual'!D4</f>
        <v>7.294623670807154</v>
      </c>
      <c r="E14" s="87">
        <f>'[1]VANUAL'!D4</f>
        <v>-0.5577059413291896</v>
      </c>
      <c r="F14" s="87">
        <f>'[1]var anual'!D9</f>
        <v>10.545400394786464</v>
      </c>
      <c r="G14" s="87">
        <f>'[1]VANUAL'!D9</f>
        <v>10.116681955307127</v>
      </c>
      <c r="H14" s="87">
        <f>'[1]var anual'!D14</f>
        <v>9.76878803254666</v>
      </c>
      <c r="I14" s="87">
        <f>'[1]VANUAL'!D14</f>
        <v>1.9831012868298137</v>
      </c>
      <c r="J14" s="87">
        <f>'[1]var anual'!D19</f>
        <v>15.570467154872247</v>
      </c>
      <c r="K14" s="87">
        <f>'[1]VANUAL'!D19</f>
        <v>9.178936096637713</v>
      </c>
      <c r="L14" s="87">
        <f>'[1]var anual'!D24</f>
        <v>12.796230336915016</v>
      </c>
      <c r="M14" s="87">
        <f>'[1]VANUAL'!D24</f>
        <v>6.947656961267601</v>
      </c>
      <c r="N14" s="87">
        <f>'[1]var anual'!D29</f>
        <v>3.6126678828799497</v>
      </c>
      <c r="O14" s="87">
        <f>'[1]VANUAL'!D29</f>
        <v>2.428772179234051</v>
      </c>
    </row>
    <row r="15" spans="1:15" s="20" customFormat="1" ht="15.75" customHeight="1">
      <c r="A15" s="35" t="s">
        <v>25</v>
      </c>
      <c r="B15" s="132">
        <f>'[1]var anual'!D35</f>
        <v>8.14390095542603</v>
      </c>
      <c r="C15" s="132">
        <f>'[1]VANUAL'!D35</f>
        <v>3.6200837651769513</v>
      </c>
      <c r="D15" s="132">
        <f>'[1]var anual'!D5</f>
        <v>8.336440070766038</v>
      </c>
      <c r="E15" s="132">
        <f>'[1]VANUAL'!D5</f>
        <v>0.25377520761087347</v>
      </c>
      <c r="F15" s="132">
        <f>'[1]var anual'!D10</f>
        <v>6.436085090558286</v>
      </c>
      <c r="G15" s="132">
        <f>'[1]VANUAL'!D10</f>
        <v>5.11798126515064</v>
      </c>
      <c r="H15" s="132">
        <f>'[1]var anual'!D15</f>
        <v>11.166928953878475</v>
      </c>
      <c r="I15" s="132">
        <f>'[1]VANUAL'!D15</f>
        <v>3.1593361764092887</v>
      </c>
      <c r="J15" s="132">
        <f>'[1]var anual'!D20</f>
        <v>15.317924513185588</v>
      </c>
      <c r="K15" s="132">
        <f>'[1]VANUAL'!D20</f>
        <v>8.914957038266792</v>
      </c>
      <c r="L15" s="132">
        <f>'[1]var anual'!D25</f>
        <v>7.04629693345411</v>
      </c>
      <c r="M15" s="132">
        <f>'[1]VANUAL'!D25</f>
        <v>1.8091268238405789</v>
      </c>
      <c r="N15" s="132">
        <f>'[1]var anual'!D30</f>
        <v>-0.34458772528410675</v>
      </c>
      <c r="O15" s="132">
        <f>'[1]VANUAL'!D30</f>
        <v>-2.13153138960801</v>
      </c>
    </row>
    <row r="16" spans="1:15" ht="18" customHeight="1">
      <c r="A16" s="17">
        <v>2009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5" s="20" customFormat="1" ht="18" customHeight="1">
      <c r="A17" s="96" t="s">
        <v>16</v>
      </c>
      <c r="B17" s="95">
        <f>'[1]var anual'!D36</f>
        <v>7.902911018818015</v>
      </c>
      <c r="C17" s="95">
        <f>'[1]VANUAL'!D36</f>
        <v>3.175422658785032</v>
      </c>
      <c r="D17" s="95">
        <f>'[1]var anual'!D6</f>
        <v>3.529478574174205</v>
      </c>
      <c r="E17" s="95">
        <f>'[1]VANUAL'!D6</f>
        <v>-3.3398734970342847</v>
      </c>
      <c r="F17" s="95">
        <f>'[1]var anual'!D11</f>
        <v>6.100922110930962</v>
      </c>
      <c r="G17" s="95">
        <f>'[1]VANUAL'!D11</f>
        <v>3.7126590271241877</v>
      </c>
      <c r="H17" s="95">
        <f>'[1]var anual'!D16</f>
        <v>11.401606381346063</v>
      </c>
      <c r="I17" s="95">
        <f>'[1]VANUAL'!D16</f>
        <v>4.517463115840292</v>
      </c>
      <c r="J17" s="95">
        <f>'[1]var anual'!D21</f>
        <v>9.759228928764529</v>
      </c>
      <c r="K17" s="95">
        <f>'[1]VANUAL'!D21</f>
        <v>2.4376821160028372</v>
      </c>
      <c r="L17" s="95">
        <f>'[1]var anual'!D26</f>
        <v>9.54376484323658</v>
      </c>
      <c r="M17" s="95">
        <f>'[1]VANUAL'!D26</f>
        <v>3.737315557391163</v>
      </c>
      <c r="N17" s="95">
        <f>'[1]var anual'!D31</f>
        <v>-2.4045963010382088</v>
      </c>
      <c r="O17" s="95">
        <f>'[1]VANUAL'!D31</f>
        <v>-5.316404767709548</v>
      </c>
    </row>
    <row r="18" ht="12.75">
      <c r="A18" s="148" t="s">
        <v>10</v>
      </c>
    </row>
  </sheetData>
  <sheetProtection/>
  <mergeCells count="8">
    <mergeCell ref="J9:K9"/>
    <mergeCell ref="L9:M9"/>
    <mergeCell ref="N9:O9"/>
    <mergeCell ref="A9:A10"/>
    <mergeCell ref="B9:C9"/>
    <mergeCell ref="D9:E9"/>
    <mergeCell ref="F9:G9"/>
    <mergeCell ref="H9:I9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9">
      <pane xSplit="1" ySplit="1" topLeftCell="B10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B10" sqref="B10"/>
    </sheetView>
  </sheetViews>
  <sheetFormatPr defaultColWidth="11.421875" defaultRowHeight="12.75"/>
  <cols>
    <col min="1" max="1" width="11.7109375" style="0" customWidth="1"/>
    <col min="2" max="15" width="7.710937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5">
      <c r="A6" s="14" t="s">
        <v>9</v>
      </c>
      <c r="B6" s="14"/>
    </row>
    <row r="7" spans="1:10" s="2" customFormat="1" ht="15">
      <c r="A7" s="15" t="s">
        <v>41</v>
      </c>
      <c r="B7" s="15"/>
      <c r="C7" s="4"/>
      <c r="D7" s="4"/>
      <c r="E7" s="7"/>
      <c r="F7" s="4"/>
      <c r="G7" s="4"/>
      <c r="H7" s="4"/>
      <c r="I7" s="4"/>
      <c r="J7" s="7"/>
    </row>
    <row r="8" spans="1:15" ht="15">
      <c r="A8" s="16" t="s">
        <v>36</v>
      </c>
      <c r="N8" s="50"/>
      <c r="O8" s="50"/>
    </row>
    <row r="9" spans="1:15" s="80" customFormat="1" ht="42" customHeight="1">
      <c r="A9" s="163" t="s">
        <v>15</v>
      </c>
      <c r="B9" s="171" t="s">
        <v>1</v>
      </c>
      <c r="C9" s="171"/>
      <c r="D9" s="169" t="s">
        <v>7</v>
      </c>
      <c r="E9" s="169"/>
      <c r="F9" s="169" t="s">
        <v>5</v>
      </c>
      <c r="G9" s="169"/>
      <c r="H9" s="169" t="s">
        <v>3</v>
      </c>
      <c r="I9" s="169"/>
      <c r="J9" s="169" t="s">
        <v>6</v>
      </c>
      <c r="K9" s="169"/>
      <c r="L9" s="169" t="s">
        <v>30</v>
      </c>
      <c r="M9" s="169"/>
      <c r="N9" s="170" t="s">
        <v>21</v>
      </c>
      <c r="O9" s="170"/>
    </row>
    <row r="10" spans="1:15" s="80" customFormat="1" ht="18" customHeight="1">
      <c r="A10" s="165"/>
      <c r="B10" s="48" t="s">
        <v>28</v>
      </c>
      <c r="C10" s="48" t="s">
        <v>29</v>
      </c>
      <c r="D10" s="48" t="s">
        <v>28</v>
      </c>
      <c r="E10" s="48" t="s">
        <v>29</v>
      </c>
      <c r="F10" s="48" t="s">
        <v>28</v>
      </c>
      <c r="G10" s="48" t="s">
        <v>29</v>
      </c>
      <c r="H10" s="48" t="s">
        <v>28</v>
      </c>
      <c r="I10" s="48" t="s">
        <v>29</v>
      </c>
      <c r="J10" s="48" t="s">
        <v>28</v>
      </c>
      <c r="K10" s="48" t="s">
        <v>29</v>
      </c>
      <c r="L10" s="48" t="s">
        <v>28</v>
      </c>
      <c r="M10" s="48" t="s">
        <v>29</v>
      </c>
      <c r="N10" s="34" t="s">
        <v>28</v>
      </c>
      <c r="O10" s="34" t="s">
        <v>29</v>
      </c>
    </row>
    <row r="11" spans="1:15" s="53" customFormat="1" ht="18" customHeight="1">
      <c r="A11" s="35">
        <v>2008</v>
      </c>
      <c r="B11" s="25"/>
      <c r="C11" s="26"/>
      <c r="D11" s="26"/>
      <c r="E11" s="26"/>
      <c r="F11" s="26"/>
      <c r="G11" s="26"/>
      <c r="H11" s="26"/>
      <c r="I11" s="86"/>
      <c r="J11" s="86"/>
      <c r="K11" s="86"/>
      <c r="L11" s="86"/>
      <c r="M11" s="86"/>
      <c r="N11" s="86"/>
      <c r="O11" s="86"/>
    </row>
    <row r="12" spans="1:15" s="53" customFormat="1" ht="15.75" customHeight="1">
      <c r="A12" s="49" t="s">
        <v>19</v>
      </c>
      <c r="B12" s="87">
        <f>'2-Ingresos serv-corrida'!B13</f>
        <v>12.705820081143514</v>
      </c>
      <c r="C12" s="87">
        <f>'2-Ingresos serv-corrida'!C13</f>
        <v>9.284720825175663</v>
      </c>
      <c r="D12" s="87">
        <f>'[1]VAR AÑO CORRIDO'!D3</f>
        <v>11.265678893130282</v>
      </c>
      <c r="E12" s="87">
        <f>'[1]VAR CORRIDO'!D3</f>
        <v>3.6153895224617205</v>
      </c>
      <c r="F12" s="87">
        <f>'[1]VAR AÑO CORRIDO'!D8</f>
        <v>11.466120052424866</v>
      </c>
      <c r="G12" s="87">
        <f>'[1]VAR CORRIDO'!D8</f>
        <v>11.865045164361021</v>
      </c>
      <c r="H12" s="87">
        <f>'[1]VAR AÑO CORRIDO'!D13</f>
        <v>12.663697098650207</v>
      </c>
      <c r="I12" s="87">
        <f>'[1]VAR CORRIDO'!D13</f>
        <v>6.038692138650026</v>
      </c>
      <c r="J12" s="87">
        <f>'[1]VAR AÑO CORRIDO'!D18</f>
        <v>14.155514785101332</v>
      </c>
      <c r="K12" s="87">
        <f>'[1]VAR CORRIDO'!D18</f>
        <v>7.521511965784811</v>
      </c>
      <c r="L12" s="87">
        <f>'[1]VAR AÑO CORRIDO'!D23</f>
        <v>16.77267270976479</v>
      </c>
      <c r="M12" s="87">
        <f>'[1]VAR CORRIDO'!D23</f>
        <v>10.204655322478494</v>
      </c>
      <c r="N12" s="87">
        <f>'[1]VAR AÑO CORRIDO'!D28</f>
        <v>9.91360198779474</v>
      </c>
      <c r="O12" s="87">
        <f>'[1]VAR CORRIDO'!D28</f>
        <v>10.298971329673034</v>
      </c>
    </row>
    <row r="13" spans="1:15" s="53" customFormat="1" ht="15.75" customHeight="1">
      <c r="A13" s="35" t="s">
        <v>23</v>
      </c>
      <c r="B13" s="93">
        <f>'2-Ingresos serv-corrida'!B14</f>
        <v>11.889691179119733</v>
      </c>
      <c r="C13" s="93">
        <f>'2-Ingresos serv-corrida'!C14</f>
        <v>8.286713874597385</v>
      </c>
      <c r="D13" s="132">
        <f>'[1]VAR AÑO CORRIDO'!D4</f>
        <v>9.861458522312617</v>
      </c>
      <c r="E13" s="132">
        <f>'[1]VAR CORRIDO'!D4</f>
        <v>2.1580146781106757</v>
      </c>
      <c r="F13" s="132">
        <f>'[1]VAR AÑO CORRIDO'!D9</f>
        <v>11.139987999235213</v>
      </c>
      <c r="G13" s="132">
        <f>'[1]VAR CORRIDO'!D9</f>
        <v>11.245579321728894</v>
      </c>
      <c r="H13" s="132">
        <f>'[1]VAR AÑO CORRIDO'!D14</f>
        <v>11.649230618041152</v>
      </c>
      <c r="I13" s="132">
        <f>'[1]VAR CORRIDO'!D14</f>
        <v>4.630273534617535</v>
      </c>
      <c r="J13" s="132">
        <f>'[1]VAR AÑO CORRIDO'!D19</f>
        <v>14.656926037399675</v>
      </c>
      <c r="K13" s="132">
        <f>'[1]VAR CORRIDO'!D19</f>
        <v>8.103834405344701</v>
      </c>
      <c r="L13" s="132">
        <f>'[1]VAR AÑO CORRIDO'!D24</f>
        <v>15.395651218022287</v>
      </c>
      <c r="M13" s="132">
        <f>'[1]VAR CORRIDO'!D24</f>
        <v>9.092383723361808</v>
      </c>
      <c r="N13" s="132">
        <f>'[1]VAR AÑO CORRIDO'!D29</f>
        <v>7.6061885414031805</v>
      </c>
      <c r="O13" s="132">
        <f>'[1]VAR CORRIDO'!D29</f>
        <v>7.395149697149561</v>
      </c>
    </row>
    <row r="14" spans="1:15" s="53" customFormat="1" ht="15.75" customHeight="1">
      <c r="A14" s="49" t="s">
        <v>26</v>
      </c>
      <c r="B14" s="87">
        <f>'2-Ingresos serv-corrida'!B15</f>
        <v>10.834503270298068</v>
      </c>
      <c r="C14" s="87">
        <f>'2-Ingresos serv-corrida'!C15</f>
        <v>6.9797426629591985</v>
      </c>
      <c r="D14" s="87">
        <f>'[1]VAR AÑO CORRIDO'!D5</f>
        <v>9.43807352803101</v>
      </c>
      <c r="E14" s="87">
        <f>'[1]VAR CORRIDO'!D5</f>
        <v>1.6368452181062754</v>
      </c>
      <c r="F14" s="87">
        <f>'[1]VAR AÑO CORRIDO'!D10</f>
        <v>9.827170869443712</v>
      </c>
      <c r="G14" s="87">
        <f>'[1]VAR CORRIDO'!D10</f>
        <v>9.53467308174336</v>
      </c>
      <c r="H14" s="87">
        <f>'[1]VAR AÑO CORRIDO'!D15</f>
        <v>11.506318899339817</v>
      </c>
      <c r="I14" s="87">
        <f>'[1]VAR CORRIDO'!D15</f>
        <v>4.1987277684257585</v>
      </c>
      <c r="J14" s="87">
        <f>'[1]VAR AÑO CORRIDO'!D20</f>
        <v>14.821310558664358</v>
      </c>
      <c r="K14" s="87">
        <f>'[1]VAR CORRIDO'!D20</f>
        <v>8.30419016114683</v>
      </c>
      <c r="L14" s="87">
        <f>'[1]VAR AÑO CORRIDO'!D25</f>
        <v>13.152903306146246</v>
      </c>
      <c r="M14" s="87">
        <f>'[1]VAR CORRIDO'!D25</f>
        <v>7.1644068644650005</v>
      </c>
      <c r="N14" s="87">
        <f>'[1]VAR AÑO CORRIDO'!D30</f>
        <v>5.328362479648652</v>
      </c>
      <c r="O14" s="87">
        <f>'[1]VAR CORRIDO'!D30</f>
        <v>4.6501368778948615</v>
      </c>
    </row>
    <row r="15" spans="1:15" s="53" customFormat="1" ht="18" customHeight="1">
      <c r="A15" s="35">
        <v>2009</v>
      </c>
      <c r="B15" s="93"/>
      <c r="C15" s="93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</row>
    <row r="16" spans="1:15" s="53" customFormat="1" ht="15.75" customHeight="1">
      <c r="A16" s="96" t="s">
        <v>16</v>
      </c>
      <c r="B16" s="95">
        <f>'2-Ingresos serv-corrida'!B17</f>
        <v>7.902911018818015</v>
      </c>
      <c r="C16" s="95">
        <f>'2-Ingresos serv-corrida'!C17</f>
        <v>3.175422658785032</v>
      </c>
      <c r="D16" s="95">
        <f>'[1]VAR AÑO CORRIDO'!D6</f>
        <v>3.529478574174205</v>
      </c>
      <c r="E16" s="95">
        <f>'[1]VAR CORRIDO'!D6</f>
        <v>-3.3398734970342847</v>
      </c>
      <c r="F16" s="95">
        <f>'[1]VAR AÑO CORRIDO'!D11</f>
        <v>6.100922110930962</v>
      </c>
      <c r="G16" s="95">
        <f>'[1]VAR CORRIDO'!D11</f>
        <v>3.7126590271241877</v>
      </c>
      <c r="H16" s="95">
        <f>'[1]VAR AÑO CORRIDO'!D16</f>
        <v>11.401606381346063</v>
      </c>
      <c r="I16" s="95">
        <f>'[1]VAR CORRIDO'!D16</f>
        <v>4.517463115840292</v>
      </c>
      <c r="J16" s="95">
        <f>'[1]VAR AÑO CORRIDO'!D21</f>
        <v>9.759228928764529</v>
      </c>
      <c r="K16" s="95">
        <f>'[1]VAR CORRIDO'!D21</f>
        <v>2.4376821160028372</v>
      </c>
      <c r="L16" s="95">
        <f>'[1]VAR AÑO CORRIDO'!D26</f>
        <v>9.54376484323658</v>
      </c>
      <c r="M16" s="95">
        <f>'[1]VAR CORRIDO'!D26</f>
        <v>3.737315557391163</v>
      </c>
      <c r="N16" s="95">
        <f>'[1]VAR AÑO CORRIDO'!D31</f>
        <v>-2.4045963010382088</v>
      </c>
      <c r="O16" s="95">
        <f>'[1]VAR CORRIDO'!D31</f>
        <v>-5.316404767709548</v>
      </c>
    </row>
    <row r="17" spans="1:2" ht="12.75">
      <c r="A17" s="148" t="s">
        <v>10</v>
      </c>
      <c r="B17" s="19"/>
    </row>
  </sheetData>
  <sheetProtection/>
  <mergeCells count="8">
    <mergeCell ref="J9:K9"/>
    <mergeCell ref="L9:M9"/>
    <mergeCell ref="N9:O9"/>
    <mergeCell ref="A9:A10"/>
    <mergeCell ref="B9:C9"/>
    <mergeCell ref="D9:E9"/>
    <mergeCell ref="F9:G9"/>
    <mergeCell ref="H9:I9"/>
  </mergeCells>
  <printOptions/>
  <pageMargins left="0.75" right="0.75" top="1" bottom="1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1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7.8515625" style="0" customWidth="1"/>
    <col min="3" max="3" width="7.00390625" style="0" customWidth="1"/>
    <col min="4" max="7" width="8.421875" style="0" customWidth="1"/>
    <col min="8" max="9" width="7.421875" style="0" customWidth="1"/>
    <col min="10" max="11" width="6.8515625" style="0" customWidth="1"/>
    <col min="12" max="15" width="8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5">
      <c r="A5" s="14" t="s">
        <v>9</v>
      </c>
    </row>
    <row r="6" ht="15">
      <c r="A6" s="15" t="s">
        <v>42</v>
      </c>
    </row>
    <row r="7" spans="1:10" ht="15">
      <c r="A7" s="16" t="s">
        <v>36</v>
      </c>
      <c r="B7" s="4"/>
      <c r="C7" s="4"/>
      <c r="D7" s="7"/>
      <c r="E7" s="4"/>
      <c r="F7" s="4"/>
      <c r="G7" s="4"/>
      <c r="H7" s="4"/>
      <c r="I7" s="7"/>
      <c r="J7" s="2"/>
    </row>
    <row r="8" ht="12.75">
      <c r="A8" s="1"/>
    </row>
    <row r="9" spans="1:15" ht="38.25" customHeight="1">
      <c r="A9" s="163" t="s">
        <v>15</v>
      </c>
      <c r="B9" s="171" t="s">
        <v>1</v>
      </c>
      <c r="C9" s="171"/>
      <c r="D9" s="169" t="s">
        <v>7</v>
      </c>
      <c r="E9" s="169"/>
      <c r="F9" s="169" t="s">
        <v>5</v>
      </c>
      <c r="G9" s="169"/>
      <c r="H9" s="169" t="s">
        <v>3</v>
      </c>
      <c r="I9" s="169"/>
      <c r="J9" s="169" t="s">
        <v>6</v>
      </c>
      <c r="K9" s="169"/>
      <c r="L9" s="169" t="s">
        <v>30</v>
      </c>
      <c r="M9" s="169"/>
      <c r="N9" s="169" t="s">
        <v>21</v>
      </c>
      <c r="O9" s="169"/>
    </row>
    <row r="10" spans="1:15" ht="24">
      <c r="A10" s="165"/>
      <c r="B10" s="48" t="s">
        <v>28</v>
      </c>
      <c r="C10" s="48" t="s">
        <v>29</v>
      </c>
      <c r="D10" s="48" t="s">
        <v>28</v>
      </c>
      <c r="E10" s="48" t="s">
        <v>29</v>
      </c>
      <c r="F10" s="48" t="s">
        <v>28</v>
      </c>
      <c r="G10" s="48" t="s">
        <v>29</v>
      </c>
      <c r="H10" s="48" t="s">
        <v>28</v>
      </c>
      <c r="I10" s="48" t="s">
        <v>29</v>
      </c>
      <c r="J10" s="48" t="s">
        <v>28</v>
      </c>
      <c r="K10" s="48" t="s">
        <v>29</v>
      </c>
      <c r="L10" s="48" t="s">
        <v>28</v>
      </c>
      <c r="M10" s="48" t="s">
        <v>29</v>
      </c>
      <c r="N10" s="34" t="s">
        <v>28</v>
      </c>
      <c r="O10" s="34" t="s">
        <v>29</v>
      </c>
    </row>
    <row r="11" spans="1:15" ht="12.75">
      <c r="A11" s="1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 customHeight="1">
      <c r="A12" s="13" t="s">
        <v>60</v>
      </c>
      <c r="B12" s="113">
        <f>'3-Ingresos ser doce meses'!B14</f>
        <v>10.834503270298068</v>
      </c>
      <c r="C12" s="113">
        <f>'3-Ingresos ser doce meses'!C14</f>
        <v>6.979742662959176</v>
      </c>
      <c r="D12" s="113">
        <f>'[1]VARIACION DOCE MESES'!D2</f>
        <v>9.43807352803101</v>
      </c>
      <c r="E12" s="113">
        <f>'[1]VAR DOCE MESES'!D2</f>
        <v>1.6368452181062754</v>
      </c>
      <c r="F12" s="113">
        <f>'[1]VARIACION DOCE MESES'!D4</f>
        <v>9.827170869443712</v>
      </c>
      <c r="G12" s="113">
        <f>'[1]VAR DOCE MESES'!D4</f>
        <v>9.53467308174336</v>
      </c>
      <c r="H12" s="113">
        <f>'[1]VARIACION DOCE MESES'!D6</f>
        <v>11.506318899339817</v>
      </c>
      <c r="I12" s="113">
        <f>'[1]VAR DOCE MESES'!D6</f>
        <v>4.1987277684257585</v>
      </c>
      <c r="J12" s="113">
        <f>'[1]VARIACION DOCE MESES'!D8</f>
        <v>14.821310558664358</v>
      </c>
      <c r="K12" s="113">
        <f>'[1]VAR DOCE MESES'!D8</f>
        <v>8.30419016114683</v>
      </c>
      <c r="L12" s="113">
        <f>'[1]VARIACION DOCE MESES'!D10</f>
        <v>13.152903306146246</v>
      </c>
      <c r="M12" s="113">
        <f>'[1]VAR DOCE MESES'!D10</f>
        <v>7.1644068644650005</v>
      </c>
      <c r="N12" s="113">
        <f>'[1]VARIACION DOCE MESES'!D12</f>
        <v>5.328362479648652</v>
      </c>
      <c r="O12" s="113">
        <f>'[1]VAR DOCE MESES'!D12</f>
        <v>4.6501368778948615</v>
      </c>
    </row>
    <row r="13" spans="1:15" ht="15.75" customHeight="1">
      <c r="A13" s="96" t="s">
        <v>58</v>
      </c>
      <c r="B13" s="129">
        <f>'3-Ingresos ser doce meses'!B15</f>
        <v>9.616278422238622</v>
      </c>
      <c r="C13" s="129">
        <f>'3-Ingresos ser doce meses'!C15</f>
        <v>5.40722390612951</v>
      </c>
      <c r="D13" s="129">
        <f>'[1]VARIACION DOCE MESES'!D3</f>
        <v>7.063009225536798</v>
      </c>
      <c r="E13" s="129">
        <f>'[1]VAR DOCE MESES'!D3</f>
        <v>-0.5669085627573067</v>
      </c>
      <c r="F13" s="129">
        <f>'[1]VARIACION DOCE MESES'!D5</f>
        <v>8.749472386416368</v>
      </c>
      <c r="G13" s="129">
        <f>'[1]VAR DOCE MESES'!D5</f>
        <v>7.672485890248004</v>
      </c>
      <c r="H13" s="129">
        <f>'[1]VARIACION DOCE MESES'!D7</f>
        <v>11.048037977302494</v>
      </c>
      <c r="I13" s="129">
        <f>'[1]VAR DOCE MESES'!D7</f>
        <v>3.650237947461754</v>
      </c>
      <c r="J13" s="129">
        <f>'[1]VARIACION DOCE MESES'!D9</f>
        <v>13.690090696195757</v>
      </c>
      <c r="K13" s="129">
        <f>'[1]VAR DOCE MESES'!D9</f>
        <v>7.129871056075809</v>
      </c>
      <c r="L13" s="129">
        <f>'[1]VARIACION DOCE MESES'!D11</f>
        <v>10.957958200044281</v>
      </c>
      <c r="M13" s="129">
        <f>'[1]VAR DOCE MESES'!D11</f>
        <v>5.176618404011579</v>
      </c>
      <c r="N13" s="129">
        <f>'[1]VARIACION DOCE MESES'!D13</f>
        <v>2.2904510057554006</v>
      </c>
      <c r="O13" s="129">
        <f>'[1]VAR DOCE MESES'!D13</f>
        <v>0.7934785952439016</v>
      </c>
    </row>
    <row r="14" ht="12.75">
      <c r="A14" s="148" t="s">
        <v>10</v>
      </c>
    </row>
  </sheetData>
  <sheetProtection/>
  <mergeCells count="8">
    <mergeCell ref="L9:M9"/>
    <mergeCell ref="N9:O9"/>
    <mergeCell ref="A9:A10"/>
    <mergeCell ref="B9:C9"/>
    <mergeCell ref="D9:E9"/>
    <mergeCell ref="F9:G9"/>
    <mergeCell ref="H9:I9"/>
    <mergeCell ref="J9:K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zoomScalePageLayoutView="0" workbookViewId="0" topLeftCell="A10">
      <pane ySplit="2" topLeftCell="A12" activePane="bottomLeft" state="frozen"/>
      <selection pane="topLeft" activeCell="A10" sqref="A10"/>
      <selection pane="bottomLeft" activeCell="A12" sqref="A12"/>
    </sheetView>
  </sheetViews>
  <sheetFormatPr defaultColWidth="11.421875" defaultRowHeight="12.75"/>
  <cols>
    <col min="1" max="1" width="34.57421875" style="0" customWidth="1"/>
    <col min="2" max="5" width="8.7109375" style="0" customWidth="1"/>
  </cols>
  <sheetData>
    <row r="1" spans="1:5" ht="12.75">
      <c r="A1" s="37"/>
      <c r="B1" s="38"/>
      <c r="C1" s="38"/>
      <c r="D1" s="38"/>
      <c r="E1" s="38"/>
    </row>
    <row r="2" spans="1:5" ht="12.75">
      <c r="A2" s="37"/>
      <c r="B2" s="38"/>
      <c r="C2" s="38"/>
      <c r="D2" s="38"/>
      <c r="E2" s="38"/>
    </row>
    <row r="3" spans="1:5" ht="12.75">
      <c r="A3" s="37"/>
      <c r="B3" s="38"/>
      <c r="C3" s="38"/>
      <c r="D3" s="38"/>
      <c r="E3" s="38"/>
    </row>
    <row r="4" spans="1:5" ht="12.75">
      <c r="A4" s="37"/>
      <c r="B4" s="38"/>
      <c r="C4" s="38"/>
      <c r="D4" s="38"/>
      <c r="E4" s="38"/>
    </row>
    <row r="5" spans="1:5" ht="12.75">
      <c r="A5" s="37"/>
      <c r="B5" s="38"/>
      <c r="C5" s="38"/>
      <c r="D5" s="38"/>
      <c r="E5" s="38"/>
    </row>
    <row r="6" spans="1:5" ht="18" customHeight="1">
      <c r="A6" s="39" t="s">
        <v>9</v>
      </c>
      <c r="B6" s="38"/>
      <c r="C6" s="38"/>
      <c r="D6" s="38"/>
      <c r="E6" s="38"/>
    </row>
    <row r="7" spans="1:8" s="2" customFormat="1" ht="17.25" customHeight="1">
      <c r="A7" s="173" t="s">
        <v>77</v>
      </c>
      <c r="B7" s="173"/>
      <c r="C7" s="173"/>
      <c r="D7" s="173"/>
      <c r="E7" s="173"/>
      <c r="F7" s="173"/>
      <c r="G7" s="173"/>
      <c r="H7" s="173"/>
    </row>
    <row r="8" spans="1:8" s="2" customFormat="1" ht="15">
      <c r="A8" s="16" t="s">
        <v>36</v>
      </c>
      <c r="B8" s="145"/>
      <c r="C8" s="40"/>
      <c r="D8" s="40"/>
      <c r="E8" s="40"/>
      <c r="F8" s="3"/>
      <c r="G8" s="5"/>
      <c r="H8" s="8"/>
    </row>
    <row r="9" spans="1:9" s="80" customFormat="1" ht="15" customHeight="1">
      <c r="A9" s="163" t="s">
        <v>18</v>
      </c>
      <c r="C9" s="144"/>
      <c r="D9" s="174" t="s">
        <v>0</v>
      </c>
      <c r="E9" s="174"/>
      <c r="F9" s="174"/>
      <c r="G9" s="174"/>
      <c r="H9" s="174"/>
      <c r="I9" s="174"/>
    </row>
    <row r="10" spans="1:9" s="80" customFormat="1" ht="26.25" customHeight="1">
      <c r="A10" s="164"/>
      <c r="B10" s="175" t="s">
        <v>1</v>
      </c>
      <c r="C10" s="175"/>
      <c r="D10" s="172" t="s">
        <v>12</v>
      </c>
      <c r="E10" s="172"/>
      <c r="F10" s="172" t="s">
        <v>68</v>
      </c>
      <c r="G10" s="172"/>
      <c r="H10" s="172" t="s">
        <v>67</v>
      </c>
      <c r="I10" s="172"/>
    </row>
    <row r="11" spans="1:9" s="80" customFormat="1" ht="15" customHeight="1">
      <c r="A11" s="165"/>
      <c r="B11" s="89" t="s">
        <v>28</v>
      </c>
      <c r="C11" s="89" t="s">
        <v>29</v>
      </c>
      <c r="D11" s="89" t="s">
        <v>28</v>
      </c>
      <c r="E11" s="89" t="s">
        <v>29</v>
      </c>
      <c r="F11" s="89" t="s">
        <v>28</v>
      </c>
      <c r="G11" s="89" t="s">
        <v>29</v>
      </c>
      <c r="H11" s="89" t="s">
        <v>28</v>
      </c>
      <c r="I11" s="89" t="s">
        <v>29</v>
      </c>
    </row>
    <row r="12" spans="1:5" s="53" customFormat="1" ht="18" customHeight="1">
      <c r="A12" s="101" t="s">
        <v>2</v>
      </c>
      <c r="B12" s="41"/>
      <c r="C12" s="41"/>
      <c r="D12" s="42"/>
      <c r="E12" s="43"/>
    </row>
    <row r="13" spans="1:9" s="53" customFormat="1" ht="12.75" customHeight="1">
      <c r="A13" s="99" t="s">
        <v>37</v>
      </c>
      <c r="B13" s="87">
        <f>'1-Ingresos-serv'!B15</f>
        <v>13.094835656589844</v>
      </c>
      <c r="C13" s="87">
        <f>'1-Ingresos-serv'!C15</f>
        <v>9.87763712255365</v>
      </c>
      <c r="D13" s="87">
        <f>'1-Ingresos-serv'!D15</f>
        <v>13.110024153417953</v>
      </c>
      <c r="E13" s="87">
        <f>'1-Ingresos-serv'!E15</f>
        <v>9.879580607454708</v>
      </c>
      <c r="F13" s="87">
        <f>'[1]var anual'!F32</f>
        <v>7.329746775854673</v>
      </c>
      <c r="G13" s="87">
        <f>'[1]VANUAL'!F32</f>
        <v>4.553474976291105</v>
      </c>
      <c r="H13" s="87">
        <f>'[1]var anual'!G32</f>
        <v>32.90681219654139</v>
      </c>
      <c r="I13" s="87">
        <f>'[1]VANUAL'!G32</f>
        <v>30.304915546616318</v>
      </c>
    </row>
    <row r="14" spans="1:9" s="53" customFormat="1" ht="12.75" customHeight="1">
      <c r="A14" s="75" t="s">
        <v>17</v>
      </c>
      <c r="B14" s="93">
        <f>'1-Ingresos-serv'!B16</f>
        <v>12.34179398592843</v>
      </c>
      <c r="C14" s="93">
        <f>'1-Ingresos-serv'!C16</f>
        <v>8.724427207952079</v>
      </c>
      <c r="D14" s="93">
        <f>'1-Ingresos-serv'!D16</f>
        <v>12.434969214503845</v>
      </c>
      <c r="E14" s="93">
        <f>'1-Ingresos-serv'!E16</f>
        <v>8.816893043395059</v>
      </c>
      <c r="F14" s="93">
        <f>'[1]var anual'!F33</f>
        <v>1.649989370835181</v>
      </c>
      <c r="G14" s="93">
        <f>'[1]VANUAL'!F33</f>
        <v>-1.9563929371405275</v>
      </c>
      <c r="H14" s="93">
        <f>'[1]var anual'!G33</f>
        <v>44.786984262074434</v>
      </c>
      <c r="I14" s="93">
        <f>'[1]VANUAL'!G33</f>
        <v>43.798590394295964</v>
      </c>
    </row>
    <row r="15" spans="1:9" s="53" customFormat="1" ht="12.75" customHeight="1">
      <c r="A15" s="99" t="s">
        <v>22</v>
      </c>
      <c r="B15" s="87">
        <f>'1-Ingresos-serv'!B17</f>
        <v>10.388929631750976</v>
      </c>
      <c r="C15" s="87">
        <f>'1-Ingresos-serv'!C17</f>
        <v>6.438016228608512</v>
      </c>
      <c r="D15" s="87">
        <f>'1-Ingresos-serv'!D17</f>
        <v>10.636806967609115</v>
      </c>
      <c r="E15" s="87">
        <f>'1-Ingresos-serv'!E17</f>
        <v>6.655981840967096</v>
      </c>
      <c r="F15" s="87">
        <f>'[1]var anual'!F34</f>
        <v>0.7192599608615291</v>
      </c>
      <c r="G15" s="87">
        <f>'[1]VANUAL'!F34</f>
        <v>-2.7702700627666554</v>
      </c>
      <c r="H15" s="87">
        <f>'[1]var anual'!G34</f>
        <v>22.72559095179869</v>
      </c>
      <c r="I15" s="87">
        <f>'[1]VANUAL'!G34</f>
        <v>20.673669286238372</v>
      </c>
    </row>
    <row r="16" spans="1:9" s="81" customFormat="1" ht="12.75" customHeight="1">
      <c r="A16" s="75" t="s">
        <v>25</v>
      </c>
      <c r="B16" s="93">
        <f>'1-Ingresos-serv'!B18</f>
        <v>8.14390095542603</v>
      </c>
      <c r="C16" s="93">
        <f>'1-Ingresos-serv'!C18</f>
        <v>3.6200837651769513</v>
      </c>
      <c r="D16" s="93">
        <f>'1-Ingresos-serv'!D18</f>
        <v>8.580678779549999</v>
      </c>
      <c r="E16" s="93">
        <f>'1-Ingresos-serv'!E18</f>
        <v>3.981432053616829</v>
      </c>
      <c r="F16" s="93">
        <f>'[1]var anual'!F35</f>
        <v>-2.015989196014989</v>
      </c>
      <c r="G16" s="93">
        <f>'[1]VANUAL'!F35</f>
        <v>-5.107429292891775</v>
      </c>
      <c r="H16" s="93">
        <f>'[1]var anual'!G35</f>
        <v>11.59850986036206</v>
      </c>
      <c r="I16" s="93">
        <f>'[1]VANUAL'!G35</f>
        <v>8.44250114687377</v>
      </c>
    </row>
    <row r="17" spans="1:9" s="81" customFormat="1" ht="12.75" customHeight="1">
      <c r="A17" s="99" t="s">
        <v>38</v>
      </c>
      <c r="B17" s="87">
        <f>'1-Ingresos-serv'!B20</f>
        <v>7.902911018818015</v>
      </c>
      <c r="C17" s="87">
        <f>'1-Ingresos-serv'!C20</f>
        <v>3.175422658785032</v>
      </c>
      <c r="D17" s="87">
        <f>'1-Ingresos-serv'!D20</f>
        <v>8.836782382725804</v>
      </c>
      <c r="E17" s="87">
        <f>'1-Ingresos-serv'!E20</f>
        <v>4.113721987417307</v>
      </c>
      <c r="F17" s="87">
        <f>'[1]var anual'!F36</f>
        <v>-12.80005474444077</v>
      </c>
      <c r="G17" s="87">
        <f>'[1]VANUAL'!F36</f>
        <v>-16.827621862728805</v>
      </c>
      <c r="H17" s="87">
        <f>'[1]var anual'!G36</f>
        <v>2.0212608714918368</v>
      </c>
      <c r="I17" s="87">
        <f>'[1]VANUAL'!G36</f>
        <v>-3.768857355320465</v>
      </c>
    </row>
    <row r="18" spans="1:9" s="82" customFormat="1" ht="18" customHeight="1">
      <c r="A18" s="101" t="s">
        <v>7</v>
      </c>
      <c r="B18" s="93"/>
      <c r="C18" s="93"/>
      <c r="D18" s="93"/>
      <c r="E18" s="93"/>
      <c r="F18" s="93"/>
      <c r="G18" s="93"/>
      <c r="H18" s="93"/>
      <c r="I18" s="93"/>
    </row>
    <row r="19" spans="1:9" s="53" customFormat="1" ht="12.75" customHeight="1">
      <c r="A19" s="99" t="s">
        <v>37</v>
      </c>
      <c r="B19" s="87">
        <f>'4-Ing act '!D12</f>
        <v>13.404261910369698</v>
      </c>
      <c r="C19" s="87">
        <f>'4-Ing act '!E12</f>
        <v>5.957525332229818</v>
      </c>
      <c r="D19" s="87">
        <f>'[1]var anual'!E2</f>
        <v>13.449624408424764</v>
      </c>
      <c r="E19" s="87">
        <f>'[1]VANUAL'!E2</f>
        <v>5.994661608187979</v>
      </c>
      <c r="F19" s="87">
        <f>'[1]var anual'!F2</f>
        <v>9.129127470280608</v>
      </c>
      <c r="G19" s="87">
        <f>'[1]VANUAL'!F2</f>
        <v>1.6235418866543672</v>
      </c>
      <c r="H19" s="87">
        <f>'[1]var anual'!G2</f>
        <v>13.670190204207323</v>
      </c>
      <c r="I19" s="87">
        <f>'[1]VANUAL'!G2</f>
        <v>6.652651430012413</v>
      </c>
    </row>
    <row r="20" spans="1:9" s="53" customFormat="1" ht="12.75" customHeight="1">
      <c r="A20" s="75" t="s">
        <v>17</v>
      </c>
      <c r="B20" s="93">
        <f>'4-Ing act '!D13</f>
        <v>9.198372388723076</v>
      </c>
      <c r="C20" s="93">
        <f>'4-Ing act '!E13</f>
        <v>1.3404461676973956</v>
      </c>
      <c r="D20" s="93">
        <f>'[1]var anual'!E3</f>
        <v>8.910873380865269</v>
      </c>
      <c r="E20" s="93">
        <f>'[1]VANUAL'!E3</f>
        <v>1.074434580691097</v>
      </c>
      <c r="F20" s="93">
        <f>'[1]var anual'!F3</f>
        <v>11.296712332714476</v>
      </c>
      <c r="G20" s="93">
        <f>'[1]VANUAL'!F3</f>
        <v>3.3362193231019077</v>
      </c>
      <c r="H20" s="93">
        <f>'[1]var anual'!G3</f>
        <v>21.863661251687617</v>
      </c>
      <c r="I20" s="93">
        <f>'[1]VANUAL'!G3</f>
        <v>12.902165388839837</v>
      </c>
    </row>
    <row r="21" spans="1:9" s="53" customFormat="1" ht="12.75" customHeight="1">
      <c r="A21" s="99" t="s">
        <v>22</v>
      </c>
      <c r="B21" s="87">
        <f>'4-Ing act '!D14</f>
        <v>7.294623670807154</v>
      </c>
      <c r="C21" s="87">
        <f>'4-Ing act '!E14</f>
        <v>-0.5577059413291896</v>
      </c>
      <c r="D21" s="87">
        <f>'[1]var anual'!E4</f>
        <v>6.965163050531431</v>
      </c>
      <c r="E21" s="87">
        <f>'[1]VANUAL'!E4</f>
        <v>-0.8594410619812365</v>
      </c>
      <c r="F21" s="87">
        <f>'[1]var anual'!F4</f>
        <v>32.388503388319535</v>
      </c>
      <c r="G21" s="87">
        <f>'[1]VANUAL'!F4</f>
        <v>22.793616337399534</v>
      </c>
      <c r="H21" s="87">
        <f>'[1]var anual'!G4</f>
        <v>10.29988776000601</v>
      </c>
      <c r="I21" s="87">
        <f>'[1]VANUAL'!G4</f>
        <v>2.031096390480691</v>
      </c>
    </row>
    <row r="22" spans="1:9" s="82" customFormat="1" ht="12.75" customHeight="1">
      <c r="A22" s="75" t="s">
        <v>25</v>
      </c>
      <c r="B22" s="93">
        <f>'4-Ing act '!D15</f>
        <v>8.336440070766038</v>
      </c>
      <c r="C22" s="93">
        <f>'4-Ing act '!E15</f>
        <v>0.25377520761087347</v>
      </c>
      <c r="D22" s="93">
        <f>'[1]var anual'!E5</f>
        <v>7.896207300703328</v>
      </c>
      <c r="E22" s="93">
        <f>'[1]VANUAL'!E5</f>
        <v>-0.14627812969779663</v>
      </c>
      <c r="F22" s="93">
        <f>'[1]var anual'!F5</f>
        <v>46.83643825059758</v>
      </c>
      <c r="G22" s="93">
        <f>'[1]VANUAL'!F5</f>
        <v>36.06258720134798</v>
      </c>
      <c r="H22" s="93">
        <f>'[1]var anual'!G5</f>
        <v>11.470214479703555</v>
      </c>
      <c r="I22" s="93">
        <f>'[1]VANUAL'!G5</f>
        <v>2.7658336879118783</v>
      </c>
    </row>
    <row r="23" spans="1:9" s="82" customFormat="1" ht="12.75" customHeight="1">
      <c r="A23" s="99" t="s">
        <v>38</v>
      </c>
      <c r="B23" s="87">
        <f>'4-Ing act '!D17</f>
        <v>3.529478574174205</v>
      </c>
      <c r="C23" s="87">
        <f>'4-Ing act '!E17</f>
        <v>-3.3398734970342847</v>
      </c>
      <c r="D23" s="87">
        <f>'[1]var anual'!E6</f>
        <v>3.105714155654238</v>
      </c>
      <c r="E23" s="87">
        <f>'[1]VANUAL'!E6</f>
        <v>-3.7369517587570344</v>
      </c>
      <c r="F23" s="87">
        <f>'[1]var anual'!F6</f>
        <v>6.162166202445851</v>
      </c>
      <c r="G23" s="87">
        <f>'[1]VANUAL'!F6</f>
        <v>-0.9556986975285731</v>
      </c>
      <c r="H23" s="87">
        <f>'[1]var anual'!G6</f>
        <v>22.05850527276376</v>
      </c>
      <c r="I23" s="87">
        <f>'[1]VANUAL'!G6</f>
        <v>14.055501116107827</v>
      </c>
    </row>
    <row r="24" spans="1:9" s="53" customFormat="1" ht="18" customHeight="1">
      <c r="A24" s="101" t="s">
        <v>5</v>
      </c>
      <c r="B24" s="88"/>
      <c r="C24" s="88"/>
      <c r="D24" s="88"/>
      <c r="E24" s="88"/>
      <c r="F24" s="88"/>
      <c r="G24" s="88"/>
      <c r="H24" s="88"/>
      <c r="I24" s="88"/>
    </row>
    <row r="25" spans="1:9" s="53" customFormat="1" ht="12.75" customHeight="1">
      <c r="A25" s="99" t="s">
        <v>37</v>
      </c>
      <c r="B25" s="87">
        <f>'4-Ing act '!F12</f>
        <v>10.506657399756826</v>
      </c>
      <c r="C25" s="87">
        <f>'4-Ing act '!G12</f>
        <v>11.375631447866773</v>
      </c>
      <c r="D25" s="87">
        <f>'[1]var anual'!E7</f>
        <v>10.735727559159125</v>
      </c>
      <c r="E25" s="87">
        <f>'[1]VANUAL'!E7</f>
        <v>11.59320794692591</v>
      </c>
      <c r="F25" s="87">
        <f>'[1]var anual'!F7</f>
        <v>-0.8748720375959973</v>
      </c>
      <c r="G25" s="87">
        <f>'[1]VANUAL'!F7</f>
        <v>0.0658469479599022</v>
      </c>
      <c r="H25" s="87">
        <f>'[1]var anual'!G7</f>
        <v>76.77955049805082</v>
      </c>
      <c r="I25" s="87">
        <f>'[1]VANUAL'!G7</f>
        <v>82.72969762228264</v>
      </c>
    </row>
    <row r="26" spans="1:9" s="53" customFormat="1" ht="12.75" customHeight="1">
      <c r="A26" s="75" t="s">
        <v>17</v>
      </c>
      <c r="B26" s="93">
        <f>'4-Ing act '!F13</f>
        <v>12.403612184400114</v>
      </c>
      <c r="C26" s="93">
        <f>'4-Ing act '!G13</f>
        <v>12.341252456306995</v>
      </c>
      <c r="D26" s="93">
        <f>'[1]var anual'!E8</f>
        <v>13.195237095710333</v>
      </c>
      <c r="E26" s="93">
        <f>'[1]VANUAL'!E8</f>
        <v>13.096532517999515</v>
      </c>
      <c r="F26" s="93">
        <f>'[1]var anual'!F8</f>
        <v>-12.641900314411581</v>
      </c>
      <c r="G26" s="93">
        <f>'[1]VANUAL'!F8</f>
        <v>-12.245532616060961</v>
      </c>
      <c r="H26" s="93">
        <f>'[1]var anual'!G8</f>
        <v>190.7729612221197</v>
      </c>
      <c r="I26" s="93">
        <f>'[1]VANUAL'!G8</f>
        <v>210.37737185750757</v>
      </c>
    </row>
    <row r="27" spans="1:9" s="53" customFormat="1" ht="12.75" customHeight="1">
      <c r="A27" s="99" t="s">
        <v>22</v>
      </c>
      <c r="B27" s="87">
        <f>'4-Ing act '!F14</f>
        <v>10.545400394786464</v>
      </c>
      <c r="C27" s="87">
        <f>'4-Ing act '!G14</f>
        <v>10.116681955307127</v>
      </c>
      <c r="D27" s="87">
        <f>'[1]var anual'!E9</f>
        <v>11.328794269838639</v>
      </c>
      <c r="E27" s="87">
        <f>'[1]VANUAL'!E9</f>
        <v>10.856814088583345</v>
      </c>
      <c r="F27" s="87">
        <f>'[1]var anual'!F9</f>
        <v>-8.812108193386049</v>
      </c>
      <c r="G27" s="87">
        <f>'[1]VANUAL'!F9</f>
        <v>-8.676012733383743</v>
      </c>
      <c r="H27" s="87">
        <f>'[1]var anual'!G9</f>
        <v>46.59608172885079</v>
      </c>
      <c r="I27" s="87">
        <f>'[1]VANUAL'!G9</f>
        <v>49.99423743798332</v>
      </c>
    </row>
    <row r="28" spans="1:9" s="53" customFormat="1" ht="12.75" customHeight="1">
      <c r="A28" s="75" t="s">
        <v>25</v>
      </c>
      <c r="B28" s="93">
        <f>'4-Ing act '!F15</f>
        <v>6.436085090558286</v>
      </c>
      <c r="C28" s="93">
        <f>'4-Ing act '!G15</f>
        <v>5.11798126515064</v>
      </c>
      <c r="D28" s="93">
        <f>'[1]var anual'!E10</f>
        <v>6.907659032032698</v>
      </c>
      <c r="E28" s="93">
        <f>'[1]VANUAL'!E10</f>
        <v>5.511979011510482</v>
      </c>
      <c r="F28" s="93">
        <f>'[1]var anual'!F10</f>
        <v>-3.2098934839558724</v>
      </c>
      <c r="G28" s="93">
        <f>'[1]VANUAL'!F10</f>
        <v>-3.4028770741014513</v>
      </c>
      <c r="H28" s="93">
        <f>'[1]var anual'!G10</f>
        <v>17.168413335690325</v>
      </c>
      <c r="I28" s="93">
        <f>'[1]VANUAL'!G10</f>
        <v>18.5829992661513</v>
      </c>
    </row>
    <row r="29" spans="1:9" s="53" customFormat="1" ht="12.75" customHeight="1">
      <c r="A29" s="99" t="s">
        <v>38</v>
      </c>
      <c r="B29" s="87">
        <f>'4-Ing act '!F17</f>
        <v>6.100922110930962</v>
      </c>
      <c r="C29" s="87">
        <f>'4-Ing act '!G17</f>
        <v>3.7126590271241877</v>
      </c>
      <c r="D29" s="87">
        <f>'[1]var anual'!E11</f>
        <v>8.125958266430144</v>
      </c>
      <c r="E29" s="87">
        <f>'[1]VANUAL'!E11</f>
        <v>5.665052761110445</v>
      </c>
      <c r="F29" s="87">
        <f>'[1]var anual'!F11</f>
        <v>-25.779329232438386</v>
      </c>
      <c r="G29" s="87">
        <f>'[1]VANUAL'!F11</f>
        <v>-26.43517877088476</v>
      </c>
      <c r="H29" s="87">
        <f>'[1]var anual'!G11</f>
        <v>-28.008861649610328</v>
      </c>
      <c r="I29" s="87">
        <f>'[1]VANUAL'!G11</f>
        <v>-29.653130942323138</v>
      </c>
    </row>
    <row r="30" spans="1:9" s="82" customFormat="1" ht="18" customHeight="1">
      <c r="A30" s="101" t="s">
        <v>3</v>
      </c>
      <c r="B30" s="93"/>
      <c r="C30" s="93"/>
      <c r="D30" s="93"/>
      <c r="E30" s="93"/>
      <c r="F30" s="93"/>
      <c r="G30" s="93"/>
      <c r="H30" s="93"/>
      <c r="I30" s="93"/>
    </row>
    <row r="31" spans="1:9" s="53" customFormat="1" ht="12.75" customHeight="1">
      <c r="A31" s="99" t="s">
        <v>37</v>
      </c>
      <c r="B31" s="87">
        <f>'4-Ing act '!H12</f>
        <v>13.575937749373491</v>
      </c>
      <c r="C31" s="87">
        <f>'4-Ing act '!I12</f>
        <v>7.0703967136611645</v>
      </c>
      <c r="D31" s="87">
        <f>'[1]var anual'!E12</f>
        <v>13.81441808335997</v>
      </c>
      <c r="E31" s="87">
        <f>'[1]VANUAL'!E12</f>
        <v>7.294964527732417</v>
      </c>
      <c r="F31" s="87">
        <f>'[1]var anual'!F12</f>
        <v>3.829357580734527</v>
      </c>
      <c r="G31" s="87">
        <f>'[1]VANUAL'!F12</f>
        <v>-2.108371004327081</v>
      </c>
      <c r="H31" s="87">
        <f>'[1]var anual'!G12</f>
        <v>51.90047855487525</v>
      </c>
      <c r="I31" s="87">
        <f>'[1]VANUAL'!G12</f>
        <v>43.179354355557905</v>
      </c>
    </row>
    <row r="32" spans="1:9" s="53" customFormat="1" ht="12.75" customHeight="1">
      <c r="A32" s="75" t="s">
        <v>17</v>
      </c>
      <c r="B32" s="93">
        <f>'4-Ing act '!H13</f>
        <v>11.849794803798087</v>
      </c>
      <c r="C32" s="93">
        <f>'4-Ing act '!I13</f>
        <v>5.096669791946762</v>
      </c>
      <c r="D32" s="93">
        <f>'[1]var anual'!E13</f>
        <v>11.689555322345345</v>
      </c>
      <c r="E32" s="93">
        <f>'[1]VANUAL'!E13</f>
        <v>4.945770828157348</v>
      </c>
      <c r="F32" s="93">
        <f>'[1]var anual'!F13</f>
        <v>11.529399291790131</v>
      </c>
      <c r="G32" s="93">
        <f>'[1]VANUAL'!F13</f>
        <v>4.81051939058319</v>
      </c>
      <c r="H32" s="93">
        <f>'[1]var anual'!G13</f>
        <v>120.37657995476371</v>
      </c>
      <c r="I32" s="93">
        <f>'[1]VANUAL'!G13</f>
        <v>107.05120618523321</v>
      </c>
    </row>
    <row r="33" spans="1:9" s="53" customFormat="1" ht="12.75" customHeight="1">
      <c r="A33" s="99" t="s">
        <v>22</v>
      </c>
      <c r="B33" s="87">
        <f>'4-Ing act '!H14</f>
        <v>9.76878803254666</v>
      </c>
      <c r="C33" s="87">
        <f>'4-Ing act '!I14</f>
        <v>1.9831012868298137</v>
      </c>
      <c r="D33" s="87">
        <f>'[1]var anual'!E14</f>
        <v>10.480341567862617</v>
      </c>
      <c r="E33" s="87">
        <f>'[1]VANUAL'!E14</f>
        <v>2.6436154606311435</v>
      </c>
      <c r="F33" s="87">
        <f>'[1]var anual'!F14</f>
        <v>-12.146071482434195</v>
      </c>
      <c r="G33" s="87">
        <f>'[1]VANUAL'!F14</f>
        <v>-18.359536595514715</v>
      </c>
      <c r="H33" s="87">
        <f>'[1]var anual'!G14</f>
        <v>23.576961659946292</v>
      </c>
      <c r="I33" s="87">
        <f>'[1]VANUAL'!G14</f>
        <v>14.790752038701793</v>
      </c>
    </row>
    <row r="34" spans="1:9" s="53" customFormat="1" ht="12.75" customHeight="1">
      <c r="A34" s="75" t="s">
        <v>25</v>
      </c>
      <c r="B34" s="93">
        <f>'4-Ing act '!H15</f>
        <v>11.166928953878475</v>
      </c>
      <c r="C34" s="93">
        <f>'4-Ing act '!I15</f>
        <v>3.1593361764092887</v>
      </c>
      <c r="D34" s="93">
        <f>'[1]var anual'!E15</f>
        <v>12.426080813969676</v>
      </c>
      <c r="E34" s="93">
        <f>'[1]VANUAL'!E15</f>
        <v>4.327447230287995</v>
      </c>
      <c r="F34" s="93">
        <f>'[1]var anual'!F15</f>
        <v>-15.621603592070876</v>
      </c>
      <c r="G34" s="93">
        <f>'[1]VANUAL'!F15</f>
        <v>-21.691451156655152</v>
      </c>
      <c r="H34" s="93">
        <f>'[1]var anual'!G15</f>
        <v>-13.125358057809445</v>
      </c>
      <c r="I34" s="93">
        <f>'[1]VANUAL'!G15</f>
        <v>-19.393478227633885</v>
      </c>
    </row>
    <row r="35" spans="1:9" s="53" customFormat="1" ht="12.75" customHeight="1">
      <c r="A35" s="99" t="s">
        <v>38</v>
      </c>
      <c r="B35" s="87">
        <f>'4-Ing act '!H17</f>
        <v>11.401606381346063</v>
      </c>
      <c r="C35" s="87">
        <f>'4-Ing act '!I17</f>
        <v>4.517463115840292</v>
      </c>
      <c r="D35" s="87">
        <f>'[1]var anual'!E16</f>
        <v>11.825732492315266</v>
      </c>
      <c r="E35" s="87">
        <f>'[1]VANUAL'!E16</f>
        <v>4.915106016839421</v>
      </c>
      <c r="F35" s="87">
        <f>'[1]var anual'!F16</f>
        <v>-1.922702219263095</v>
      </c>
      <c r="G35" s="87">
        <f>'[1]VANUAL'!F16</f>
        <v>-7.97234030646602</v>
      </c>
      <c r="H35" s="87">
        <f>'[1]var anual'!G16</f>
        <v>-5.568185051726948</v>
      </c>
      <c r="I35" s="87">
        <f>'[1]VANUAL'!G16</f>
        <v>-11.407681033252981</v>
      </c>
    </row>
    <row r="36" spans="1:9" s="82" customFormat="1" ht="18" customHeight="1">
      <c r="A36" s="101" t="s">
        <v>6</v>
      </c>
      <c r="B36" s="93"/>
      <c r="C36" s="93"/>
      <c r="D36" s="93"/>
      <c r="E36" s="93"/>
      <c r="F36" s="93"/>
      <c r="G36" s="93"/>
      <c r="H36" s="93"/>
      <c r="I36" s="93"/>
    </row>
    <row r="37" spans="1:9" s="82" customFormat="1" ht="12.75" customHeight="1">
      <c r="A37" s="99" t="s">
        <v>37</v>
      </c>
      <c r="B37" s="87">
        <f>'4-Ing act '!J12</f>
        <v>14.002118705883326</v>
      </c>
      <c r="C37" s="87">
        <f>'4-Ing act '!K12</f>
        <v>6.9877168430749315</v>
      </c>
      <c r="D37" s="87">
        <f>'[1]var anual'!E17</f>
        <v>13.968731213545427</v>
      </c>
      <c r="E37" s="87">
        <f>'[1]VANUAL'!E17</f>
        <v>6.956383639649433</v>
      </c>
      <c r="F37" s="87">
        <f>'[1]var anual'!F17</f>
        <v>-19.583710807167954</v>
      </c>
      <c r="G37" s="87">
        <f>'[1]VANUAL'!F17</f>
        <v>-24.53162032953046</v>
      </c>
      <c r="H37" s="87">
        <f>'[1]var anual'!G17</f>
        <v>44.135816749521474</v>
      </c>
      <c r="I37" s="87">
        <f>'[1]VANUAL'!G17</f>
        <v>35.26732769877299</v>
      </c>
    </row>
    <row r="38" spans="1:9" s="82" customFormat="1" ht="12.75" customHeight="1">
      <c r="A38" s="75" t="s">
        <v>17</v>
      </c>
      <c r="B38" s="93">
        <f>'4-Ing act '!J13</f>
        <v>14.30086179986052</v>
      </c>
      <c r="C38" s="93">
        <f>'4-Ing act '!K13</f>
        <v>8.040332559748942</v>
      </c>
      <c r="D38" s="93">
        <f>'[1]var anual'!E18</f>
        <v>14.21387915537049</v>
      </c>
      <c r="E38" s="93">
        <f>'[1]VANUAL'!E18</f>
        <v>7.958114160957819</v>
      </c>
      <c r="F38" s="93">
        <f>'[1]var anual'!F18</f>
        <v>127.1321653342405</v>
      </c>
      <c r="G38" s="93">
        <f>'[1]VANUAL'!F18</f>
        <v>114.69159804495162</v>
      </c>
      <c r="H38" s="93">
        <f>'[1]var anual'!G18</f>
        <v>31.6324190236309</v>
      </c>
      <c r="I38" s="93">
        <f>'[1]VANUAL'!G18</f>
        <v>24.422599296400584</v>
      </c>
    </row>
    <row r="39" spans="1:9" s="82" customFormat="1" ht="12.75" customHeight="1">
      <c r="A39" s="99" t="s">
        <v>22</v>
      </c>
      <c r="B39" s="87">
        <f>'4-Ing act '!J14</f>
        <v>15.570467154872247</v>
      </c>
      <c r="C39" s="87">
        <f>'4-Ing act '!K14</f>
        <v>9.178936096637713</v>
      </c>
      <c r="D39" s="87">
        <f>'[1]var anual'!E19</f>
        <v>15.394966016642165</v>
      </c>
      <c r="E39" s="87">
        <f>'[1]VANUAL'!E19</f>
        <v>9.013140906677709</v>
      </c>
      <c r="F39" s="87">
        <f>'[1]var anual'!F19</f>
        <v>-55.159868118386754</v>
      </c>
      <c r="G39" s="87">
        <f>'[1]VANUAL'!F19</f>
        <v>-57.63971528550606</v>
      </c>
      <c r="H39" s="87">
        <f>'[1]var anual'!G19</f>
        <v>85.84485230245762</v>
      </c>
      <c r="I39" s="87">
        <f>'[1]VANUAL'!G19</f>
        <v>75.56685330542668</v>
      </c>
    </row>
    <row r="40" spans="1:9" s="82" customFormat="1" ht="12.75" customHeight="1">
      <c r="A40" s="75" t="s">
        <v>25</v>
      </c>
      <c r="B40" s="93">
        <f>'4-Ing act '!J15</f>
        <v>15.317924513185588</v>
      </c>
      <c r="C40" s="93">
        <f>'4-Ing act '!K15</f>
        <v>8.914957038266792</v>
      </c>
      <c r="D40" s="93">
        <f>'[1]var anual'!E20</f>
        <v>15.34722954148291</v>
      </c>
      <c r="E40" s="93">
        <f>'[1]VANUAL'!E20</f>
        <v>8.942634920187409</v>
      </c>
      <c r="F40" s="93">
        <f>'[1]var anual'!F20</f>
        <v>-34.23082019345435</v>
      </c>
      <c r="G40" s="93">
        <f>'[1]VANUAL'!F20</f>
        <v>-37.8826195206721</v>
      </c>
      <c r="H40" s="93">
        <f>'[1]var anual'!G20</f>
        <v>12.77709751794507</v>
      </c>
      <c r="I40" s="93">
        <f>'[1]VANUAL'!G20</f>
        <v>6.515208133692552</v>
      </c>
    </row>
    <row r="41" spans="1:9" s="82" customFormat="1" ht="12.75" customHeight="1">
      <c r="A41" s="99" t="s">
        <v>38</v>
      </c>
      <c r="B41" s="87">
        <f>'4-Ing act '!J17</f>
        <v>9.759228928764529</v>
      </c>
      <c r="C41" s="87">
        <f>'4-Ing act '!K17</f>
        <v>2.4376821160028372</v>
      </c>
      <c r="D41" s="87">
        <f>'[1]var anual'!E21</f>
        <v>8.900765297584545</v>
      </c>
      <c r="E41" s="87">
        <f>'[1]VANUAL'!E21</f>
        <v>1.636482750653423</v>
      </c>
      <c r="F41" s="87">
        <f>'[1]var anual'!F21</f>
        <v>154.14628784964552</v>
      </c>
      <c r="G41" s="87">
        <f>'[1]VANUAL'!F21</f>
        <v>137.19332670057952</v>
      </c>
      <c r="H41" s="87">
        <f>'[1]var anual'!G21</f>
        <v>444.787339526766</v>
      </c>
      <c r="I41" s="87">
        <f>'[1]VANUAL'!G21</f>
        <v>408.44701490646605</v>
      </c>
    </row>
    <row r="42" spans="1:9" s="82" customFormat="1" ht="18" customHeight="1">
      <c r="A42" s="101" t="s">
        <v>11</v>
      </c>
      <c r="B42" s="93"/>
      <c r="C42" s="93"/>
      <c r="D42" s="93"/>
      <c r="E42" s="93"/>
      <c r="F42" s="93"/>
      <c r="G42" s="93"/>
      <c r="H42" s="93"/>
      <c r="I42" s="93"/>
    </row>
    <row r="43" spans="1:9" s="83" customFormat="1" ht="12.75" customHeight="1">
      <c r="A43" s="99" t="s">
        <v>37</v>
      </c>
      <c r="B43" s="87">
        <f>'4-Ing act '!L12</f>
        <v>18.764960223695894</v>
      </c>
      <c r="C43" s="87">
        <f>'4-Ing act '!M12</f>
        <v>11.954922205704953</v>
      </c>
      <c r="D43" s="87">
        <f>'[1]var anual'!E22</f>
        <v>17.998739075209613</v>
      </c>
      <c r="E43" s="87">
        <f>'[1]VANUAL'!E22</f>
        <v>11.232636533991869</v>
      </c>
      <c r="F43" s="87">
        <f>'[1]var anual'!F22</f>
        <v>34.89742655784027</v>
      </c>
      <c r="G43" s="87">
        <f>'[1]VANUAL'!F22</f>
        <v>27.162345422312306</v>
      </c>
      <c r="H43" s="87">
        <f>'[1]var anual'!G22</f>
        <v>17.965229780194658</v>
      </c>
      <c r="I43" s="87">
        <f>'[1]VANUAL'!G22</f>
        <v>11.201048677527293</v>
      </c>
    </row>
    <row r="44" spans="1:9" s="83" customFormat="1" ht="12.75" customHeight="1">
      <c r="A44" s="75" t="s">
        <v>17</v>
      </c>
      <c r="B44" s="93">
        <f>'4-Ing act '!L13</f>
        <v>14.904436306772407</v>
      </c>
      <c r="C44" s="93">
        <f>'4-Ing act '!M13</f>
        <v>8.527436450979708</v>
      </c>
      <c r="D44" s="93">
        <f>'[1]var anual'!E23</f>
        <v>13.864230195380433</v>
      </c>
      <c r="E44" s="93">
        <f>'[1]VANUAL'!E23</f>
        <v>7.544960001170464</v>
      </c>
      <c r="F44" s="93">
        <f>'[1]var anual'!F23</f>
        <v>39.06961490949952</v>
      </c>
      <c r="G44" s="93">
        <f>'[1]VANUAL'!F23</f>
        <v>31.35148893692763</v>
      </c>
      <c r="H44" s="93">
        <f>'[1]var anual'!G23</f>
        <v>12.47700141355017</v>
      </c>
      <c r="I44" s="93">
        <f>'[1]VANUAL'!G23</f>
        <v>6.234720046107989</v>
      </c>
    </row>
    <row r="45" spans="1:9" s="83" customFormat="1" ht="12.75" customHeight="1">
      <c r="A45" s="99" t="s">
        <v>22</v>
      </c>
      <c r="B45" s="87">
        <f>'4-Ing act '!L14</f>
        <v>12.796230336915016</v>
      </c>
      <c r="C45" s="87">
        <f>'4-Ing act '!M14</f>
        <v>6.947656961267601</v>
      </c>
      <c r="D45" s="87">
        <f>'[1]var anual'!E24</f>
        <v>11.29852348625031</v>
      </c>
      <c r="E45" s="87">
        <f>'[1]VANUAL'!E24</f>
        <v>5.52760739032907</v>
      </c>
      <c r="F45" s="87">
        <f>'[1]var anual'!F24</f>
        <v>49.300254176292825</v>
      </c>
      <c r="G45" s="87">
        <f>'[1]VANUAL'!F24</f>
        <v>41.55891841582735</v>
      </c>
      <c r="H45" s="87">
        <f>'[1]var anual'!G24</f>
        <v>9.691240458208439</v>
      </c>
      <c r="I45" s="87">
        <f>'[1]VANUAL'!G24</f>
        <v>4.003663253106926</v>
      </c>
    </row>
    <row r="46" spans="1:9" s="83" customFormat="1" ht="12.75" customHeight="1">
      <c r="A46" s="75" t="s">
        <v>25</v>
      </c>
      <c r="B46" s="93">
        <f>'4-Ing act '!L15</f>
        <v>7.04629693345411</v>
      </c>
      <c r="C46" s="93">
        <f>'4-Ing act '!M15</f>
        <v>1.8091268238405789</v>
      </c>
      <c r="D46" s="93">
        <f>'[1]var anual'!E25</f>
        <v>6.319155861656522</v>
      </c>
      <c r="E46" s="93">
        <f>'[1]VANUAL'!E25</f>
        <v>1.1175606537049854</v>
      </c>
      <c r="F46" s="93">
        <f>'[1]var anual'!F25</f>
        <v>18.011954173870535</v>
      </c>
      <c r="G46" s="93">
        <f>'[1]VANUAL'!F25</f>
        <v>12.238296451168672</v>
      </c>
      <c r="H46" s="93">
        <f>'[1]var anual'!G25</f>
        <v>10.197385325011687</v>
      </c>
      <c r="I46" s="93">
        <f>'[1]VANUAL'!G25</f>
        <v>4.806050275463103</v>
      </c>
    </row>
    <row r="47" spans="1:9" s="83" customFormat="1" ht="12.75" customHeight="1">
      <c r="A47" s="99" t="s">
        <v>38</v>
      </c>
      <c r="B47" s="87">
        <f>'4-Ing act '!L17</f>
        <v>9.54376484323658</v>
      </c>
      <c r="C47" s="87">
        <f>'4-Ing act '!M17</f>
        <v>3.737315557391163</v>
      </c>
      <c r="D47" s="87">
        <f>'[1]var anual'!E26</f>
        <v>9.96348135086087</v>
      </c>
      <c r="E47" s="87">
        <f>'[1]VANUAL'!E26</f>
        <v>4.13478467722983</v>
      </c>
      <c r="F47" s="87">
        <f>'[1]var anual'!F26</f>
        <v>3.044632828555427</v>
      </c>
      <c r="G47" s="87">
        <f>'[1]VANUAL'!F26</f>
        <v>-2.4173250980668803</v>
      </c>
      <c r="H47" s="87">
        <f>'[1]var anual'!G26</f>
        <v>8.35465653833487</v>
      </c>
      <c r="I47" s="87">
        <f>'[1]VANUAL'!G26</f>
        <v>2.6112368286380194</v>
      </c>
    </row>
    <row r="48" spans="1:9" s="82" customFormat="1" ht="18" customHeight="1">
      <c r="A48" s="101" t="s">
        <v>4</v>
      </c>
      <c r="B48" s="93"/>
      <c r="C48" s="93"/>
      <c r="D48" s="93"/>
      <c r="E48" s="93"/>
      <c r="F48" s="93"/>
      <c r="G48" s="93"/>
      <c r="H48" s="93"/>
      <c r="I48" s="93"/>
    </row>
    <row r="49" spans="1:9" s="83" customFormat="1" ht="12.75" customHeight="1">
      <c r="A49" s="99" t="s">
        <v>37</v>
      </c>
      <c r="B49" s="87">
        <f>'4-Ing act '!N12</f>
        <v>12.346907243642558</v>
      </c>
      <c r="C49" s="87">
        <f>'4-Ing act '!O12</f>
        <v>13.651681703109219</v>
      </c>
      <c r="D49" s="87">
        <f>'[1]var anual'!E27</f>
        <v>11.897965870547944</v>
      </c>
      <c r="E49" s="87">
        <f>'[1]VANUAL'!E27</f>
        <v>13.454413441575387</v>
      </c>
      <c r="F49" s="87">
        <f>'[1]var anual'!F27</f>
        <v>19.291843926659524</v>
      </c>
      <c r="G49" s="87">
        <f>'[1]VANUAL'!F27</f>
        <v>13.666540660531146</v>
      </c>
      <c r="H49" s="87">
        <f>'[1]var anual'!G27</f>
        <v>24.555791624213796</v>
      </c>
      <c r="I49" s="87">
        <f>'[1]VANUAL'!G27</f>
        <v>28.018595288285542</v>
      </c>
    </row>
    <row r="50" spans="1:9" s="53" customFormat="1" ht="12.75" customHeight="1">
      <c r="A50" s="75" t="s">
        <v>17</v>
      </c>
      <c r="B50" s="93">
        <f>'4-Ing act '!N13</f>
        <v>8.015825955412858</v>
      </c>
      <c r="C50" s="93">
        <f>'4-Ing act '!O13</f>
        <v>7.732768041396465</v>
      </c>
      <c r="D50" s="93">
        <f>'[1]var anual'!E28</f>
        <v>8.766566155525135</v>
      </c>
      <c r="E50" s="93">
        <f>'[1]VANUAL'!E28</f>
        <v>8.569232895964918</v>
      </c>
      <c r="F50" s="93">
        <f>'[1]var anual'!F28</f>
        <v>-3.5448536637719297</v>
      </c>
      <c r="G50" s="93">
        <f>'[1]VANUAL'!F28</f>
        <v>-7.493594938553594</v>
      </c>
      <c r="H50" s="93">
        <f>'[1]var anual'!G28</f>
        <v>-5.080551480355277</v>
      </c>
      <c r="I50" s="93">
        <f>'[1]VANUAL'!G28</f>
        <v>-4.266811244781444</v>
      </c>
    </row>
    <row r="51" spans="1:9" s="53" customFormat="1" ht="12.75" customHeight="1">
      <c r="A51" s="99" t="s">
        <v>22</v>
      </c>
      <c r="B51" s="87">
        <f>'4-Ing act '!N14</f>
        <v>3.6126678828799497</v>
      </c>
      <c r="C51" s="87">
        <f>'4-Ing act '!O14</f>
        <v>2.428772179234051</v>
      </c>
      <c r="D51" s="87">
        <f>'[1]var anual'!E29</f>
        <v>3.2159666879169935</v>
      </c>
      <c r="E51" s="87">
        <f>'[1]VANUAL'!E29</f>
        <v>2.0032258463050123</v>
      </c>
      <c r="F51" s="87">
        <f>'[1]var anual'!F29</f>
        <v>1.765917224877156</v>
      </c>
      <c r="G51" s="87">
        <f>'[1]VANUAL'!F29</f>
        <v>0.05397781208942298</v>
      </c>
      <c r="H51" s="87">
        <f>'[1]var anual'!G29</f>
        <v>31.86745024303046</v>
      </c>
      <c r="I51" s="87">
        <f>'[1]VANUAL'!G29</f>
        <v>32.93710570921229</v>
      </c>
    </row>
    <row r="52" spans="1:9" s="53" customFormat="1" ht="12.75" customHeight="1">
      <c r="A52" s="75" t="s">
        <v>25</v>
      </c>
      <c r="B52" s="93">
        <f>'4-Ing act '!N15</f>
        <v>-0.34458772528410675</v>
      </c>
      <c r="C52" s="93">
        <f>'4-Ing act '!O15</f>
        <v>-2.13153138960801</v>
      </c>
      <c r="D52" s="93">
        <f>'[1]var anual'!E30</f>
        <v>-1.6364342080211314</v>
      </c>
      <c r="E52" s="93">
        <f>'[1]VANUAL'!E30</f>
        <v>-3.313085068627608</v>
      </c>
      <c r="F52" s="93">
        <f>'[1]var anual'!F30</f>
        <v>31.023355668963106</v>
      </c>
      <c r="G52" s="93">
        <f>'[1]VANUAL'!F30</f>
        <v>25.127101553220687</v>
      </c>
      <c r="H52" s="93">
        <f>'[1]var anual'!G30</f>
        <v>24.39829322251812</v>
      </c>
      <c r="I52" s="93">
        <f>'[1]VANUAL'!G30</f>
        <v>24.994771010880857</v>
      </c>
    </row>
    <row r="53" spans="1:9" s="53" customFormat="1" ht="12.75" customHeight="1">
      <c r="A53" s="100" t="s">
        <v>38</v>
      </c>
      <c r="B53" s="95">
        <f>'4-Ing act '!N17</f>
        <v>-2.4045963010382088</v>
      </c>
      <c r="C53" s="95">
        <f>'4-Ing act '!O17</f>
        <v>-5.316404767709548</v>
      </c>
      <c r="D53" s="95">
        <f>'[1]var anual'!E31</f>
        <v>-3.571345933231107</v>
      </c>
      <c r="E53" s="95">
        <f>'[1]VANUAL'!E31</f>
        <v>-6.52195879855666</v>
      </c>
      <c r="F53" s="95">
        <f>'[1]var anual'!F31</f>
        <v>2.455705986353296</v>
      </c>
      <c r="G53" s="95">
        <f>'[1]VANUAL'!F31</f>
        <v>-0.01743579993022104</v>
      </c>
      <c r="H53" s="95">
        <f>'[1]var anual'!G31</f>
        <v>60.4178115875861</v>
      </c>
      <c r="I53" s="95">
        <f>'[1]VANUAL'!G31</f>
        <v>59.29137382067506</v>
      </c>
    </row>
    <row r="54" spans="1:5" ht="16.5" customHeight="1">
      <c r="A54" s="148" t="s">
        <v>10</v>
      </c>
      <c r="B54" s="38"/>
      <c r="C54" s="38"/>
      <c r="D54" s="38"/>
      <c r="E54" s="38"/>
    </row>
  </sheetData>
  <sheetProtection/>
  <mergeCells count="7">
    <mergeCell ref="H10:I10"/>
    <mergeCell ref="A7:H7"/>
    <mergeCell ref="D9:I9"/>
    <mergeCell ref="B10:C10"/>
    <mergeCell ref="D10:E10"/>
    <mergeCell ref="A9:A11"/>
    <mergeCell ref="F10:G10"/>
  </mergeCells>
  <printOptions/>
  <pageMargins left="0.75" right="0.75" top="1" bottom="1" header="0" footer="0"/>
  <pageSetup fitToHeight="1" fitToWidth="1" horizontalDpi="300" verticalDpi="300" orientation="portrait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10">
      <pane ySplit="2" topLeftCell="A12" activePane="bottomLeft" state="frozen"/>
      <selection pane="topLeft" activeCell="A10" sqref="A10"/>
      <selection pane="bottomLeft" activeCell="A12" sqref="A12"/>
    </sheetView>
  </sheetViews>
  <sheetFormatPr defaultColWidth="11.421875" defaultRowHeight="12.75"/>
  <cols>
    <col min="1" max="1" width="34.28125" style="0" customWidth="1"/>
    <col min="2" max="5" width="8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5.25" customHeight="1">
      <c r="A5" s="1"/>
    </row>
    <row r="6" ht="15">
      <c r="A6" s="14" t="s">
        <v>9</v>
      </c>
    </row>
    <row r="7" spans="1:9" s="2" customFormat="1" ht="18.75" customHeight="1">
      <c r="A7" s="160" t="s">
        <v>73</v>
      </c>
      <c r="B7" s="160"/>
      <c r="C7" s="160"/>
      <c r="D7" s="160"/>
      <c r="E7" s="160"/>
      <c r="F7" s="160"/>
      <c r="G7" s="160"/>
      <c r="H7" s="160"/>
      <c r="I7" s="160"/>
    </row>
    <row r="8" spans="1:6" s="2" customFormat="1" ht="15">
      <c r="A8" s="16" t="s">
        <v>36</v>
      </c>
      <c r="B8" s="146"/>
      <c r="C8" s="5"/>
      <c r="D8" s="5"/>
      <c r="E8" s="5"/>
      <c r="F8" s="8"/>
    </row>
    <row r="9" spans="1:9" s="80" customFormat="1" ht="15" customHeight="1">
      <c r="A9" s="163" t="s">
        <v>18</v>
      </c>
      <c r="C9" s="144"/>
      <c r="D9" s="174" t="s">
        <v>0</v>
      </c>
      <c r="E9" s="174"/>
      <c r="F9" s="174"/>
      <c r="G9" s="174"/>
      <c r="H9" s="174"/>
      <c r="I9" s="174"/>
    </row>
    <row r="10" spans="1:9" s="80" customFormat="1" ht="27.75" customHeight="1">
      <c r="A10" s="164"/>
      <c r="B10" s="166" t="s">
        <v>1</v>
      </c>
      <c r="C10" s="166"/>
      <c r="D10" s="171" t="s">
        <v>12</v>
      </c>
      <c r="E10" s="171"/>
      <c r="F10" s="171" t="s">
        <v>68</v>
      </c>
      <c r="G10" s="171"/>
      <c r="H10" s="171" t="s">
        <v>67</v>
      </c>
      <c r="I10" s="171"/>
    </row>
    <row r="11" spans="1:9" s="80" customFormat="1" ht="15" customHeight="1">
      <c r="A11" s="165"/>
      <c r="B11" s="89" t="s">
        <v>28</v>
      </c>
      <c r="C11" s="89" t="s">
        <v>29</v>
      </c>
      <c r="D11" s="89" t="s">
        <v>28</v>
      </c>
      <c r="E11" s="89" t="s">
        <v>29</v>
      </c>
      <c r="F11" s="89" t="s">
        <v>28</v>
      </c>
      <c r="G11" s="89" t="s">
        <v>29</v>
      </c>
      <c r="H11" s="89" t="s">
        <v>28</v>
      </c>
      <c r="I11" s="89" t="s">
        <v>29</v>
      </c>
    </row>
    <row r="12" spans="1:5" s="53" customFormat="1" ht="18" customHeight="1">
      <c r="A12" s="101" t="s">
        <v>2</v>
      </c>
      <c r="B12" s="31"/>
      <c r="C12" s="32"/>
      <c r="D12" s="32"/>
      <c r="E12" s="32"/>
    </row>
    <row r="13" spans="1:9" s="53" customFormat="1" ht="13.5" customHeight="1">
      <c r="A13" s="99" t="s">
        <v>39</v>
      </c>
      <c r="B13" s="87">
        <f>'2-Ingresos serv-corrida'!B13</f>
        <v>12.705820081143514</v>
      </c>
      <c r="C13" s="87">
        <f>'2-Ingresos serv-corrida'!C13</f>
        <v>9.284720825175663</v>
      </c>
      <c r="D13" s="87">
        <f>'2-Ingresos serv-corrida'!D13</f>
        <v>12.761101136536679</v>
      </c>
      <c r="E13" s="87">
        <f>'2-Ingresos serv-corrida'!E13</f>
        <v>9.33295475537057</v>
      </c>
      <c r="F13" s="87">
        <f>'[1]VAR AÑO CORRIDO'!F33</f>
        <v>4.413436625659717</v>
      </c>
      <c r="G13" s="87">
        <f>'[1]VAR CORRIDO'!F33</f>
        <v>1.2162880825413502</v>
      </c>
      <c r="H13" s="87">
        <f>'[1]VAR AÑO CORRIDO'!G33</f>
        <v>38.88579880810221</v>
      </c>
      <c r="I13" s="87">
        <f>'[1]VAR CORRIDO'!G33</f>
        <v>37.03653860557801</v>
      </c>
    </row>
    <row r="14" spans="1:9" s="53" customFormat="1" ht="13.5" customHeight="1">
      <c r="A14" s="102" t="s">
        <v>24</v>
      </c>
      <c r="B14" s="93">
        <f>'2-Ingresos serv-corrida'!B14</f>
        <v>11.889691179119733</v>
      </c>
      <c r="C14" s="93">
        <f>'2-Ingresos serv-corrida'!C14</f>
        <v>8.286713874597385</v>
      </c>
      <c r="D14" s="93">
        <f>'2-Ingresos serv-corrida'!D14</f>
        <v>12.013407307475688</v>
      </c>
      <c r="E14" s="93">
        <f>'2-Ingresos serv-corrida'!E14</f>
        <v>8.395186794635489</v>
      </c>
      <c r="F14" s="93">
        <f>'[1]VAR AÑO CORRIDO'!F34</f>
        <v>3.1224525350756815</v>
      </c>
      <c r="G14" s="93">
        <f>'[1]VAR CORRIDO'!F34</f>
        <v>-0.1691185631438108</v>
      </c>
      <c r="H14" s="93">
        <f>'[1]VAR AÑO CORRIDO'!G34</f>
        <v>32.66315981815988</v>
      </c>
      <c r="I14" s="93">
        <f>'[1]VAR CORRIDO'!G34</f>
        <v>30.730078050575926</v>
      </c>
    </row>
    <row r="15" spans="1:9" s="53" customFormat="1" ht="13.5" customHeight="1">
      <c r="A15" s="99" t="s">
        <v>27</v>
      </c>
      <c r="B15" s="87">
        <f>'2-Ingresos serv-corrida'!B15</f>
        <v>10.834503270298068</v>
      </c>
      <c r="C15" s="87">
        <f>'2-Ingresos serv-corrida'!C15</f>
        <v>6.9797426629591985</v>
      </c>
      <c r="D15" s="87">
        <f>'2-Ingresos serv-corrida'!D15</f>
        <v>11.049515160057698</v>
      </c>
      <c r="E15" s="87">
        <f>'2-Ingresos serv-corrida'!E15</f>
        <v>7.162883088323624</v>
      </c>
      <c r="F15" s="87">
        <f>'[1]VAR AÑO CORRIDO'!F35</f>
        <v>1.5771977214331656</v>
      </c>
      <c r="G15" s="87">
        <f>'[1]VAR CORRIDO'!F35</f>
        <v>-1.6390227526500434</v>
      </c>
      <c r="H15" s="87">
        <f>'[1]VAR AÑO CORRIDO'!G35</f>
        <v>26.616530965308694</v>
      </c>
      <c r="I15" s="87">
        <f>'[1]VAR CORRIDO'!G35</f>
        <v>24.342865002315705</v>
      </c>
    </row>
    <row r="16" spans="1:9" s="53" customFormat="1" ht="13.5" customHeight="1">
      <c r="A16" s="102" t="s">
        <v>57</v>
      </c>
      <c r="B16" s="93">
        <f>'2-Ingresos serv-corrida'!B17</f>
        <v>7.902911018818015</v>
      </c>
      <c r="C16" s="93">
        <f>'2-Ingresos serv-corrida'!C17</f>
        <v>3.175422658785032</v>
      </c>
      <c r="D16" s="93">
        <f>'2-Ingresos serv-corrida'!D17</f>
        <v>8.836782382725804</v>
      </c>
      <c r="E16" s="93">
        <f>'2-Ingresos serv-corrida'!E17</f>
        <v>4.113721987417307</v>
      </c>
      <c r="F16" s="93">
        <f>'[1]VAR AÑO CORRIDO'!F36</f>
        <v>-12.80005474444077</v>
      </c>
      <c r="G16" s="93">
        <f>'[1]VAR CORRIDO'!F36</f>
        <v>-16.827621862728805</v>
      </c>
      <c r="H16" s="93">
        <f>'[1]VAR AÑO CORRIDO'!G36</f>
        <v>2.0212608714918368</v>
      </c>
      <c r="I16" s="93">
        <f>'[1]VAR CORRIDO'!G36</f>
        <v>-3.768857355320465</v>
      </c>
    </row>
    <row r="17" spans="1:9" s="82" customFormat="1" ht="18" customHeight="1">
      <c r="A17" s="101" t="s">
        <v>7</v>
      </c>
      <c r="B17" s="47"/>
      <c r="C17" s="47"/>
      <c r="D17" s="47"/>
      <c r="E17" s="47"/>
      <c r="F17" s="47"/>
      <c r="G17" s="47"/>
      <c r="H17" s="47"/>
      <c r="I17" s="47"/>
    </row>
    <row r="18" spans="1:9" s="53" customFormat="1" ht="13.5" customHeight="1">
      <c r="A18" s="99" t="s">
        <v>39</v>
      </c>
      <c r="B18" s="87">
        <f>'5-Ing act -corrida'!D12</f>
        <v>11.265678893130282</v>
      </c>
      <c r="C18" s="87">
        <f>'5-Ing act -corrida'!E12</f>
        <v>3.6153895224617205</v>
      </c>
      <c r="D18" s="87">
        <f>'[1]VAR AÑO CORRIDO'!E3</f>
        <v>11.140930436118456</v>
      </c>
      <c r="E18" s="87">
        <f>'[1]VAR CORRIDO'!E3</f>
        <v>3.498068776933372</v>
      </c>
      <c r="F18" s="87">
        <f>'[1]VAR AÑO CORRIDO'!F3</f>
        <v>10.214698968076274</v>
      </c>
      <c r="G18" s="87">
        <f>'[1]VAR CORRIDO'!F3</f>
        <v>2.4754299213560094</v>
      </c>
      <c r="H18" s="87">
        <f>'[1]VAR AÑO CORRIDO'!G3</f>
        <v>17.797484456633494</v>
      </c>
      <c r="I18" s="87">
        <f>'[1]VAR CORRIDO'!G3</f>
        <v>9.816382799223522</v>
      </c>
    </row>
    <row r="19" spans="1:9" s="53" customFormat="1" ht="13.5" customHeight="1">
      <c r="A19" s="102" t="s">
        <v>24</v>
      </c>
      <c r="B19" s="93">
        <f>'5-Ing act -corrida'!D13</f>
        <v>9.861458522312617</v>
      </c>
      <c r="C19" s="93">
        <f>'5-Ing act -corrida'!E13</f>
        <v>2.1580146781106757</v>
      </c>
      <c r="D19" s="93">
        <f>'[1]VAR AÑO CORRIDO'!E4</f>
        <v>9.663701057619821</v>
      </c>
      <c r="E19" s="93">
        <f>'[1]VAR CORRIDO'!E4</f>
        <v>1.9756393782509818</v>
      </c>
      <c r="F19" s="93">
        <f>'[1]VAR AÑO CORRIDO'!F4</f>
        <v>17.52683268463471</v>
      </c>
      <c r="G19" s="93">
        <f>'[1]VAR CORRIDO'!F4</f>
        <v>9.087953383704829</v>
      </c>
      <c r="H19" s="93">
        <f>'[1]VAR AÑO CORRIDO'!G4</f>
        <v>15.103183386949247</v>
      </c>
      <c r="I19" s="93">
        <f>'[1]VAR CORRIDO'!G4</f>
        <v>7.053801130986703</v>
      </c>
    </row>
    <row r="20" spans="1:9" s="53" customFormat="1" ht="13.5" customHeight="1">
      <c r="A20" s="99" t="s">
        <v>27</v>
      </c>
      <c r="B20" s="87">
        <f>'5-Ing act -corrida'!D14</f>
        <v>9.43807352803101</v>
      </c>
      <c r="C20" s="87">
        <f>'5-Ing act -corrida'!E14</f>
        <v>1.6368452181062754</v>
      </c>
      <c r="D20" s="87">
        <f>'[1]VAR AÑO CORRIDO'!E5</f>
        <v>9.172483428528079</v>
      </c>
      <c r="E20" s="87">
        <f>'[1]VAR CORRIDO'!E5</f>
        <v>1.3943073042737453</v>
      </c>
      <c r="F20" s="87">
        <f>'[1]VAR AÑO CORRIDO'!F5</f>
        <v>24.795958910319204</v>
      </c>
      <c r="G20" s="87">
        <f>'[1]VAR CORRIDO'!F5</f>
        <v>15.66943351746568</v>
      </c>
      <c r="H20" s="87">
        <f>'[1]VAR AÑO CORRIDO'!G5</f>
        <v>14.089352508080921</v>
      </c>
      <c r="I20" s="87">
        <f>'[1]VAR CORRIDO'!G5</f>
        <v>5.870977578464398</v>
      </c>
    </row>
    <row r="21" spans="1:9" s="53" customFormat="1" ht="13.5" customHeight="1">
      <c r="A21" s="102" t="s">
        <v>57</v>
      </c>
      <c r="B21" s="93">
        <f>'5-Ing act -corrida'!D16</f>
        <v>3.529478574174205</v>
      </c>
      <c r="C21" s="93">
        <f>'5-Ing act -corrida'!E16</f>
        <v>-3.3398734970342847</v>
      </c>
      <c r="D21" s="93">
        <f>'[1]VAR AÑO CORRIDO'!E6</f>
        <v>3.105714155654238</v>
      </c>
      <c r="E21" s="93">
        <f>'[1]VAR CORRIDO'!E6</f>
        <v>-3.7369517587570344</v>
      </c>
      <c r="F21" s="93">
        <f>'[1]VAR AÑO CORRIDO'!F6</f>
        <v>6.162166202445851</v>
      </c>
      <c r="G21" s="93">
        <f>'[1]VAR CORRIDO'!F6</f>
        <v>-0.9556986975285731</v>
      </c>
      <c r="H21" s="93">
        <f>'[1]VAR AÑO CORRIDO'!G6</f>
        <v>22.05850527276376</v>
      </c>
      <c r="I21" s="93">
        <f>'[1]VAR CORRIDO'!G6</f>
        <v>14.055501116107827</v>
      </c>
    </row>
    <row r="22" spans="1:9" s="82" customFormat="1" ht="18" customHeight="1">
      <c r="A22" s="101" t="s">
        <v>5</v>
      </c>
      <c r="B22" s="47"/>
      <c r="C22" s="47"/>
      <c r="D22" s="47"/>
      <c r="E22" s="47"/>
      <c r="F22" s="47"/>
      <c r="G22" s="47"/>
      <c r="H22" s="47"/>
      <c r="I22" s="47"/>
    </row>
    <row r="23" spans="1:9" s="53" customFormat="1" ht="13.5" customHeight="1">
      <c r="A23" s="99" t="s">
        <v>39</v>
      </c>
      <c r="B23" s="87">
        <f>'5-Ing act -corrida'!F12</f>
        <v>11.466120052424866</v>
      </c>
      <c r="C23" s="87">
        <f>'5-Ing act -corrida'!G12</f>
        <v>11.865045164361021</v>
      </c>
      <c r="D23" s="87">
        <f>'[1]VAR AÑO CORRIDO'!E8</f>
        <v>11.978347277260193</v>
      </c>
      <c r="E23" s="87">
        <f>'[1]VAR CORRIDO'!E8</f>
        <v>12.354324882802192</v>
      </c>
      <c r="F23" s="87">
        <f>'[1]VAR AÑO CORRIDO'!F8</f>
        <v>-7.0408804737662205</v>
      </c>
      <c r="G23" s="87">
        <f>'[1]VAR CORRIDO'!F8</f>
        <v>-6.3957203484506175</v>
      </c>
      <c r="H23" s="87">
        <f>'[1]VAR AÑO CORRIDO'!G8</f>
        <v>123.0806392623864</v>
      </c>
      <c r="I23" s="87">
        <f>'[1]VAR CORRIDO'!G8</f>
        <v>133.71631612458432</v>
      </c>
    </row>
    <row r="24" spans="1:9" s="53" customFormat="1" ht="13.5" customHeight="1">
      <c r="A24" s="102" t="s">
        <v>24</v>
      </c>
      <c r="B24" s="93">
        <f>'5-Ing act -corrida'!F13</f>
        <v>11.139987999235213</v>
      </c>
      <c r="C24" s="93">
        <f>'5-Ing act -corrida'!G13</f>
        <v>11.245579321728894</v>
      </c>
      <c r="D24" s="93">
        <f>'[1]VAR AÑO CORRIDO'!E9</f>
        <v>11.748391549117754</v>
      </c>
      <c r="E24" s="93">
        <f>'[1]VAR CORRIDO'!E9</f>
        <v>11.824036618473489</v>
      </c>
      <c r="F24" s="93">
        <f>'[1]VAR AÑO CORRIDO'!F9</f>
        <v>-7.648085063969057</v>
      </c>
      <c r="G24" s="93">
        <f>'[1]VAR CORRIDO'!F9</f>
        <v>-7.177751677322986</v>
      </c>
      <c r="H24" s="93">
        <f>'[1]VAR AÑO CORRIDO'!G9</f>
        <v>86.21463514919017</v>
      </c>
      <c r="I24" s="93">
        <f>'[1]VAR CORRIDO'!G9</f>
        <v>92.80243965317621</v>
      </c>
    </row>
    <row r="25" spans="1:9" s="53" customFormat="1" ht="13.5" customHeight="1">
      <c r="A25" s="99" t="s">
        <v>27</v>
      </c>
      <c r="B25" s="87">
        <f>'5-Ing act -corrida'!F14</f>
        <v>9.827170869443712</v>
      </c>
      <c r="C25" s="87">
        <f>'5-Ing act -corrida'!G14</f>
        <v>9.53467308174336</v>
      </c>
      <c r="D25" s="87">
        <f>'[1]VAR AÑO CORRIDO'!E10</f>
        <v>10.397578852004807</v>
      </c>
      <c r="E25" s="87">
        <f>'[1]VAR CORRIDO'!E10</f>
        <v>10.06205645388425</v>
      </c>
      <c r="F25" s="87">
        <f>'[1]VAR AÑO CORRIDO'!F10</f>
        <v>-6.4306910015494605</v>
      </c>
      <c r="G25" s="87">
        <f>'[1]VAR CORRIDO'!F10</f>
        <v>-6.140571500521197</v>
      </c>
      <c r="H25" s="87">
        <f>'[1]VAR AÑO CORRIDO'!G10</f>
        <v>63.87383768707333</v>
      </c>
      <c r="I25" s="87">
        <f>'[1]VAR CORRIDO'!G10</f>
        <v>68.54781504845273</v>
      </c>
    </row>
    <row r="26" spans="1:9" s="53" customFormat="1" ht="13.5" customHeight="1">
      <c r="A26" s="102" t="s">
        <v>57</v>
      </c>
      <c r="B26" s="93">
        <f>'5-Ing act -corrida'!F16</f>
        <v>6.100922110930962</v>
      </c>
      <c r="C26" s="93">
        <f>'5-Ing act -corrida'!G16</f>
        <v>3.7126590271241877</v>
      </c>
      <c r="D26" s="93">
        <f>'[1]VAR AÑO CORRIDO'!E11</f>
        <v>8.125958266430144</v>
      </c>
      <c r="E26" s="93">
        <f>'[1]VAR CORRIDO'!E11</f>
        <v>5.665052761110445</v>
      </c>
      <c r="F26" s="93">
        <f>'[1]VAR AÑO CORRIDO'!F11</f>
        <v>-25.779329232438386</v>
      </c>
      <c r="G26" s="93">
        <f>'[1]VAR CORRIDO'!F11</f>
        <v>-26.43517877088476</v>
      </c>
      <c r="H26" s="93">
        <f>'[1]VAR AÑO CORRIDO'!G11</f>
        <v>-28.008861649610328</v>
      </c>
      <c r="I26" s="93">
        <f>'[1]VAR CORRIDO'!G11</f>
        <v>-29.653130942323138</v>
      </c>
    </row>
    <row r="27" spans="1:9" s="82" customFormat="1" ht="18" customHeight="1">
      <c r="A27" s="101" t="s">
        <v>3</v>
      </c>
      <c r="B27" s="47"/>
      <c r="C27" s="47"/>
      <c r="D27" s="47"/>
      <c r="E27" s="47"/>
      <c r="F27" s="47"/>
      <c r="G27" s="47"/>
      <c r="H27" s="47"/>
      <c r="I27" s="47"/>
    </row>
    <row r="28" spans="1:9" s="53" customFormat="1" ht="13.5" customHeight="1">
      <c r="A28" s="99" t="s">
        <v>39</v>
      </c>
      <c r="B28" s="87">
        <f>'5-Ing act -corrida'!H12</f>
        <v>12.663697098650207</v>
      </c>
      <c r="C28" s="87">
        <f>'5-Ing act -corrida'!I12</f>
        <v>6.038692138650026</v>
      </c>
      <c r="D28" s="87">
        <f>'[1]VAR AÑO CORRIDO'!E13</f>
        <v>12.688695808341643</v>
      </c>
      <c r="E28" s="87">
        <f>'[1]VAR CORRIDO'!E13</f>
        <v>6.0639373657566775</v>
      </c>
      <c r="F28" s="87">
        <f>'[1]VAR AÑO CORRIDO'!F13</f>
        <v>7.566816564812129</v>
      </c>
      <c r="G28" s="87">
        <f>'[1]VAR CORRIDO'!F13</f>
        <v>1.210083183318833</v>
      </c>
      <c r="H28" s="87">
        <f>'[1]VAR AÑO CORRIDO'!G13</f>
        <v>85.6822871709558</v>
      </c>
      <c r="I28" s="87">
        <f>'[1]VAR CORRIDO'!G13</f>
        <v>74.3189189737779</v>
      </c>
    </row>
    <row r="29" spans="1:9" s="53" customFormat="1" ht="13.5" customHeight="1">
      <c r="A29" s="102" t="s">
        <v>24</v>
      </c>
      <c r="B29" s="93">
        <f>'5-Ing act -corrida'!H13</f>
        <v>11.649230618041152</v>
      </c>
      <c r="C29" s="93">
        <f>'5-Ing act -corrida'!I13</f>
        <v>4.630273534617535</v>
      </c>
      <c r="D29" s="93">
        <f>'[1]VAR AÑO CORRIDO'!E14</f>
        <v>11.917454811363237</v>
      </c>
      <c r="E29" s="93">
        <f>'[1]VAR CORRIDO'!E14</f>
        <v>4.880173175237279</v>
      </c>
      <c r="F29" s="93">
        <f>'[1]VAR AÑO CORRIDO'!F14</f>
        <v>-0.04772081639934367</v>
      </c>
      <c r="G29" s="93">
        <f>'[1]VAR CORRIDO'!F14</f>
        <v>-6.279878084093227</v>
      </c>
      <c r="H29" s="93">
        <f>'[1]VAR AÑO CORRIDO'!G14</f>
        <v>60.57808083575722</v>
      </c>
      <c r="I29" s="93">
        <f>'[1]VAR CORRIDO'!G14</f>
        <v>50.466736274223045</v>
      </c>
    </row>
    <row r="30" spans="1:9" s="53" customFormat="1" ht="13.5" customHeight="1">
      <c r="A30" s="99" t="s">
        <v>27</v>
      </c>
      <c r="B30" s="87">
        <f>'5-Ing act -corrida'!H14</f>
        <v>11.506318899339817</v>
      </c>
      <c r="C30" s="87">
        <f>'5-Ing act -corrida'!I14</f>
        <v>4.1987277684257585</v>
      </c>
      <c r="D30" s="87">
        <f>'[1]VAR AÑO CORRIDO'!E15</f>
        <v>12.066656020538957</v>
      </c>
      <c r="E30" s="87">
        <f>'[1]VAR CORRIDO'!E15</f>
        <v>4.719645361962566</v>
      </c>
      <c r="F30" s="87">
        <f>'[1]VAR AÑO CORRIDO'!F15</f>
        <v>-5.934409717683364</v>
      </c>
      <c r="G30" s="87">
        <f>'[1]VAR CORRIDO'!F15</f>
        <v>-12.05371238674453</v>
      </c>
      <c r="H30" s="87">
        <f>'[1]VAR AÑO CORRIDO'!G15</f>
        <v>33.82652701230078</v>
      </c>
      <c r="I30" s="87">
        <f>'[1]VAR CORRIDO'!G15</f>
        <v>25.33182066736337</v>
      </c>
    </row>
    <row r="31" spans="1:9" s="53" customFormat="1" ht="13.5" customHeight="1">
      <c r="A31" s="102" t="s">
        <v>57</v>
      </c>
      <c r="B31" s="93">
        <f>'5-Ing act -corrida'!H16</f>
        <v>11.401606381346063</v>
      </c>
      <c r="C31" s="93">
        <f>'5-Ing act -corrida'!I16</f>
        <v>4.517463115840292</v>
      </c>
      <c r="D31" s="93">
        <f>'[1]VAR AÑO CORRIDO'!E16</f>
        <v>11.825732492315266</v>
      </c>
      <c r="E31" s="93">
        <f>'[1]VAR CORRIDO'!E16</f>
        <v>4.915106016839421</v>
      </c>
      <c r="F31" s="93">
        <f>'[1]VAR AÑO CORRIDO'!F16</f>
        <v>-1.922702219263095</v>
      </c>
      <c r="G31" s="93">
        <f>'[1]VAR CORRIDO'!F16</f>
        <v>-7.97234030646602</v>
      </c>
      <c r="H31" s="93">
        <f>'[1]VAR AÑO CORRIDO'!G16</f>
        <v>-5.568185051726948</v>
      </c>
      <c r="I31" s="93">
        <f>'[1]VAR CORRIDO'!G16</f>
        <v>-11.407681033252981</v>
      </c>
    </row>
    <row r="32" spans="1:9" s="82" customFormat="1" ht="18" customHeight="1">
      <c r="A32" s="101" t="s">
        <v>6</v>
      </c>
      <c r="B32" s="47"/>
      <c r="C32" s="47"/>
      <c r="D32" s="47"/>
      <c r="E32" s="47"/>
      <c r="F32" s="47"/>
      <c r="G32" s="47"/>
      <c r="H32" s="47"/>
      <c r="I32" s="47"/>
    </row>
    <row r="33" spans="1:9" s="53" customFormat="1" ht="13.5" customHeight="1">
      <c r="A33" s="99" t="s">
        <v>39</v>
      </c>
      <c r="B33" s="87">
        <f>'5-Ing act -corrida'!J12</f>
        <v>14.155514785101332</v>
      </c>
      <c r="C33" s="87">
        <f>'5-Ing act -corrida'!K12</f>
        <v>7.521511965784811</v>
      </c>
      <c r="D33" s="87">
        <f>'[1]VAR AÑO CORRIDO'!E18</f>
        <v>14.09446201322735</v>
      </c>
      <c r="E33" s="87">
        <f>'[1]VAR CORRIDO'!E18</f>
        <v>7.46377857702365</v>
      </c>
      <c r="F33" s="87">
        <f>'[1]VAR AÑO CORRIDO'!F18</f>
        <v>24.749050426344432</v>
      </c>
      <c r="G33" s="87">
        <f>'[1]VAR CORRIDO'!F18</f>
        <v>16.793889615664924</v>
      </c>
      <c r="H33" s="87">
        <f>'[1]VAR AÑO CORRIDO'!G18</f>
        <v>34.85782160220463</v>
      </c>
      <c r="I33" s="87">
        <f>'[1]VAR CORRIDO'!G18</f>
        <v>27.273273686774523</v>
      </c>
    </row>
    <row r="34" spans="1:9" s="53" customFormat="1" ht="13.5" customHeight="1">
      <c r="A34" s="102" t="s">
        <v>24</v>
      </c>
      <c r="B34" s="93">
        <f>'5-Ing act -corrida'!J13</f>
        <v>14.656926037399675</v>
      </c>
      <c r="C34" s="93">
        <f>'5-Ing act -corrida'!K13</f>
        <v>8.103834405344701</v>
      </c>
      <c r="D34" s="93">
        <f>'[1]VAR AÑO CORRIDO'!E19</f>
        <v>14.555132470787836</v>
      </c>
      <c r="E34" s="93">
        <f>'[1]VAR CORRIDO'!E19</f>
        <v>8.00791049199885</v>
      </c>
      <c r="F34" s="93">
        <f>'[1]VAR AÑO CORRIDO'!F19</f>
        <v>-21.020375449329276</v>
      </c>
      <c r="G34" s="93">
        <f>'[1]VAR CORRIDO'!F19</f>
        <v>-25.500055471240312</v>
      </c>
      <c r="H34" s="93">
        <f>'[1]VAR AÑO CORRIDO'!G19</f>
        <v>53.997968372547135</v>
      </c>
      <c r="I34" s="93">
        <f>'[1]VAR CORRIDO'!G19</f>
        <v>45.31849124664249</v>
      </c>
    </row>
    <row r="35" spans="1:9" s="53" customFormat="1" ht="13.5" customHeight="1">
      <c r="A35" s="99" t="s">
        <v>27</v>
      </c>
      <c r="B35" s="87">
        <f>'5-Ing act -corrida'!J14</f>
        <v>14.821310558664358</v>
      </c>
      <c r="C35" s="87">
        <f>'5-Ing act -corrida'!K14</f>
        <v>8.30419016114683</v>
      </c>
      <c r="D35" s="87">
        <f>'[1]VAR AÑO CORRIDO'!E20</f>
        <v>14.751659747348667</v>
      </c>
      <c r="E35" s="87">
        <f>'[1]VAR CORRIDO'!E20</f>
        <v>8.238254419137615</v>
      </c>
      <c r="F35" s="87">
        <f>'[1]VAR AÑO CORRIDO'!F20</f>
        <v>-23.650471503993977</v>
      </c>
      <c r="G35" s="87">
        <f>'[1]VAR CORRIDO'!F20</f>
        <v>-27.948709893304358</v>
      </c>
      <c r="H35" s="87">
        <f>'[1]VAR AÑO CORRIDO'!G20</f>
        <v>37.115972558132036</v>
      </c>
      <c r="I35" s="87">
        <f>'[1]VAR CORRIDO'!G20</f>
        <v>29.47426048387061</v>
      </c>
    </row>
    <row r="36" spans="1:9" s="53" customFormat="1" ht="13.5" customHeight="1">
      <c r="A36" s="102" t="s">
        <v>57</v>
      </c>
      <c r="B36" s="93">
        <f>'5-Ing act -corrida'!J16</f>
        <v>9.759228928764529</v>
      </c>
      <c r="C36" s="93">
        <f>'5-Ing act -corrida'!K16</f>
        <v>2.4376821160028372</v>
      </c>
      <c r="D36" s="93">
        <f>'[1]VAR AÑO CORRIDO'!E21</f>
        <v>8.900765297584545</v>
      </c>
      <c r="E36" s="93">
        <f>'[1]VAR CORRIDO'!E21</f>
        <v>1.636482750653423</v>
      </c>
      <c r="F36" s="93">
        <f>'[1]VAR AÑO CORRIDO'!F21</f>
        <v>154.14628784964552</v>
      </c>
      <c r="G36" s="93">
        <f>'[1]VAR CORRIDO'!F21</f>
        <v>137.19332670057952</v>
      </c>
      <c r="H36" s="93">
        <f>'[1]VAR AÑO CORRIDO'!G21</f>
        <v>444.787339526766</v>
      </c>
      <c r="I36" s="93">
        <f>'[1]VAR CORRIDO'!G21</f>
        <v>408.44701490646605</v>
      </c>
    </row>
    <row r="37" spans="1:9" s="82" customFormat="1" ht="18" customHeight="1">
      <c r="A37" s="101" t="s">
        <v>11</v>
      </c>
      <c r="B37" s="47"/>
      <c r="C37" s="47"/>
      <c r="D37" s="47"/>
      <c r="E37" s="47"/>
      <c r="F37" s="47"/>
      <c r="G37" s="47"/>
      <c r="H37" s="47"/>
      <c r="I37" s="47"/>
    </row>
    <row r="38" spans="1:9" s="53" customFormat="1" ht="13.5" customHeight="1">
      <c r="A38" s="99" t="s">
        <v>39</v>
      </c>
      <c r="B38" s="87">
        <f>'5-Ing act -corrida'!L12</f>
        <v>16.77267270976479</v>
      </c>
      <c r="C38" s="87">
        <f>'5-Ing act -corrida'!M12</f>
        <v>10.204655322478494</v>
      </c>
      <c r="D38" s="87">
        <f>'[1]VAR AÑO CORRIDO'!E23</f>
        <v>15.862637316810634</v>
      </c>
      <c r="E38" s="87">
        <f>'[1]VAR CORRIDO'!E23</f>
        <v>9.347342097580679</v>
      </c>
      <c r="F38" s="87">
        <f>'[1]VAR AÑO CORRIDO'!F23</f>
        <v>37.003678589841904</v>
      </c>
      <c r="G38" s="87">
        <f>'[1]VAR CORRIDO'!F23</f>
        <v>29.25447619658317</v>
      </c>
      <c r="H38" s="87">
        <f>'[1]VAR AÑO CORRIDO'!G23</f>
        <v>15.138203273417638</v>
      </c>
      <c r="I38" s="87">
        <f>'[1]VAR CORRIDO'!G23</f>
        <v>8.669729051820418</v>
      </c>
    </row>
    <row r="39" spans="1:9" s="53" customFormat="1" ht="13.5" customHeight="1">
      <c r="A39" s="102" t="s">
        <v>24</v>
      </c>
      <c r="B39" s="93">
        <f>'5-Ing act -corrida'!L13</f>
        <v>15.395651218022287</v>
      </c>
      <c r="C39" s="93">
        <f>'5-Ing act -corrida'!M13</f>
        <v>9.092383723361808</v>
      </c>
      <c r="D39" s="93">
        <f>'[1]VAR AÑO CORRIDO'!E24</f>
        <v>14.279769455678547</v>
      </c>
      <c r="E39" s="93">
        <f>'[1]VAR CORRIDO'!E24</f>
        <v>8.040939569903216</v>
      </c>
      <c r="F39" s="93">
        <f>'[1]VAR AÑO CORRIDO'!F24</f>
        <v>41.05154794317707</v>
      </c>
      <c r="G39" s="93">
        <f>'[1]VAR CORRIDO'!F24</f>
        <v>33.24677318390323</v>
      </c>
      <c r="H39" s="93">
        <f>'[1]VAR AÑO CORRIDO'!G24</f>
        <v>13.214815474524144</v>
      </c>
      <c r="I39" s="93">
        <f>'[1]VAR CORRIDO'!G24</f>
        <v>7.044676566089647</v>
      </c>
    </row>
    <row r="40" spans="1:9" s="53" customFormat="1" ht="13.5" customHeight="1">
      <c r="A40" s="99" t="s">
        <v>27</v>
      </c>
      <c r="B40" s="87">
        <f>'5-Ing act -corrida'!L14</f>
        <v>13.152903306146246</v>
      </c>
      <c r="C40" s="87">
        <f>'5-Ing act -corrida'!M14</f>
        <v>7.1644068644650005</v>
      </c>
      <c r="D40" s="87">
        <f>'[1]VAR AÑO CORRIDO'!E25</f>
        <v>12.149683522110188</v>
      </c>
      <c r="E40" s="87">
        <f>'[1]VAR CORRIDO'!E25</f>
        <v>6.215302225212893</v>
      </c>
      <c r="F40" s="87">
        <f>'[1]VAR AÑO CORRIDO'!F25</f>
        <v>34.2316293996346</v>
      </c>
      <c r="G40" s="87">
        <f>'[1]VAR CORRIDO'!F25</f>
        <v>27.117318471463992</v>
      </c>
      <c r="H40" s="87">
        <f>'[1]VAR AÑO CORRIDO'!G25</f>
        <v>12.426064923829848</v>
      </c>
      <c r="I40" s="87">
        <f>'[1]VAR CORRIDO'!G25</f>
        <v>6.468026105992797</v>
      </c>
    </row>
    <row r="41" spans="1:9" s="53" customFormat="1" ht="13.5" customHeight="1">
      <c r="A41" s="102" t="s">
        <v>57</v>
      </c>
      <c r="B41" s="93">
        <f>'5-Ing act -corrida'!L16</f>
        <v>9.54376484323658</v>
      </c>
      <c r="C41" s="93">
        <f>'5-Ing act -corrida'!M16</f>
        <v>3.737315557391163</v>
      </c>
      <c r="D41" s="93">
        <f>'[1]VAR AÑO CORRIDO'!E26</f>
        <v>9.96348135086087</v>
      </c>
      <c r="E41" s="93">
        <f>'[1]VAR CORRIDO'!E26</f>
        <v>4.13478467722983</v>
      </c>
      <c r="F41" s="93">
        <f>'[1]VAR AÑO CORRIDO'!F26</f>
        <v>3.044632828555427</v>
      </c>
      <c r="G41" s="93">
        <f>'[1]VAR CORRIDO'!F26</f>
        <v>-2.4173250980668803</v>
      </c>
      <c r="H41" s="93">
        <f>'[1]VAR AÑO CORRIDO'!G26</f>
        <v>8.35465653833487</v>
      </c>
      <c r="I41" s="93">
        <f>'[1]VAR CORRIDO'!G26</f>
        <v>2.6112368286380194</v>
      </c>
    </row>
    <row r="42" spans="1:9" s="82" customFormat="1" ht="18" customHeight="1">
      <c r="A42" s="101" t="s">
        <v>4</v>
      </c>
      <c r="B42" s="47"/>
      <c r="C42" s="47"/>
      <c r="D42" s="47"/>
      <c r="E42" s="47"/>
      <c r="F42" s="47"/>
      <c r="G42" s="47"/>
      <c r="H42" s="47"/>
      <c r="I42" s="47"/>
    </row>
    <row r="43" spans="1:9" s="53" customFormat="1" ht="13.5" customHeight="1">
      <c r="A43" s="99" t="s">
        <v>39</v>
      </c>
      <c r="B43" s="87">
        <f>'5-Ing act -corrida'!N12</f>
        <v>9.91360198779474</v>
      </c>
      <c r="C43" s="87">
        <f>'5-Ing act -corrida'!O12</f>
        <v>10.298971329673034</v>
      </c>
      <c r="D43" s="87">
        <f>'[1]VAR AÑO CORRIDO'!E28</f>
        <v>10.144283733082693</v>
      </c>
      <c r="E43" s="87">
        <f>'[1]VAR CORRIDO'!E28</f>
        <v>10.69514078336502</v>
      </c>
      <c r="F43" s="87">
        <f>'[1]VAR AÑO CORRIDO'!F28</f>
        <v>6.630505273588638</v>
      </c>
      <c r="G43" s="87">
        <f>'[1]VAR CORRIDO'!F28</f>
        <v>1.9815213397623044</v>
      </c>
      <c r="H43" s="87">
        <f>'[1]VAR AÑO CORRIDO'!G28</f>
        <v>4.558847413834188</v>
      </c>
      <c r="I43" s="87">
        <f>'[1]VAR CORRIDO'!G28</f>
        <v>6.012246080236516</v>
      </c>
    </row>
    <row r="44" spans="1:9" s="53" customFormat="1" ht="13.5" customHeight="1">
      <c r="A44" s="102" t="s">
        <v>24</v>
      </c>
      <c r="B44" s="93">
        <f>'5-Ing act -corrida'!N13</f>
        <v>7.6061885414031805</v>
      </c>
      <c r="C44" s="93">
        <f>'5-Ing act -corrida'!O13</f>
        <v>7.395149697149561</v>
      </c>
      <c r="D44" s="93">
        <f>'[1]VAR AÑO CORRIDO'!E29</f>
        <v>7.596623961372795</v>
      </c>
      <c r="E44" s="93">
        <f>'[1]VAR CORRIDO'!E29</f>
        <v>7.473350907663168</v>
      </c>
      <c r="F44" s="93">
        <f>'[1]VAR AÑO CORRIDO'!F29</f>
        <v>4.981309568058956</v>
      </c>
      <c r="G44" s="93">
        <f>'[1]VAR CORRIDO'!F29</f>
        <v>1.3352208219985506</v>
      </c>
      <c r="H44" s="93">
        <f>'[1]VAR AÑO CORRIDO'!G29</f>
        <v>13.830268085971209</v>
      </c>
      <c r="I44" s="93">
        <f>'[1]VAR CORRIDO'!G29</f>
        <v>15.208739320305797</v>
      </c>
    </row>
    <row r="45" spans="1:9" s="53" customFormat="1" ht="13.5" customHeight="1">
      <c r="A45" s="99" t="s">
        <v>27</v>
      </c>
      <c r="B45" s="87">
        <f>'5-Ing act -corrida'!N14</f>
        <v>5.328362479648652</v>
      </c>
      <c r="C45" s="87">
        <f>'5-Ing act -corrida'!O14</f>
        <v>4.6501368778948615</v>
      </c>
      <c r="D45" s="87">
        <f>'[1]VAR AÑO CORRIDO'!E30</f>
        <v>4.9316762203367</v>
      </c>
      <c r="E45" s="87">
        <f>'[1]VAR CORRIDO'!E30</f>
        <v>4.343333707942665</v>
      </c>
      <c r="F45" s="87">
        <f>'[1]VAR AÑO CORRIDO'!F30</f>
        <v>10.702966807468318</v>
      </c>
      <c r="G45" s="87">
        <f>'[1]VAR CORRIDO'!F30</f>
        <v>6.568216984970188</v>
      </c>
      <c r="H45" s="87">
        <f>'[1]VAR AÑO CORRIDO'!G30</f>
        <v>16.97271930768118</v>
      </c>
      <c r="I45" s="87">
        <f>'[1]VAR CORRIDO'!G30</f>
        <v>18.131376092679496</v>
      </c>
    </row>
    <row r="46" spans="1:9" s="53" customFormat="1" ht="13.5" customHeight="1">
      <c r="A46" s="105" t="s">
        <v>57</v>
      </c>
      <c r="B46" s="94">
        <f>'5-Ing act -corrida'!N16</f>
        <v>-2.4045963010382088</v>
      </c>
      <c r="C46" s="94">
        <f>'5-Ing act -corrida'!O16</f>
        <v>-5.316404767709548</v>
      </c>
      <c r="D46" s="94">
        <f>'[1]VAR AÑO CORRIDO'!E31</f>
        <v>-3.571345933231107</v>
      </c>
      <c r="E46" s="94">
        <f>'[1]VAR CORRIDO'!E31</f>
        <v>-6.52195879855666</v>
      </c>
      <c r="F46" s="94">
        <f>'[1]VAR AÑO CORRIDO'!F31</f>
        <v>2.455705986353296</v>
      </c>
      <c r="G46" s="94">
        <f>'[1]VAR CORRIDO'!F31</f>
        <v>-0.01743579993022104</v>
      </c>
      <c r="H46" s="94">
        <f>'[1]VAR AÑO CORRIDO'!G31</f>
        <v>60.4178115875861</v>
      </c>
      <c r="I46" s="94">
        <f>'[1]VAR CORRIDO'!G31</f>
        <v>59.29137382067506</v>
      </c>
    </row>
    <row r="47" spans="1:5" ht="12.75">
      <c r="A47" s="153" t="s">
        <v>10</v>
      </c>
      <c r="B47" s="46"/>
      <c r="D47" s="46"/>
      <c r="E47" s="46"/>
    </row>
  </sheetData>
  <sheetProtection/>
  <mergeCells count="7">
    <mergeCell ref="A7:I7"/>
    <mergeCell ref="D9:I9"/>
    <mergeCell ref="A9:A11"/>
    <mergeCell ref="B10:C10"/>
    <mergeCell ref="D10:E10"/>
    <mergeCell ref="F10:G10"/>
    <mergeCell ref="H10:I10"/>
  </mergeCells>
  <printOptions/>
  <pageMargins left="0.75" right="0.75" top="1" bottom="1" header="0" footer="0"/>
  <pageSetup fitToHeight="1" fitToWidth="1" horizontalDpi="1200" verticalDpi="12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RJRamirezA</dc:creator>
  <cp:keywords/>
  <dc:description/>
  <cp:lastModifiedBy>LMonakS</cp:lastModifiedBy>
  <cp:lastPrinted>2009-11-04T21:15:48Z</cp:lastPrinted>
  <dcterms:created xsi:type="dcterms:W3CDTF">2008-02-29T17:20:09Z</dcterms:created>
  <dcterms:modified xsi:type="dcterms:W3CDTF">2009-11-13T20:39:12Z</dcterms:modified>
  <cp:category/>
  <cp:version/>
  <cp:contentType/>
  <cp:contentStatus/>
</cp:coreProperties>
</file>